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Corejuela\Desktop\"/>
    </mc:Choice>
  </mc:AlternateContent>
  <bookViews>
    <workbookView xWindow="0" yWindow="0" windowWidth="28800" windowHeight="12300"/>
  </bookViews>
  <sheets>
    <sheet name="IV Trimestre 2016" sheetId="1" r:id="rId1"/>
  </sheets>
  <definedNames>
    <definedName name="_xlnm._FilterDatabase" localSheetId="0" hidden="1">'IV Trimestre 2016'!$A$1:$S$821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8" i="1" l="1"/>
  <c r="C817" i="1"/>
  <c r="C803" i="1"/>
  <c r="C802" i="1"/>
  <c r="C801" i="1"/>
  <c r="C800" i="1"/>
  <c r="C799" i="1"/>
  <c r="C798" i="1"/>
  <c r="C797" i="1"/>
  <c r="C796" i="1"/>
  <c r="C795" i="1"/>
  <c r="C794" i="1"/>
  <c r="C793" i="1"/>
  <c r="C792" i="1"/>
  <c r="C791" i="1"/>
  <c r="C790" i="1"/>
  <c r="C789" i="1"/>
  <c r="C788" i="1"/>
  <c r="C787" i="1"/>
  <c r="C786" i="1"/>
  <c r="C770" i="1"/>
  <c r="C769" i="1"/>
  <c r="C768" i="1"/>
  <c r="C767" i="1"/>
  <c r="C766" i="1"/>
  <c r="C765" i="1"/>
  <c r="C764" i="1"/>
  <c r="C763" i="1"/>
  <c r="C757" i="1"/>
  <c r="C756" i="1"/>
  <c r="C755" i="1"/>
  <c r="C754" i="1"/>
  <c r="C753" i="1"/>
  <c r="C752" i="1"/>
  <c r="C751" i="1"/>
  <c r="C750" i="1"/>
  <c r="C723" i="1"/>
  <c r="C721" i="1"/>
  <c r="C720" i="1"/>
  <c r="C718" i="1"/>
  <c r="C717" i="1"/>
  <c r="C716" i="1"/>
  <c r="C715"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34" i="1"/>
  <c r="C633" i="1"/>
  <c r="C632" i="1"/>
  <c r="C631" i="1"/>
  <c r="C630" i="1"/>
  <c r="C629" i="1"/>
  <c r="C628" i="1"/>
  <c r="C627" i="1"/>
  <c r="C626" i="1"/>
  <c r="C613" i="1"/>
  <c r="C612" i="1"/>
  <c r="C611" i="1"/>
  <c r="C610" i="1"/>
  <c r="C609" i="1"/>
  <c r="C608" i="1"/>
  <c r="C607" i="1"/>
  <c r="C606" i="1"/>
  <c r="C605" i="1"/>
  <c r="C604" i="1"/>
  <c r="C603" i="1"/>
  <c r="C585" i="1"/>
  <c r="C584" i="1"/>
  <c r="C583" i="1"/>
  <c r="C582" i="1"/>
  <c r="C581" i="1"/>
  <c r="C580" i="1"/>
  <c r="C579" i="1"/>
  <c r="C578" i="1"/>
  <c r="C577" i="1"/>
  <c r="C576" i="1"/>
  <c r="C575" i="1"/>
  <c r="C574" i="1"/>
  <c r="C573" i="1"/>
  <c r="C572" i="1"/>
  <c r="C571" i="1"/>
  <c r="C570" i="1"/>
  <c r="C569" i="1"/>
  <c r="C568" i="1"/>
  <c r="C567" i="1"/>
  <c r="C566" i="1"/>
  <c r="C565" i="1"/>
  <c r="C564" i="1"/>
  <c r="C563" i="1"/>
  <c r="C562" i="1"/>
  <c r="C551" i="1"/>
  <c r="C550" i="1"/>
  <c r="C549" i="1"/>
  <c r="C548" i="1"/>
  <c r="C547" i="1"/>
  <c r="C546" i="1"/>
  <c r="C545" i="1"/>
  <c r="C544" i="1"/>
  <c r="C543" i="1"/>
  <c r="C529" i="1"/>
  <c r="C528" i="1"/>
  <c r="C527" i="1"/>
  <c r="C526" i="1"/>
  <c r="C525" i="1"/>
  <c r="C524" i="1"/>
  <c r="C523" i="1"/>
  <c r="C522" i="1"/>
  <c r="C521"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52" i="1"/>
  <c r="C251" i="1"/>
  <c r="C250" i="1"/>
  <c r="C249" i="1"/>
  <c r="C248" i="1"/>
  <c r="C247" i="1"/>
  <c r="C246" i="1"/>
  <c r="C245" i="1"/>
  <c r="C244" i="1"/>
  <c r="C243" i="1"/>
  <c r="C242" i="1"/>
  <c r="C241" i="1"/>
  <c r="C240" i="1"/>
  <c r="C239" i="1"/>
  <c r="C238" i="1"/>
  <c r="C237" i="1"/>
  <c r="C236" i="1"/>
  <c r="C235" i="1"/>
  <c r="C234" i="1"/>
  <c r="C221" i="1"/>
  <c r="C220" i="1"/>
  <c r="C219" i="1"/>
  <c r="C191" i="1"/>
  <c r="C190" i="1"/>
  <c r="C189" i="1"/>
  <c r="C188" i="1"/>
  <c r="C187" i="1"/>
  <c r="C186" i="1"/>
  <c r="C185" i="1"/>
  <c r="C184" i="1"/>
  <c r="C183" i="1"/>
  <c r="C182" i="1"/>
  <c r="C181" i="1"/>
  <c r="C180" i="1"/>
  <c r="C179" i="1"/>
  <c r="C178" i="1"/>
  <c r="C177" i="1"/>
  <c r="C176" i="1"/>
  <c r="C175" i="1"/>
  <c r="C17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0" i="1"/>
  <c r="C89" i="1"/>
  <c r="C88" i="1"/>
  <c r="C87" i="1"/>
  <c r="C86" i="1"/>
  <c r="C85" i="1"/>
  <c r="C84" i="1"/>
  <c r="C83" i="1"/>
  <c r="C82" i="1"/>
  <c r="C81" i="1"/>
  <c r="C80" i="1"/>
  <c r="C79" i="1"/>
  <c r="C78" i="1"/>
  <c r="C77" i="1"/>
  <c r="C76" i="1"/>
  <c r="C75" i="1"/>
  <c r="C74" i="1"/>
  <c r="C73" i="1"/>
  <c r="C72" i="1"/>
  <c r="C71" i="1"/>
  <c r="C70" i="1"/>
  <c r="C69" i="1"/>
  <c r="C68" i="1"/>
  <c r="C66" i="1"/>
  <c r="C65" i="1"/>
  <c r="C64" i="1"/>
  <c r="C63" i="1"/>
  <c r="C62" i="1"/>
  <c r="C61" i="1"/>
  <c r="C60" i="1"/>
  <c r="C36" i="1"/>
  <c r="C35" i="1"/>
  <c r="C34" i="1"/>
  <c r="C33" i="1"/>
  <c r="C32" i="1"/>
  <c r="C31" i="1"/>
  <c r="C30" i="1"/>
  <c r="C29" i="1"/>
  <c r="C28" i="1"/>
  <c r="C27" i="1"/>
  <c r="C26" i="1"/>
  <c r="C25" i="1"/>
  <c r="C24" i="1"/>
  <c r="C23" i="1"/>
  <c r="C22" i="1"/>
  <c r="L821" i="1" l="1"/>
  <c r="L820" i="1"/>
  <c r="L819" i="1"/>
  <c r="L818" i="1"/>
  <c r="L817" i="1"/>
  <c r="L816" i="1"/>
  <c r="C816" i="1"/>
  <c r="L815" i="1"/>
  <c r="C815" i="1"/>
  <c r="L814" i="1"/>
  <c r="C814" i="1"/>
  <c r="L813" i="1"/>
  <c r="C813" i="1"/>
  <c r="L812" i="1"/>
  <c r="C812" i="1"/>
  <c r="C811" i="1"/>
  <c r="L810" i="1"/>
  <c r="C810" i="1"/>
  <c r="L809" i="1"/>
  <c r="C809" i="1"/>
  <c r="C808" i="1"/>
  <c r="L807" i="1"/>
  <c r="C807" i="1"/>
  <c r="L806" i="1"/>
  <c r="C806" i="1"/>
  <c r="L805" i="1"/>
  <c r="C805" i="1"/>
  <c r="L804" i="1"/>
  <c r="C804" i="1"/>
  <c r="L803" i="1"/>
  <c r="L802" i="1"/>
  <c r="L801" i="1"/>
  <c r="L800" i="1"/>
  <c r="L799" i="1"/>
  <c r="L798" i="1"/>
  <c r="L797" i="1"/>
  <c r="L796" i="1"/>
  <c r="L795" i="1"/>
  <c r="L794" i="1"/>
  <c r="L793" i="1"/>
  <c r="L792" i="1"/>
  <c r="L791" i="1"/>
  <c r="L790" i="1"/>
  <c r="L789" i="1"/>
  <c r="L788" i="1"/>
  <c r="L787" i="1"/>
  <c r="L786" i="1"/>
  <c r="L785" i="1"/>
  <c r="C785" i="1"/>
  <c r="L784" i="1"/>
  <c r="C784" i="1"/>
  <c r="L783" i="1"/>
  <c r="C783" i="1"/>
  <c r="P782" i="1"/>
  <c r="L782" i="1"/>
  <c r="C782" i="1"/>
  <c r="L781" i="1"/>
  <c r="C781" i="1"/>
  <c r="L780" i="1"/>
  <c r="C780" i="1"/>
  <c r="L779" i="1"/>
  <c r="C779" i="1"/>
  <c r="L778" i="1"/>
  <c r="C778" i="1"/>
  <c r="L777" i="1"/>
  <c r="C777" i="1"/>
  <c r="P776" i="1"/>
  <c r="L776" i="1"/>
  <c r="C776" i="1"/>
  <c r="P775" i="1"/>
  <c r="L775" i="1"/>
  <c r="C775" i="1"/>
  <c r="P774" i="1"/>
  <c r="L774" i="1"/>
  <c r="C774" i="1"/>
  <c r="P773" i="1"/>
  <c r="L773" i="1"/>
  <c r="C773" i="1"/>
  <c r="P772" i="1"/>
  <c r="L772" i="1"/>
  <c r="C772" i="1"/>
  <c r="P771" i="1"/>
  <c r="L771" i="1"/>
  <c r="C771" i="1"/>
  <c r="P770" i="1"/>
  <c r="L770" i="1"/>
  <c r="P769" i="1"/>
  <c r="L769" i="1"/>
  <c r="P768" i="1"/>
  <c r="L768" i="1"/>
  <c r="P767" i="1"/>
  <c r="L767" i="1"/>
  <c r="P766" i="1"/>
  <c r="L766" i="1"/>
  <c r="P765" i="1"/>
  <c r="L765" i="1"/>
  <c r="P764" i="1"/>
  <c r="L764" i="1"/>
  <c r="P763" i="1"/>
  <c r="L763" i="1"/>
  <c r="P762" i="1"/>
  <c r="L762" i="1"/>
  <c r="C762" i="1"/>
  <c r="L761" i="1"/>
  <c r="L760" i="1"/>
  <c r="C760" i="1"/>
  <c r="L759" i="1"/>
  <c r="C759" i="1"/>
  <c r="L758" i="1"/>
  <c r="C758" i="1"/>
  <c r="L757" i="1"/>
  <c r="L756" i="1"/>
  <c r="L755" i="1"/>
  <c r="L754" i="1"/>
  <c r="L751" i="1"/>
  <c r="J749" i="1"/>
  <c r="L749" i="1" s="1"/>
  <c r="C749" i="1"/>
  <c r="M748" i="1"/>
  <c r="J748" i="1"/>
  <c r="C748" i="1"/>
  <c r="J747" i="1"/>
  <c r="L747" i="1" s="1"/>
  <c r="C747" i="1"/>
  <c r="J746" i="1"/>
  <c r="C746" i="1"/>
  <c r="J745" i="1"/>
  <c r="L745" i="1" s="1"/>
  <c r="C745" i="1"/>
  <c r="J744" i="1"/>
  <c r="L744" i="1" s="1"/>
  <c r="C744" i="1"/>
  <c r="S743" i="1"/>
  <c r="R743" i="1"/>
  <c r="Q743" i="1"/>
  <c r="M743" i="1"/>
  <c r="K743" i="1"/>
  <c r="J743" i="1"/>
  <c r="C743" i="1"/>
  <c r="J742" i="1"/>
  <c r="L742" i="1" s="1"/>
  <c r="C742" i="1"/>
  <c r="L741" i="1"/>
  <c r="L740" i="1"/>
  <c r="L739" i="1"/>
  <c r="L738" i="1"/>
  <c r="L737" i="1"/>
  <c r="L736" i="1"/>
  <c r="L735" i="1"/>
  <c r="L734" i="1"/>
  <c r="L733" i="1"/>
  <c r="L732" i="1"/>
  <c r="L731" i="1"/>
  <c r="L730" i="1"/>
  <c r="L729" i="1"/>
  <c r="L728" i="1"/>
  <c r="L727" i="1"/>
  <c r="B726" i="1"/>
  <c r="J726" i="1" s="1"/>
  <c r="L726" i="1" s="1"/>
  <c r="J725" i="1"/>
  <c r="K725" i="1" s="1"/>
  <c r="L725" i="1" s="1"/>
  <c r="J724" i="1"/>
  <c r="L724" i="1" s="1"/>
  <c r="L723" i="1"/>
  <c r="J723" i="1"/>
  <c r="K723" i="1" s="1"/>
  <c r="I722" i="1"/>
  <c r="B722" i="1"/>
  <c r="C722" i="1" s="1"/>
  <c r="N719" i="1"/>
  <c r="N723" i="1" s="1"/>
  <c r="M719" i="1"/>
  <c r="J719" i="1"/>
  <c r="B719" i="1"/>
  <c r="C719" i="1" s="1"/>
  <c r="K718" i="1"/>
  <c r="K719" i="1" s="1"/>
  <c r="L716" i="1"/>
  <c r="L714" i="1"/>
  <c r="C714" i="1"/>
  <c r="L713" i="1"/>
  <c r="C713" i="1"/>
  <c r="L712" i="1"/>
  <c r="L711" i="1"/>
  <c r="L710" i="1"/>
  <c r="L709" i="1"/>
  <c r="L708" i="1"/>
  <c r="L707" i="1"/>
  <c r="L706" i="1"/>
  <c r="L704" i="1"/>
  <c r="L703" i="1"/>
  <c r="C703" i="1"/>
  <c r="L702" i="1"/>
  <c r="C702" i="1"/>
  <c r="L701" i="1"/>
  <c r="C701" i="1"/>
  <c r="L700" i="1"/>
  <c r="C700" i="1"/>
  <c r="L699" i="1"/>
  <c r="C699" i="1"/>
  <c r="L698" i="1"/>
  <c r="C698" i="1"/>
  <c r="L697" i="1"/>
  <c r="C697" i="1"/>
  <c r="L696" i="1"/>
  <c r="C696" i="1"/>
  <c r="L695" i="1"/>
  <c r="C695" i="1"/>
  <c r="L694" i="1"/>
  <c r="C694" i="1"/>
  <c r="L693" i="1"/>
  <c r="C693" i="1"/>
  <c r="L692" i="1"/>
  <c r="C692" i="1"/>
  <c r="L691" i="1"/>
  <c r="C691" i="1"/>
  <c r="L690" i="1"/>
  <c r="C690" i="1"/>
  <c r="L689" i="1"/>
  <c r="C689" i="1"/>
  <c r="C688" i="1"/>
  <c r="L687" i="1"/>
  <c r="C687" i="1"/>
  <c r="L686" i="1"/>
  <c r="C686" i="1"/>
  <c r="L685" i="1"/>
  <c r="C685" i="1"/>
  <c r="L684" i="1"/>
  <c r="C684" i="1"/>
  <c r="L683" i="1"/>
  <c r="C683" i="1"/>
  <c r="L682" i="1"/>
  <c r="C682" i="1"/>
  <c r="L681" i="1"/>
  <c r="P680" i="1"/>
  <c r="L680" i="1"/>
  <c r="P679" i="1"/>
  <c r="L679" i="1"/>
  <c r="L678" i="1"/>
  <c r="L677" i="1"/>
  <c r="P676" i="1"/>
  <c r="L676" i="1"/>
  <c r="L675" i="1"/>
  <c r="P674" i="1"/>
  <c r="L674" i="1"/>
  <c r="L673" i="1"/>
  <c r="L672" i="1"/>
  <c r="L671" i="1"/>
  <c r="L670" i="1"/>
  <c r="L669" i="1"/>
  <c r="L668" i="1"/>
  <c r="L667" i="1"/>
  <c r="L666" i="1"/>
  <c r="L665" i="1"/>
  <c r="P664" i="1"/>
  <c r="L664" i="1"/>
  <c r="P663" i="1"/>
  <c r="L663" i="1"/>
  <c r="L662" i="1"/>
  <c r="L661" i="1"/>
  <c r="L660" i="1"/>
  <c r="P659" i="1"/>
  <c r="L659" i="1"/>
  <c r="L658" i="1"/>
  <c r="L657" i="1"/>
  <c r="L656" i="1"/>
  <c r="L655" i="1"/>
  <c r="L654" i="1"/>
  <c r="L653" i="1"/>
  <c r="L652" i="1"/>
  <c r="L651" i="1"/>
  <c r="P650" i="1"/>
  <c r="L650" i="1"/>
  <c r="L649" i="1"/>
  <c r="C649" i="1"/>
  <c r="L648" i="1"/>
  <c r="L647" i="1"/>
  <c r="L646" i="1"/>
  <c r="L645" i="1"/>
  <c r="L644" i="1"/>
  <c r="L643" i="1"/>
  <c r="L641" i="1"/>
  <c r="L639" i="1"/>
  <c r="C639" i="1"/>
  <c r="L638" i="1"/>
  <c r="C638" i="1"/>
  <c r="L637" i="1"/>
  <c r="C637" i="1"/>
  <c r="L636" i="1"/>
  <c r="C636" i="1"/>
  <c r="L635" i="1"/>
  <c r="C635" i="1"/>
  <c r="L629" i="1"/>
  <c r="L627" i="1"/>
  <c r="L626" i="1"/>
  <c r="L625" i="1"/>
  <c r="L624" i="1"/>
  <c r="C624" i="1"/>
  <c r="L623" i="1"/>
  <c r="C623" i="1"/>
  <c r="L622" i="1"/>
  <c r="C622" i="1"/>
  <c r="L621" i="1"/>
  <c r="C621" i="1"/>
  <c r="L620" i="1"/>
  <c r="C620" i="1"/>
  <c r="L619" i="1"/>
  <c r="C619" i="1"/>
  <c r="L618" i="1"/>
  <c r="C618" i="1"/>
  <c r="L617" i="1"/>
  <c r="C617" i="1"/>
  <c r="L616" i="1"/>
  <c r="C616" i="1"/>
  <c r="L615" i="1"/>
  <c r="C615" i="1"/>
  <c r="L614" i="1"/>
  <c r="C614" i="1"/>
  <c r="L613" i="1"/>
  <c r="L612" i="1"/>
  <c r="L610" i="1"/>
  <c r="P602" i="1"/>
  <c r="L602" i="1"/>
  <c r="C602" i="1"/>
  <c r="P601" i="1"/>
  <c r="L601" i="1"/>
  <c r="C601" i="1"/>
  <c r="P600" i="1"/>
  <c r="L600" i="1"/>
  <c r="C600" i="1"/>
  <c r="L599" i="1"/>
  <c r="P598" i="1"/>
  <c r="L598" i="1"/>
  <c r="P597" i="1"/>
  <c r="L597" i="1"/>
  <c r="C597" i="1"/>
  <c r="P596" i="1"/>
  <c r="L596" i="1"/>
  <c r="C596" i="1"/>
  <c r="P595" i="1"/>
  <c r="L595" i="1"/>
  <c r="C595" i="1"/>
  <c r="P594" i="1"/>
  <c r="L594" i="1"/>
  <c r="C594" i="1"/>
  <c r="P593" i="1"/>
  <c r="L593" i="1"/>
  <c r="C593" i="1"/>
  <c r="P592" i="1"/>
  <c r="L592" i="1"/>
  <c r="C592" i="1"/>
  <c r="P591" i="1"/>
  <c r="L591" i="1"/>
  <c r="C591" i="1"/>
  <c r="P590" i="1"/>
  <c r="L590" i="1"/>
  <c r="C590" i="1"/>
  <c r="P589" i="1"/>
  <c r="L589" i="1"/>
  <c r="C589" i="1"/>
  <c r="P588" i="1"/>
  <c r="L588" i="1"/>
  <c r="C588" i="1"/>
  <c r="P587" i="1"/>
  <c r="L587" i="1"/>
  <c r="C587" i="1"/>
  <c r="P586" i="1"/>
  <c r="L586" i="1"/>
  <c r="C586" i="1"/>
  <c r="P585" i="1"/>
  <c r="L585" i="1"/>
  <c r="P584" i="1"/>
  <c r="P583" i="1"/>
  <c r="P582" i="1"/>
  <c r="P581" i="1"/>
  <c r="P580" i="1"/>
  <c r="P579" i="1"/>
  <c r="P578" i="1"/>
  <c r="P577" i="1"/>
  <c r="P576" i="1"/>
  <c r="P575" i="1"/>
  <c r="P574" i="1"/>
  <c r="P573" i="1"/>
  <c r="P572" i="1"/>
  <c r="P571" i="1"/>
  <c r="P570" i="1"/>
  <c r="P569" i="1"/>
  <c r="P568" i="1"/>
  <c r="P567" i="1"/>
  <c r="P566" i="1"/>
  <c r="P565" i="1"/>
  <c r="P564" i="1"/>
  <c r="P563" i="1"/>
  <c r="P562" i="1"/>
  <c r="P561" i="1"/>
  <c r="L561" i="1"/>
  <c r="C561" i="1"/>
  <c r="P560" i="1"/>
  <c r="L560" i="1"/>
  <c r="C560" i="1"/>
  <c r="P559" i="1"/>
  <c r="L559" i="1"/>
  <c r="C559" i="1"/>
  <c r="P558" i="1"/>
  <c r="L558" i="1"/>
  <c r="C558" i="1"/>
  <c r="P557" i="1"/>
  <c r="L557" i="1"/>
  <c r="C557" i="1"/>
  <c r="P556" i="1"/>
  <c r="L556" i="1"/>
  <c r="C556" i="1"/>
  <c r="P555" i="1"/>
  <c r="L555" i="1"/>
  <c r="C555" i="1"/>
  <c r="P554" i="1"/>
  <c r="L554" i="1"/>
  <c r="C554" i="1"/>
  <c r="P553" i="1"/>
  <c r="L553" i="1"/>
  <c r="C553" i="1"/>
  <c r="P552" i="1"/>
  <c r="L552" i="1"/>
  <c r="C552" i="1"/>
  <c r="P551" i="1"/>
  <c r="L551" i="1"/>
  <c r="P550" i="1"/>
  <c r="L550" i="1"/>
  <c r="P549" i="1"/>
  <c r="L549" i="1"/>
  <c r="P548" i="1"/>
  <c r="L548" i="1"/>
  <c r="P547" i="1"/>
  <c r="L547" i="1"/>
  <c r="P546" i="1"/>
  <c r="L546" i="1"/>
  <c r="P545" i="1"/>
  <c r="L545" i="1"/>
  <c r="P544" i="1"/>
  <c r="L544" i="1"/>
  <c r="P543" i="1"/>
  <c r="L543" i="1"/>
  <c r="L542" i="1"/>
  <c r="C542" i="1"/>
  <c r="L540" i="1"/>
  <c r="C540" i="1"/>
  <c r="L539" i="1"/>
  <c r="C539" i="1"/>
  <c r="L538" i="1"/>
  <c r="C538" i="1"/>
  <c r="L537" i="1"/>
  <c r="C537" i="1"/>
  <c r="L536" i="1"/>
  <c r="C536" i="1"/>
  <c r="L535" i="1"/>
  <c r="C535" i="1"/>
  <c r="L534" i="1"/>
  <c r="C534" i="1"/>
  <c r="L533" i="1"/>
  <c r="C533" i="1"/>
  <c r="L532" i="1"/>
  <c r="C532" i="1"/>
  <c r="L531" i="1"/>
  <c r="C531" i="1"/>
  <c r="L530" i="1"/>
  <c r="C530" i="1"/>
  <c r="L529" i="1"/>
  <c r="L528" i="1"/>
  <c r="L527" i="1"/>
  <c r="L526" i="1"/>
  <c r="L525" i="1"/>
  <c r="L524" i="1"/>
  <c r="L523" i="1"/>
  <c r="L522" i="1"/>
  <c r="P521" i="1"/>
  <c r="L521" i="1"/>
  <c r="L520" i="1"/>
  <c r="C520" i="1"/>
  <c r="L519" i="1"/>
  <c r="C519" i="1"/>
  <c r="L518" i="1"/>
  <c r="C518" i="1"/>
  <c r="L517" i="1"/>
  <c r="C517" i="1"/>
  <c r="L516" i="1"/>
  <c r="C516" i="1"/>
  <c r="L515" i="1"/>
  <c r="C515" i="1"/>
  <c r="L514" i="1"/>
  <c r="C514" i="1"/>
  <c r="L513" i="1"/>
  <c r="C513" i="1"/>
  <c r="L512" i="1"/>
  <c r="C512" i="1"/>
  <c r="L511" i="1"/>
  <c r="C511" i="1"/>
  <c r="L510" i="1"/>
  <c r="C510" i="1"/>
  <c r="L509" i="1"/>
  <c r="C509" i="1"/>
  <c r="L508" i="1"/>
  <c r="C508" i="1"/>
  <c r="L507" i="1"/>
  <c r="C507" i="1"/>
  <c r="L506" i="1"/>
  <c r="C506" i="1"/>
  <c r="L505" i="1"/>
  <c r="C505" i="1"/>
  <c r="L504" i="1"/>
  <c r="C504" i="1"/>
  <c r="L503" i="1"/>
  <c r="C503" i="1"/>
  <c r="L502" i="1"/>
  <c r="C502" i="1"/>
  <c r="L501" i="1"/>
  <c r="C501" i="1"/>
  <c r="L500" i="1"/>
  <c r="C500" i="1"/>
  <c r="L499" i="1"/>
  <c r="C499" i="1"/>
  <c r="L498" i="1"/>
  <c r="C498" i="1"/>
  <c r="L497" i="1"/>
  <c r="C497" i="1"/>
  <c r="L496" i="1"/>
  <c r="C496" i="1"/>
  <c r="L495" i="1"/>
  <c r="C495" i="1"/>
  <c r="L494" i="1"/>
  <c r="C494" i="1"/>
  <c r="L493" i="1"/>
  <c r="C493" i="1"/>
  <c r="L492" i="1"/>
  <c r="C492" i="1"/>
  <c r="L491" i="1"/>
  <c r="C491" i="1"/>
  <c r="L490" i="1"/>
  <c r="C490" i="1"/>
  <c r="L489" i="1"/>
  <c r="C489" i="1"/>
  <c r="L488" i="1"/>
  <c r="C488" i="1"/>
  <c r="L487" i="1"/>
  <c r="C487" i="1"/>
  <c r="L486" i="1"/>
  <c r="C486" i="1"/>
  <c r="L485" i="1"/>
  <c r="C485" i="1"/>
  <c r="L484" i="1"/>
  <c r="C484" i="1"/>
  <c r="L483" i="1"/>
  <c r="C483" i="1"/>
  <c r="L482" i="1"/>
  <c r="C482" i="1"/>
  <c r="L481" i="1"/>
  <c r="C481" i="1"/>
  <c r="L480" i="1"/>
  <c r="C480" i="1"/>
  <c r="L479" i="1"/>
  <c r="C479" i="1"/>
  <c r="L478" i="1"/>
  <c r="C478" i="1"/>
  <c r="L477" i="1"/>
  <c r="C477" i="1"/>
  <c r="L476" i="1"/>
  <c r="C476" i="1"/>
  <c r="L475" i="1"/>
  <c r="C475" i="1"/>
  <c r="L474" i="1"/>
  <c r="C474" i="1"/>
  <c r="L473" i="1"/>
  <c r="C473" i="1"/>
  <c r="L472" i="1"/>
  <c r="C472" i="1"/>
  <c r="C471" i="1"/>
  <c r="L470" i="1"/>
  <c r="C470" i="1"/>
  <c r="C469" i="1"/>
  <c r="L468" i="1"/>
  <c r="C468" i="1"/>
  <c r="L467" i="1"/>
  <c r="C467" i="1"/>
  <c r="L466" i="1"/>
  <c r="C466" i="1"/>
  <c r="L465" i="1"/>
  <c r="C465" i="1"/>
  <c r="L464" i="1"/>
  <c r="C464" i="1"/>
  <c r="L463" i="1"/>
  <c r="C463" i="1"/>
  <c r="L462" i="1"/>
  <c r="C462" i="1"/>
  <c r="L461" i="1"/>
  <c r="C461" i="1"/>
  <c r="L460" i="1"/>
  <c r="C460" i="1"/>
  <c r="L459" i="1"/>
  <c r="C459" i="1"/>
  <c r="L458" i="1"/>
  <c r="C458" i="1"/>
  <c r="L457" i="1"/>
  <c r="C457" i="1"/>
  <c r="L456" i="1"/>
  <c r="C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C428" i="1"/>
  <c r="L427" i="1"/>
  <c r="C427" i="1"/>
  <c r="L426" i="1"/>
  <c r="C426" i="1"/>
  <c r="L425" i="1"/>
  <c r="C425" i="1"/>
  <c r="L424" i="1"/>
  <c r="C424" i="1"/>
  <c r="L423" i="1"/>
  <c r="C423" i="1"/>
  <c r="L422" i="1"/>
  <c r="C422" i="1"/>
  <c r="L421" i="1"/>
  <c r="C421" i="1"/>
  <c r="L420" i="1"/>
  <c r="C420" i="1"/>
  <c r="L419" i="1"/>
  <c r="C419" i="1"/>
  <c r="L418" i="1"/>
  <c r="C418" i="1"/>
  <c r="L417" i="1"/>
  <c r="C417" i="1"/>
  <c r="L416" i="1"/>
  <c r="C416" i="1"/>
  <c r="L415" i="1"/>
  <c r="C415" i="1"/>
  <c r="L414" i="1"/>
  <c r="C414" i="1"/>
  <c r="L413" i="1"/>
  <c r="C413" i="1"/>
  <c r="L412" i="1"/>
  <c r="C412" i="1"/>
  <c r="L411" i="1"/>
  <c r="C411" i="1"/>
  <c r="L410" i="1"/>
  <c r="C410" i="1"/>
  <c r="L409" i="1"/>
  <c r="C409" i="1"/>
  <c r="L408" i="1"/>
  <c r="C408" i="1"/>
  <c r="L407" i="1"/>
  <c r="C407" i="1"/>
  <c r="L406" i="1"/>
  <c r="C406" i="1"/>
  <c r="L405" i="1"/>
  <c r="C405" i="1"/>
  <c r="L404" i="1"/>
  <c r="C404" i="1"/>
  <c r="L403" i="1"/>
  <c r="C403" i="1"/>
  <c r="L402" i="1"/>
  <c r="C402" i="1"/>
  <c r="L401" i="1"/>
  <c r="C401" i="1"/>
  <c r="L400" i="1"/>
  <c r="C400" i="1"/>
  <c r="L399" i="1"/>
  <c r="C399" i="1"/>
  <c r="L398" i="1"/>
  <c r="C398" i="1"/>
  <c r="L397" i="1"/>
  <c r="C397" i="1"/>
  <c r="L396" i="1"/>
  <c r="C396" i="1"/>
  <c r="L395" i="1"/>
  <c r="C395" i="1"/>
  <c r="L394" i="1"/>
  <c r="C394" i="1"/>
  <c r="L393" i="1"/>
  <c r="C393" i="1"/>
  <c r="L392" i="1"/>
  <c r="C392" i="1"/>
  <c r="L391" i="1"/>
  <c r="C391" i="1"/>
  <c r="L390" i="1"/>
  <c r="C390" i="1"/>
  <c r="L389" i="1"/>
  <c r="L388" i="1"/>
  <c r="C388" i="1"/>
  <c r="L387" i="1"/>
  <c r="C387" i="1"/>
  <c r="L386" i="1"/>
  <c r="C386" i="1"/>
  <c r="L385" i="1"/>
  <c r="C385" i="1"/>
  <c r="L384" i="1"/>
  <c r="C384" i="1"/>
  <c r="L383" i="1"/>
  <c r="C383" i="1"/>
  <c r="L382" i="1"/>
  <c r="C382" i="1"/>
  <c r="L381" i="1"/>
  <c r="C381" i="1"/>
  <c r="L380" i="1"/>
  <c r="C380" i="1"/>
  <c r="L379" i="1"/>
  <c r="C379" i="1"/>
  <c r="L378" i="1"/>
  <c r="C378" i="1"/>
  <c r="L377" i="1"/>
  <c r="C377" i="1"/>
  <c r="L376" i="1"/>
  <c r="C376" i="1"/>
  <c r="L375" i="1"/>
  <c r="C375" i="1"/>
  <c r="L374" i="1"/>
  <c r="C374" i="1"/>
  <c r="L373" i="1"/>
  <c r="C373" i="1"/>
  <c r="L372" i="1"/>
  <c r="C372" i="1"/>
  <c r="L371" i="1"/>
  <c r="C371" i="1"/>
  <c r="L370" i="1"/>
  <c r="C370" i="1"/>
  <c r="L369" i="1"/>
  <c r="C369" i="1"/>
  <c r="L368" i="1"/>
  <c r="C368" i="1"/>
  <c r="L367" i="1"/>
  <c r="C367" i="1"/>
  <c r="L366" i="1"/>
  <c r="C366" i="1"/>
  <c r="L365" i="1"/>
  <c r="C365" i="1"/>
  <c r="L364" i="1"/>
  <c r="C364" i="1"/>
  <c r="L363" i="1"/>
  <c r="C363" i="1"/>
  <c r="L362" i="1"/>
  <c r="C362" i="1"/>
  <c r="L361" i="1"/>
  <c r="C361" i="1"/>
  <c r="L360" i="1"/>
  <c r="C360" i="1"/>
  <c r="L359" i="1"/>
  <c r="C359" i="1"/>
  <c r="L358" i="1"/>
  <c r="C358" i="1"/>
  <c r="L357" i="1"/>
  <c r="C357" i="1"/>
  <c r="L356" i="1"/>
  <c r="C356" i="1"/>
  <c r="L355" i="1"/>
  <c r="C355" i="1"/>
  <c r="L354" i="1"/>
  <c r="C354" i="1"/>
  <c r="L353" i="1"/>
  <c r="C353" i="1"/>
  <c r="L352" i="1"/>
  <c r="C352" i="1"/>
  <c r="L351" i="1"/>
  <c r="C351" i="1"/>
  <c r="L350" i="1"/>
  <c r="C350" i="1"/>
  <c r="L349" i="1"/>
  <c r="C349" i="1"/>
  <c r="L348" i="1"/>
  <c r="C348" i="1"/>
  <c r="L347" i="1"/>
  <c r="C347" i="1"/>
  <c r="L346" i="1"/>
  <c r="C346" i="1"/>
  <c r="L345" i="1"/>
  <c r="C345" i="1"/>
  <c r="L344" i="1"/>
  <c r="C344" i="1"/>
  <c r="L343" i="1"/>
  <c r="C343" i="1"/>
  <c r="L342" i="1"/>
  <c r="C342" i="1"/>
  <c r="L341" i="1"/>
  <c r="C341" i="1"/>
  <c r="L340" i="1"/>
  <c r="C340" i="1"/>
  <c r="L339" i="1"/>
  <c r="C339" i="1"/>
  <c r="L338" i="1"/>
  <c r="C338" i="1"/>
  <c r="L337" i="1"/>
  <c r="C337" i="1"/>
  <c r="L336" i="1"/>
  <c r="C336" i="1"/>
  <c r="L335" i="1"/>
  <c r="C335" i="1"/>
  <c r="C334" i="1"/>
  <c r="L333" i="1"/>
  <c r="C333" i="1"/>
  <c r="L332" i="1"/>
  <c r="C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C299" i="1"/>
  <c r="L298" i="1"/>
  <c r="C298" i="1"/>
  <c r="L297" i="1"/>
  <c r="C297" i="1"/>
  <c r="L296" i="1"/>
  <c r="C296" i="1"/>
  <c r="L295" i="1"/>
  <c r="C295" i="1"/>
  <c r="L294" i="1"/>
  <c r="C294" i="1"/>
  <c r="L293" i="1"/>
  <c r="C293" i="1"/>
  <c r="L292" i="1"/>
  <c r="C292" i="1"/>
  <c r="L291" i="1"/>
  <c r="C291" i="1"/>
  <c r="L290" i="1"/>
  <c r="C290" i="1"/>
  <c r="L289" i="1"/>
  <c r="C289" i="1"/>
  <c r="L288" i="1"/>
  <c r="C288" i="1"/>
  <c r="L287" i="1"/>
  <c r="C287" i="1"/>
  <c r="L286" i="1"/>
  <c r="C286" i="1"/>
  <c r="L285" i="1"/>
  <c r="C285" i="1"/>
  <c r="P284" i="1"/>
  <c r="L284" i="1"/>
  <c r="C284" i="1"/>
  <c r="P283" i="1"/>
  <c r="L283" i="1"/>
  <c r="C283" i="1"/>
  <c r="P282" i="1"/>
  <c r="L282" i="1"/>
  <c r="C282" i="1"/>
  <c r="P281" i="1"/>
  <c r="L281" i="1"/>
  <c r="C281" i="1"/>
  <c r="P280" i="1"/>
  <c r="L280" i="1"/>
  <c r="C280" i="1"/>
  <c r="P279" i="1"/>
  <c r="L279" i="1"/>
  <c r="C279" i="1"/>
  <c r="P278" i="1"/>
  <c r="L278" i="1"/>
  <c r="C278" i="1"/>
  <c r="P277" i="1"/>
  <c r="L277" i="1"/>
  <c r="C277" i="1"/>
  <c r="P276" i="1"/>
  <c r="L276" i="1"/>
  <c r="C276" i="1"/>
  <c r="P275" i="1"/>
  <c r="L275" i="1"/>
  <c r="C275" i="1"/>
  <c r="P274" i="1"/>
  <c r="L274" i="1"/>
  <c r="C274" i="1"/>
  <c r="P273" i="1"/>
  <c r="L273" i="1"/>
  <c r="C273" i="1"/>
  <c r="P272" i="1"/>
  <c r="L272" i="1"/>
  <c r="C272" i="1"/>
  <c r="P271" i="1"/>
  <c r="L271" i="1"/>
  <c r="C271" i="1"/>
  <c r="P270" i="1"/>
  <c r="L270" i="1"/>
  <c r="C270" i="1"/>
  <c r="P269" i="1"/>
  <c r="L269" i="1"/>
  <c r="C269" i="1"/>
  <c r="P268" i="1"/>
  <c r="L268" i="1"/>
  <c r="C268" i="1"/>
  <c r="P267" i="1"/>
  <c r="L267" i="1"/>
  <c r="C267" i="1"/>
  <c r="P266" i="1"/>
  <c r="L266" i="1"/>
  <c r="C266" i="1"/>
  <c r="P265" i="1"/>
  <c r="L265" i="1"/>
  <c r="C265" i="1"/>
  <c r="P264" i="1"/>
  <c r="L264" i="1"/>
  <c r="C264" i="1"/>
  <c r="P263" i="1"/>
  <c r="L263" i="1"/>
  <c r="C263" i="1"/>
  <c r="P262" i="1"/>
  <c r="L262" i="1"/>
  <c r="C262" i="1"/>
  <c r="P261" i="1"/>
  <c r="L261" i="1"/>
  <c r="C261" i="1"/>
  <c r="P260" i="1"/>
  <c r="L260" i="1"/>
  <c r="C260" i="1"/>
  <c r="P259" i="1"/>
  <c r="L259" i="1"/>
  <c r="C259" i="1"/>
  <c r="P258" i="1"/>
  <c r="L258" i="1"/>
  <c r="C258" i="1"/>
  <c r="P257" i="1"/>
  <c r="L257" i="1"/>
  <c r="C257" i="1"/>
  <c r="P256" i="1"/>
  <c r="L256" i="1"/>
  <c r="C256" i="1"/>
  <c r="P255" i="1"/>
  <c r="L255" i="1"/>
  <c r="C255" i="1"/>
  <c r="P254" i="1"/>
  <c r="L254" i="1"/>
  <c r="C254" i="1"/>
  <c r="P253" i="1"/>
  <c r="L253" i="1"/>
  <c r="C253" i="1"/>
  <c r="P252" i="1"/>
  <c r="L252" i="1"/>
  <c r="P251" i="1"/>
  <c r="L251" i="1"/>
  <c r="P250" i="1"/>
  <c r="L250" i="1"/>
  <c r="P249" i="1"/>
  <c r="L249" i="1"/>
  <c r="P248" i="1"/>
  <c r="L248" i="1"/>
  <c r="P247" i="1"/>
  <c r="L247" i="1"/>
  <c r="P246" i="1"/>
  <c r="L246" i="1"/>
  <c r="P245" i="1"/>
  <c r="L245" i="1"/>
  <c r="P244" i="1"/>
  <c r="L244" i="1"/>
  <c r="P243" i="1"/>
  <c r="L243" i="1"/>
  <c r="P242" i="1"/>
  <c r="L242" i="1"/>
  <c r="P241" i="1"/>
  <c r="L241" i="1"/>
  <c r="P240" i="1"/>
  <c r="L240" i="1"/>
  <c r="P239" i="1"/>
  <c r="L239" i="1"/>
  <c r="P238" i="1"/>
  <c r="L238" i="1"/>
  <c r="P237" i="1"/>
  <c r="L237" i="1"/>
  <c r="P236" i="1"/>
  <c r="L236" i="1"/>
  <c r="P235" i="1"/>
  <c r="L235" i="1"/>
  <c r="P234" i="1"/>
  <c r="L234" i="1"/>
  <c r="L233" i="1"/>
  <c r="C233" i="1"/>
  <c r="L232" i="1"/>
  <c r="C232" i="1"/>
  <c r="C231" i="1"/>
  <c r="L230" i="1"/>
  <c r="C230" i="1"/>
  <c r="C229" i="1"/>
  <c r="C228" i="1"/>
  <c r="L227" i="1"/>
  <c r="C227" i="1"/>
  <c r="L226" i="1"/>
  <c r="C226" i="1"/>
  <c r="L225" i="1"/>
  <c r="C225" i="1"/>
  <c r="L224" i="1"/>
  <c r="C224" i="1"/>
  <c r="L223" i="1"/>
  <c r="C223" i="1"/>
  <c r="L222" i="1"/>
  <c r="C222" i="1"/>
  <c r="L221" i="1"/>
  <c r="L220" i="1"/>
  <c r="L219" i="1"/>
  <c r="L218" i="1"/>
  <c r="C218" i="1"/>
  <c r="L217" i="1"/>
  <c r="C217" i="1"/>
  <c r="P216" i="1"/>
  <c r="L216" i="1"/>
  <c r="C216" i="1"/>
  <c r="L215" i="1"/>
  <c r="C215" i="1"/>
  <c r="L214" i="1"/>
  <c r="C214" i="1"/>
  <c r="L213" i="1"/>
  <c r="C213" i="1"/>
  <c r="L212" i="1"/>
  <c r="C212" i="1"/>
  <c r="L211" i="1"/>
  <c r="C211" i="1"/>
  <c r="L210" i="1"/>
  <c r="C210" i="1"/>
  <c r="L209" i="1"/>
  <c r="C209" i="1"/>
  <c r="L208" i="1"/>
  <c r="C208" i="1"/>
  <c r="L207" i="1"/>
  <c r="C207" i="1"/>
  <c r="L206" i="1"/>
  <c r="C206" i="1"/>
  <c r="L205" i="1"/>
  <c r="C205" i="1"/>
  <c r="L204" i="1"/>
  <c r="C204" i="1"/>
  <c r="L203" i="1"/>
  <c r="C203" i="1"/>
  <c r="L202" i="1"/>
  <c r="L201" i="1"/>
  <c r="C201" i="1"/>
  <c r="L200" i="1"/>
  <c r="C200" i="1"/>
  <c r="L199" i="1"/>
  <c r="C199" i="1"/>
  <c r="L198" i="1"/>
  <c r="C198" i="1"/>
  <c r="L197" i="1"/>
  <c r="C197" i="1"/>
  <c r="L196" i="1"/>
  <c r="C196" i="1"/>
  <c r="L195" i="1"/>
  <c r="C195" i="1"/>
  <c r="L194" i="1"/>
  <c r="C194" i="1"/>
  <c r="L193" i="1"/>
  <c r="C193" i="1"/>
  <c r="L192" i="1"/>
  <c r="C192" i="1"/>
  <c r="L191" i="1"/>
  <c r="L190" i="1"/>
  <c r="L189" i="1"/>
  <c r="L188" i="1"/>
  <c r="L187" i="1"/>
  <c r="L186" i="1"/>
  <c r="L185" i="1"/>
  <c r="L184" i="1"/>
  <c r="L182" i="1"/>
  <c r="L181" i="1"/>
  <c r="L178" i="1"/>
  <c r="L177" i="1"/>
  <c r="L176" i="1"/>
  <c r="L175" i="1"/>
  <c r="P174" i="1"/>
  <c r="L174" i="1"/>
  <c r="L173" i="1"/>
  <c r="C173" i="1"/>
  <c r="L172" i="1"/>
  <c r="C172" i="1"/>
  <c r="L171" i="1"/>
  <c r="C171" i="1"/>
  <c r="L170" i="1"/>
  <c r="C170" i="1"/>
  <c r="L169" i="1"/>
  <c r="C169" i="1"/>
  <c r="L168" i="1"/>
  <c r="C168" i="1"/>
  <c r="L167" i="1"/>
  <c r="C167" i="1"/>
  <c r="L166" i="1"/>
  <c r="C166" i="1"/>
  <c r="L165" i="1"/>
  <c r="C165" i="1"/>
  <c r="L164" i="1"/>
  <c r="C164" i="1"/>
  <c r="L163" i="1"/>
  <c r="C163" i="1"/>
  <c r="L162" i="1"/>
  <c r="C162" i="1"/>
  <c r="L161" i="1"/>
  <c r="C161" i="1"/>
  <c r="L160" i="1"/>
  <c r="C160" i="1"/>
  <c r="L159" i="1"/>
  <c r="C159" i="1"/>
  <c r="L158" i="1"/>
  <c r="C158" i="1"/>
  <c r="L157" i="1"/>
  <c r="C157" i="1"/>
  <c r="L156" i="1"/>
  <c r="C156" i="1"/>
  <c r="L155" i="1"/>
  <c r="C155" i="1"/>
  <c r="L154" i="1"/>
  <c r="C154" i="1"/>
  <c r="L153" i="1"/>
  <c r="C153" i="1"/>
  <c r="L152" i="1"/>
  <c r="C152" i="1"/>
  <c r="L151" i="1"/>
  <c r="C151" i="1"/>
  <c r="L150" i="1"/>
  <c r="C150" i="1"/>
  <c r="L149" i="1"/>
  <c r="C149" i="1"/>
  <c r="L148" i="1"/>
  <c r="C148" i="1"/>
  <c r="L147" i="1"/>
  <c r="C147" i="1"/>
  <c r="L146" i="1"/>
  <c r="C146" i="1"/>
  <c r="L145" i="1"/>
  <c r="C145" i="1"/>
  <c r="L144" i="1"/>
  <c r="C144" i="1"/>
  <c r="P91" i="1"/>
  <c r="L91" i="1"/>
  <c r="C91" i="1"/>
  <c r="P90" i="1"/>
  <c r="L90" i="1"/>
  <c r="P89" i="1"/>
  <c r="L89" i="1"/>
  <c r="P88" i="1"/>
  <c r="L88" i="1"/>
  <c r="P87" i="1"/>
  <c r="L87" i="1"/>
  <c r="P86" i="1"/>
  <c r="L86" i="1"/>
  <c r="P85" i="1"/>
  <c r="L85" i="1"/>
  <c r="P84" i="1"/>
  <c r="L84" i="1"/>
  <c r="P83" i="1"/>
  <c r="L83" i="1"/>
  <c r="P82" i="1"/>
  <c r="L82" i="1"/>
  <c r="P81" i="1"/>
  <c r="L81" i="1"/>
  <c r="P80" i="1"/>
  <c r="L80" i="1"/>
  <c r="P79" i="1"/>
  <c r="L79" i="1"/>
  <c r="P78" i="1"/>
  <c r="L78" i="1"/>
  <c r="P77" i="1"/>
  <c r="L77" i="1"/>
  <c r="P76" i="1"/>
  <c r="L76" i="1"/>
  <c r="P75" i="1"/>
  <c r="L75" i="1"/>
  <c r="P74" i="1"/>
  <c r="L74" i="1"/>
  <c r="P73" i="1"/>
  <c r="P72" i="1"/>
  <c r="L72" i="1"/>
  <c r="P71" i="1"/>
  <c r="L71" i="1"/>
  <c r="P70" i="1"/>
  <c r="L70" i="1"/>
  <c r="P69" i="1"/>
  <c r="L69" i="1"/>
  <c r="P68" i="1"/>
  <c r="L68" i="1"/>
  <c r="L67" i="1"/>
  <c r="L66" i="1"/>
  <c r="L65" i="1"/>
  <c r="L64" i="1"/>
  <c r="L63" i="1"/>
  <c r="L62" i="1"/>
  <c r="L61" i="1"/>
  <c r="P60" i="1"/>
  <c r="L60" i="1"/>
  <c r="P59" i="1"/>
  <c r="L59" i="1"/>
  <c r="C59" i="1"/>
  <c r="P58" i="1"/>
  <c r="L58" i="1"/>
  <c r="C58" i="1"/>
  <c r="P57" i="1"/>
  <c r="L57" i="1"/>
  <c r="C57" i="1"/>
  <c r="P56" i="1"/>
  <c r="L56" i="1"/>
  <c r="C56" i="1"/>
  <c r="P55" i="1"/>
  <c r="L55" i="1"/>
  <c r="C55" i="1"/>
  <c r="P54" i="1"/>
  <c r="L54" i="1"/>
  <c r="C54" i="1"/>
  <c r="P53" i="1"/>
  <c r="L53" i="1"/>
  <c r="C53" i="1"/>
  <c r="P52" i="1"/>
  <c r="L52" i="1"/>
  <c r="C52" i="1"/>
  <c r="P51" i="1"/>
  <c r="L51" i="1"/>
  <c r="C51" i="1"/>
  <c r="P50" i="1"/>
  <c r="L50" i="1"/>
  <c r="C50" i="1"/>
  <c r="P49" i="1"/>
  <c r="L49" i="1"/>
  <c r="C49" i="1"/>
  <c r="P48" i="1"/>
  <c r="L48" i="1"/>
  <c r="C48" i="1"/>
  <c r="P47" i="1"/>
  <c r="L47" i="1"/>
  <c r="C47" i="1"/>
  <c r="P46" i="1"/>
  <c r="L46" i="1"/>
  <c r="C46" i="1"/>
  <c r="P45" i="1"/>
  <c r="L45" i="1"/>
  <c r="C45" i="1"/>
  <c r="P44" i="1"/>
  <c r="L44" i="1"/>
  <c r="C44" i="1"/>
  <c r="P43" i="1"/>
  <c r="L43" i="1"/>
  <c r="C43" i="1"/>
  <c r="P42" i="1"/>
  <c r="L42" i="1"/>
  <c r="C42" i="1"/>
  <c r="P41" i="1"/>
  <c r="L41" i="1"/>
  <c r="C41" i="1"/>
  <c r="P40" i="1"/>
  <c r="L40" i="1"/>
  <c r="C40" i="1"/>
  <c r="P39" i="1"/>
  <c r="L39" i="1"/>
  <c r="C39" i="1"/>
  <c r="P38" i="1"/>
  <c r="L38" i="1"/>
  <c r="C38" i="1"/>
  <c r="P37" i="1"/>
  <c r="L37" i="1"/>
  <c r="C37" i="1"/>
  <c r="P36" i="1"/>
  <c r="L36" i="1"/>
  <c r="P35" i="1"/>
  <c r="L35" i="1"/>
  <c r="P34" i="1"/>
  <c r="L34" i="1"/>
  <c r="P33" i="1"/>
  <c r="L33" i="1"/>
  <c r="P32" i="1"/>
  <c r="L32" i="1"/>
  <c r="P31" i="1"/>
  <c r="L31" i="1"/>
  <c r="P30" i="1"/>
  <c r="L30" i="1"/>
  <c r="P29" i="1"/>
  <c r="L29" i="1"/>
  <c r="P28" i="1"/>
  <c r="L28" i="1"/>
  <c r="P27" i="1"/>
  <c r="L27" i="1"/>
  <c r="P26" i="1"/>
  <c r="L26" i="1"/>
  <c r="P25" i="1"/>
  <c r="L25" i="1"/>
  <c r="P24" i="1"/>
  <c r="L24" i="1"/>
  <c r="P23" i="1"/>
  <c r="L23" i="1"/>
  <c r="P22" i="1"/>
  <c r="L22" i="1"/>
  <c r="P21" i="1"/>
  <c r="L21" i="1"/>
  <c r="C21" i="1"/>
  <c r="P20" i="1"/>
  <c r="L20" i="1"/>
  <c r="C20" i="1"/>
  <c r="P19" i="1"/>
  <c r="L19" i="1"/>
  <c r="C19" i="1"/>
  <c r="P18" i="1"/>
  <c r="L18" i="1"/>
  <c r="C18" i="1"/>
  <c r="P17" i="1"/>
  <c r="L17" i="1"/>
  <c r="C17" i="1"/>
  <c r="P16" i="1"/>
  <c r="L16" i="1"/>
  <c r="C16" i="1"/>
  <c r="P15" i="1"/>
  <c r="L15" i="1"/>
  <c r="C15" i="1"/>
  <c r="P14" i="1"/>
  <c r="L14" i="1"/>
  <c r="C14" i="1"/>
  <c r="P13" i="1"/>
  <c r="L13" i="1"/>
  <c r="C13" i="1"/>
  <c r="P12" i="1"/>
  <c r="L12" i="1"/>
  <c r="C12" i="1"/>
  <c r="P11" i="1"/>
  <c r="L11" i="1"/>
  <c r="C11" i="1"/>
  <c r="P10" i="1"/>
  <c r="L10" i="1"/>
  <c r="C10" i="1"/>
  <c r="P9" i="1"/>
  <c r="L9" i="1"/>
  <c r="C9" i="1"/>
  <c r="P8" i="1"/>
  <c r="L8" i="1"/>
  <c r="C8" i="1"/>
  <c r="P7" i="1"/>
  <c r="L7" i="1"/>
  <c r="C7" i="1"/>
  <c r="P6" i="1"/>
  <c r="L6" i="1"/>
  <c r="C6" i="1"/>
  <c r="P5" i="1"/>
  <c r="L5" i="1"/>
  <c r="C5" i="1"/>
  <c r="P4" i="1"/>
  <c r="L4" i="1"/>
  <c r="C4" i="1"/>
  <c r="P3" i="1"/>
  <c r="L3" i="1"/>
  <c r="C3" i="1"/>
  <c r="P2" i="1"/>
  <c r="L2" i="1"/>
  <c r="C2" i="1"/>
  <c r="C726" i="1" l="1"/>
  <c r="L743" i="1"/>
</calcChain>
</file>

<file path=xl/comments1.xml><?xml version="1.0" encoding="utf-8"?>
<comments xmlns="http://schemas.openxmlformats.org/spreadsheetml/2006/main">
  <authors>
    <author>CRISTIAN GIRALDO</author>
    <author>Carlos Andres Orejuela Parra</author>
  </authors>
  <commentList>
    <comment ref="B1" authorId="0" shapeId="0">
      <text>
        <r>
          <rPr>
            <b/>
            <sz val="9"/>
            <color indexed="81"/>
            <rFont val="Tahoma"/>
            <family val="2"/>
          </rPr>
          <t>DD-MM-AA</t>
        </r>
      </text>
    </comment>
    <comment ref="D1" authorId="1" shapeId="0">
      <text>
        <r>
          <rPr>
            <b/>
            <sz val="9"/>
            <color indexed="81"/>
            <rFont val="Tahoma"/>
            <family val="2"/>
          </rPr>
          <t>SELCCIONAR LA ACTIVIDAD ORIGEN DEL COMPROMISO PARA INTERVENIR</t>
        </r>
      </text>
    </comment>
    <comment ref="F1" authorId="1" shapeId="0">
      <text>
        <r>
          <rPr>
            <b/>
            <sz val="9"/>
            <color indexed="81"/>
            <rFont val="Tahoma"/>
            <family val="2"/>
          </rPr>
          <t>INDICAR LOS TEMAS A INTERVENIR DE ACUERDO AL PIP</t>
        </r>
        <r>
          <rPr>
            <sz val="9"/>
            <color indexed="81"/>
            <rFont val="Tahoma"/>
            <family val="2"/>
          </rPr>
          <t xml:space="preserve">
</t>
        </r>
      </text>
    </comment>
    <comment ref="I1" authorId="1" shapeId="0">
      <text>
        <r>
          <rPr>
            <b/>
            <sz val="9"/>
            <color indexed="81"/>
            <rFont val="Tahoma"/>
            <family val="2"/>
          </rPr>
          <t>SELECCIONAR DE LISTA DESPLEGABLE</t>
        </r>
        <r>
          <rPr>
            <sz val="9"/>
            <color indexed="81"/>
            <rFont val="Tahoma"/>
            <family val="2"/>
          </rPr>
          <t xml:space="preserve">
</t>
        </r>
      </text>
    </comment>
    <comment ref="J1" authorId="1" shapeId="0">
      <text>
        <r>
          <rPr>
            <b/>
            <sz val="9"/>
            <color indexed="81"/>
            <rFont val="Tahoma"/>
            <family val="2"/>
          </rPr>
          <t xml:space="preserve">
DD-MM-AA, FECHA DE INICIO DE EJECUCIÓN ACTIVIDADES APT</t>
        </r>
      </text>
    </comment>
    <comment ref="K1" authorId="1" shapeId="0">
      <text>
        <r>
          <rPr>
            <b/>
            <sz val="9"/>
            <color indexed="81"/>
            <rFont val="Tahoma"/>
            <family val="2"/>
          </rPr>
          <t>DD-MM-AA, FECHA ESPERADA DE TERMINACIÓN DE ACTIVIDADES APT</t>
        </r>
      </text>
    </comment>
    <comment ref="N1" authorId="1" shapeId="0">
      <text>
        <r>
          <rPr>
            <b/>
            <sz val="9"/>
            <color indexed="81"/>
            <rFont val="Tahoma"/>
            <family val="2"/>
          </rPr>
          <t>SELECCIONAR EL ESTADO DE AVANCE APT</t>
        </r>
        <r>
          <rPr>
            <sz val="9"/>
            <color indexed="81"/>
            <rFont val="Tahoma"/>
            <family val="2"/>
          </rPr>
          <t xml:space="preserve">
</t>
        </r>
      </text>
    </comment>
    <comment ref="O1" authorId="1" shapeId="0">
      <text>
        <r>
          <rPr>
            <b/>
            <sz val="9"/>
            <color indexed="81"/>
            <rFont val="Tahoma"/>
            <family val="2"/>
          </rPr>
          <t>DD-MM-AA; FECHA DE FINALIZACIÓN DE EJECUCION APT</t>
        </r>
        <r>
          <rPr>
            <sz val="9"/>
            <color indexed="81"/>
            <rFont val="Tahoma"/>
            <family val="2"/>
          </rPr>
          <t xml:space="preserve">
</t>
        </r>
      </text>
    </comment>
    <comment ref="Q1"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1" authorId="1" shapeId="0">
      <text>
        <r>
          <rPr>
            <b/>
            <sz val="9"/>
            <color indexed="81"/>
            <rFont val="Tahoma"/>
            <family val="2"/>
          </rPr>
          <t>MENCIONAR LA DOCUMENTACIÓN SOPORTE DE ACUERDO AL SEGUIMIENTO</t>
        </r>
      </text>
    </comment>
    <comment ref="S1"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<sst xmlns="http://schemas.openxmlformats.org/spreadsheetml/2006/main" count="9388" uniqueCount="2899">
  <si>
    <t>LOCALIDAD</t>
  </si>
  <si>
    <t>FECHA</t>
  </si>
  <si>
    <t>MES</t>
  </si>
  <si>
    <t>ACCION GENERADORA APT</t>
  </si>
  <si>
    <t>COMPROMISO</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</si>
  <si>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</si>
  <si>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</si>
  <si>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</si>
  <si>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</si>
  <si>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</si>
  <si>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</si>
  <si>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</si>
  <si>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 xml:space="preserve">RESPONSABLE </t>
  </si>
  <si>
    <t>ESTADO</t>
  </si>
  <si>
    <t>FECHA DE FINALIZACIÓN APT</t>
  </si>
  <si>
    <t>EJECUCIÓN APT</t>
  </si>
  <si>
    <t>SEGUIMIENTO</t>
  </si>
  <si>
    <t>DOCUMENTACION SOPORTE APT</t>
  </si>
  <si>
    <t>OBSERVACION</t>
  </si>
  <si>
    <t>Usaquén</t>
  </si>
  <si>
    <t>Reuniones de Participación con la comunidad</t>
  </si>
  <si>
    <t>SE DESARROLLA REUNIÓN CON LA COORDINACIÓN DEL PLANTEL EDUCATIVO CON EL FIN DE DESARROLLAR EN LA INSTITUCIÓN JORNADAS INFORMATIVAS Y LUDICAS REFERENTE A SEGURIDAD VIAL, SITP Y CULTURA VIAL. LA INSTITUCIÓN SE MUESTRA RECEPTIVA Y SE CONCERTAN FECHAS PARA LA ACTIVIDAD.</t>
  </si>
  <si>
    <t>CAPACITACIONES</t>
  </si>
  <si>
    <t xml:space="preserve">Se concerto realizar jornadas ludico pedagógicas e informativas a todos los estudiantes durante los días 27, 28 y 29 de abril.Las jornadas informativas se reprogramaron para los días 4, 5 y 6 de mayo, para contar con el opoyo de TMSA y por comodidad de la institución de lo cual se dejo soporte en correo electrònico del 18 de abril de 2016. El dìa 29 de abril nuevamente se envìo correo electònico para confirmar disponibilidad de salon y equipos necesarios para la actividad pèro el Sr Nixòn Espejo informo  que la institucion no cuenta con recurso técnico para realizar las presentaciones de movilidad y transmilenio y se requiere gestión interna y ajuste al cronograma de actividades. por lo anteriormente descrito vìa telefonica se concerto aplazar la actividad para el segundo semestre .Esta información puede constatarse con el docente NIXON ESPEJO, tel 314 2296220, Coordinador de la institución. </t>
  </si>
  <si>
    <t xml:space="preserve">INFORMAR A LA COMUNIDAD SOBRE EL PORTAFOLIO DE SERVICIOS DE LA SDM Y NORMAS DE TRANSITO, SEGURIDAD VIAL </t>
  </si>
  <si>
    <t>Adolescencia</t>
  </si>
  <si>
    <t>CLM</t>
  </si>
  <si>
    <t>Ejecutada</t>
  </si>
  <si>
    <t xml:space="preserve">
SE REALIZA ACERCAMIENTO EL 25 DE OCTUBRE A LA INSTITUCION, CON EL NUEVO COORDINADOR HUGO VACA, EL COORDINADOR NIXON ESPEJO SE ENCUENTRA INCAPACITADO HACE MAS DE TRES MESES. SE ENVIA CORREO ELECTRONICO AL COORDINADOR Y A LA INSTITUCION, ENVIANDO SOLICITUD Y OFERTA INSTITUCIONAL PARA PODER REALIZAR LA JORNADA. SE RECIBE RESPUESTA EL 28 DE OCTUBRE, DONDE NOS INDICA QUE NO ESPOSIBLE PARA ESTE AÑO, SUGIERE ACERCASE EL PROXIMO AÑO, PARA REALIZAR LA JORNADA. EN ESPERA DE CONFIRMACION POR PARTE DEL DILE YA QUE PUEDE SER POSIBLE QUE NOS COLABOREN, PARA LLEVAR A CABO LA ACTIVIDAD ESTE AÑO.</t>
  </si>
  <si>
    <t>ACTA  REUNION DE PARTICIPACION (6 DE ABRIL) CON EL COORDINADOR NIXON, Y EL 25 OCTUBRE CON EL CORDINADOR HUGO</t>
  </si>
  <si>
    <t>REUNION DE PARTICIPACION , CORREO ELECTRINICO Y LLAMADAS TELEFONICAS.</t>
  </si>
  <si>
    <t>Reuniones interinstitucionales</t>
  </si>
  <si>
    <t>CLD: ESTABLECER COMISION SOBRE TEMA DE MOVILIDAD Y OTROS, EN MOVILIDAD REFERENTES A TM, SITP, REALIZAR BORRADOR DEL DOCUMENTO QUE SE DIRIGIRA A TM, RECORRIDOS DE PUNTOS CRITICOS DE LA LOCALIDAD QUE SE REALIZARA EN EL TRANSCURSO DEL MES</t>
  </si>
  <si>
    <t>SITP</t>
  </si>
  <si>
    <t>REUNION EXTRAORDINARIA COMISION MOVILIDAD DEL CLD, EL 24 AGOSTO EN DONDE SE REALIZARA RECORRIDOS DE LOS PUNTOS CRITICOS POR UPZ´s REALIZADOS EL 6 Y 13 DE SEPTIEMBRE Y SE REPROGRAMA ULTIMO RECORRIDO PARA OCTUBRE O NOVIEMBRE DE ACUERDO A DISPONIBILIDAD DE LA AGENDA DE LA ALCALDESA , MANDAR CORREO A GERENTE DE AREA, INGENIERA DEL CLM PARA APOYO DE LOS RECORRIDOS (ENVIO CORREO ELECTRONICO EL 25 DE AGOSTO), MANDAR DATOS DEL GESTOR DEL IDU A SECRETARIA TECNICA DE CLD (ENVIADO POR CORREO EL 24 DE AGOSTO)</t>
  </si>
  <si>
    <t>REALIZAR DIAGNOSTICO SOBRE TEMAS REFERENTES A LA MOVILIDAD Y LAS NECESIDADES DE LA COMUNIDAD</t>
  </si>
  <si>
    <t>Discapcidad</t>
  </si>
  <si>
    <t>CLD
SDM</t>
  </si>
  <si>
    <t>En Ejecución</t>
  </si>
  <si>
    <t xml:space="preserve">EL 18/11/2016 SE SOLICITO A LA SECRETARIA TECNICA FECHA PARA REALIZAR RECORRIDO </t>
  </si>
  <si>
    <t>ACTA EL 24/08 DE LA MESA, ACTAS DE RECORRIDOS EL 6 Y 13/09</t>
  </si>
  <si>
    <t>SE A PRESENTADO RETRASO POR PARTE DEL CLD YA QUE SOLICITARON A LA ALCALDESA ACOMPAÑAMIENTO DEL ULTIMO RECORRIDO (A ESPERA DE DISPONIBILIDAD DE AGENDA)</t>
  </si>
  <si>
    <t>Procesos de intervención comunitaria con enfoque local</t>
  </si>
  <si>
    <t>POR SOLICITUD DE LA ASOCIACION 114, SE REALIZA RECORRIDO, SOLICITAN REDUCTORES DE VELOCIDAD, QUITAR SEÑAL GIRO SOBRE LA 116, REALIZAR JORNADA DE SOCIALIZACION, PEDIR CONCEPTO TECNICO DE LA CL.114A CON KR.19A Y OPERATIVOS DE CONTROL</t>
  </si>
  <si>
    <t>IEP/MAL PARQUEO</t>
  </si>
  <si>
    <t>SE REALIZO RECORRIDO TECNICO CON LA INGENIERA DE APOYO DEL CLM EL 23 DE SEPTIEMBRE EN DONDE TRAMITARA A NIVEL INTERNO, LA JORNADA DE SOCIALIZACION QUEDO PROGRAMADA PARA EL 7 DE OCTUBRE, SE ENVIO SOLICITUD PARA APOYO DE OPERATIVOS A GERENTE DE AREA (POR CORREO ELECTRONICO EL 25 DE AGOSTO) OPERATIVO PROGRAMADO PARA EL 7 DE OCTUBRE</t>
  </si>
  <si>
    <t>SENSIBILIZAR SOBRE LAS NORMAS DE TRANSITO</t>
  </si>
  <si>
    <t>Adultez</t>
  </si>
  <si>
    <t>CLM-DCV</t>
  </si>
  <si>
    <t xml:space="preserve">SE HAN EFECTUADO OPERATIVOS DE CONTROL </t>
  </si>
  <si>
    <t>ACTAS DEL RECORRIDO TECNICO Y ACTAS DEL OPERATIVO Y DE LA JORNADA INFORMATIVA</t>
  </si>
  <si>
    <t>SE MANDO SOLICITUD A GERENTE DE AREA PARA QUE REALICE OPERATIVOS DE CONTROL DE ACUERDO A SU DISPONIBILIDAD DE TIEMPO</t>
  </si>
  <si>
    <t xml:space="preserve">CLG: POR PARTE DE LA SECRETARIA DE LA MUJER Y ALCALDIA LOCAL PRETENDEN REALIZAR RECUPERACION FISICA Y RESIGNIFICACION SIMBOLICA DE LUGARES INSEGUROS EN EL ESPACIO PUBLICO PARA LAS MUJERES, EL 30 DE SEPTIEMBRE SE REALIZARA CAMINATA EXPLORATORIA PARA IDENTIFICAR NECESIDADES DE INTERES EN BARRANCAS, SDM DEBE ASISITIR.  
POR PARTE DE LA ALCALDIA LOCAL SE PRETENDE PRIORIZAR E INTERVENIR LOS ENTORNOS ESCOLARES PARA REALIZAR ACCION EN CONJUNTO DESDE EL CLG, SE DEBE ASISTIR A LA MESA ESPECIAL PARA LA INTERVENCION DE LOS ENTORNOS ESCOLARES Y ACTIVIDADES A REALIZAR </t>
  </si>
  <si>
    <t>INFORMACION SOBRE SDM</t>
  </si>
  <si>
    <t xml:space="preserve">MESA ESPECIAL PARA LA INTERVENCION DE LOS ENTORNOS ESCOLARES SE REALIZO EL 7 DE SEPTIEMBRE, EN DONDE SE REALIZAN 4 GRUPOS DE ACUERDO A CADA TIPO DE INTERVENCION INSTITUCIONAL  Y SDM QUEDO EN EL DE AMBIENTES Y ENTORNOS CON IDRD, SDA, IDIGER, ALCALDIA LOCAL,C/GRUPO DEBE REALIZAR PROPUESTA DE ACTIVIDADES.
9 SEPTIEMBRE SE REALIZO OTRA REUNION DEL GRUPO DE AMBIENTE Y ENTORNO, SE REALIZARON LAS PROPUESTAS DE ACTIVIDADES EN CONJUNTO PARA PRESENTAR EN PROXIMO CLG Y SE ESCOGE COMO CABEZA DEL GRUPO IDRD </t>
  </si>
  <si>
    <t xml:space="preserve">SEGURIDAD EN LOS ENTORNOS ESCOLARES Y APROPIACION DEL BARRIO POR PARTE DE LA COMUNIDAD </t>
  </si>
  <si>
    <t>CLG 
CLM</t>
  </si>
  <si>
    <t xml:space="preserve">SE REALIZA CLG EL 27/09/2016 </t>
  </si>
  <si>
    <t xml:space="preserve">ACTAS DE LAS REUNIONES REALIZADAS </t>
  </si>
  <si>
    <t>EVENTO A REALIZARSE DEL 24 AL 29 DE OCTUBRE</t>
  </si>
  <si>
    <t>Encuentros Comunitarios</t>
  </si>
  <si>
    <t>EN PRESENCIA DE SDG, SDM Y COMUNIDAD ASOMO NOS INFORMAN Y EXPONEN SUS PROBLEMATICAS.
PROGRAMAR OPERATIVOS POR PARTE DEL CLM, CAMPAÑA PEDAGOGICA EN CONJUNTO CON SDG Y ASOMO, REALIZAR RECORRIDO TECNICO CON INGENIERA LOCAL PARA SEÑALIZACION, MANDAR A LA COMUNIDAD INFORMACION RESPECTO A LAS BAHIAS PERMITIDAS EN LA ZONA, MATERIAL SOBRE PROHIBIDO ESTACIONARSE, CONTACTAR A GESTOR LOCAL DE TM PARA SOLICITAR INFORMACION</t>
  </si>
  <si>
    <t xml:space="preserve">SE REPROGRAMARON ACTIVIDADES PARA EL MES DE OCTUBRE POR FALTA DE GESTOR  Y EN DONDE SE REALIZO ENTREGA DE MATERIAL A ASOMO EL 15 SEPTIEMBRE, SE REALIZO REUNION CON GESTOR TM EL 15 DE SEPTIEMBRE SOBRE INFORMACION SOLICITADA,SE REALIZO RECORRIDO TECNICO EL 23 DE SEPTIEMBRE (INGENIERA TRAMITARA A NIVEL INTERNO). SE ENVIO CORREO A GRUPO DE PEDAGOGIA DE LA BICI PARA QUE ELLOS PROGRAMEN LAS JORNADAS PEDAGOGICAS EL 12 SEPTIEMBRE.
SE ESPERA CONCEPTO TECNICO SOLICITADO A LA INGENIERA POR PARTE DE ASOMO
</t>
  </si>
  <si>
    <t>CLM
DCV</t>
  </si>
  <si>
    <t>SE PROGRAMARON OPERATIVOS DE CONTROL PERO POR FALTA DE COORDINACION DE LA POLICIA DE TRANSITO, NO SE HAN REALIZADO POR QUE NO A LLEGADO AGENTE DE TRANSITO</t>
  </si>
  <si>
    <t xml:space="preserve">ACTAS DE 
RECORRIDO TECNICO, REUNION DE PARTICIPACION, ENCUENTRO COMUNITARIO, JORNADAS INFORMATIVAS </t>
  </si>
  <si>
    <t xml:space="preserve">SE PROGRAMARON OPERATIVOS DE CONTROL PERO POR FALTA DE COORDINACION DE LA POLICIA DE TRANSITO, NO SE HAN REALIZADO POR QUE NO A LLEGADO AGENTE DE TRANSITO
LAS JORNADAS INFORMATIVAS PROGRAMADAS SE REALIZARON </t>
  </si>
  <si>
    <t xml:space="preserve">CLIP:  
SE PROPONE REALIZAR OTRA ACTIVIDAD DE INTERVENCION CON UN RECORRIDO PARA IDENTIFICAR LAS NECESIDADES DEL BARRIO CAPILLA Y SERREZUELA, SDM-CLM DEBE REALIZAR ACOMPAÑAMIENTO </t>
  </si>
  <si>
    <t>OTRAS SOLICITUDES</t>
  </si>
  <si>
    <t xml:space="preserve">RECORRIDO AGENDADO PARA OCTUBRE Y SE REALIZA PROXIMA CLIP EN EL RECORRIDO DE 13 DE OCTUBRE </t>
  </si>
  <si>
    <t>NFORMAR A LA COMUNIDAD SOBRE EL PORTAFOLIO DE SERVICIOS DE LAS INSTITUCION Y LLEGAR A TRABAJAR EN TERRITORIO</t>
  </si>
  <si>
    <t>Juventud</t>
  </si>
  <si>
    <t>CLIP
CLM</t>
  </si>
  <si>
    <t xml:space="preserve">LAS JORNADAS INFORMATIVAS PROGRAMADAS SE REALIZARON </t>
  </si>
  <si>
    <t xml:space="preserve">ACTA Y LISTADO DE ASISTENCIA AL RECORRIDO </t>
  </si>
  <si>
    <t>RECORRIDO PARA ERIFICAR LA PROBLEMÁTICA DE LA COMUNIDAD Y PROGRAMAR ACCIONES</t>
  </si>
  <si>
    <t xml:space="preserve">CON INSTITUTO PEDAGOGICO NACIONAL, EL COMITÉ DE PADRES EN DONDE SOLICITARON EL APOYO DE LA SDM PARA EL 30 DE OCTUBRE DIA DE LA FAMILIA, CON GRUPO DE PEDAGOGIA, Y MOVILIDAD CON TRANSITO, ADICIONALMENTE SOLICITARON QUE EL CLM-SDM ASISTAN AL PROXIMO COMITÉ DE MOVILIDAD DEL INSTITUTO PARA MANEJO DE MOVILIDAD DE PADRES Y RUTAS ESCOLARES </t>
  </si>
  <si>
    <t>SE ENVIO CORREO SOLICITANDO APOYO POR PARTE DEL GRUPO DE PEDAGOGIA EL 12/09 Y NUEVAMENTE EL 30/09, ADICIONALMENTE SE PIDO APOYO DE LA FERIA PILO POR PARTE DE TRANSMILENIO QUIEN CONFIRMO EL 15 DE SEPTIEMBRE CON GESTOR LOCAL TM, SE ENVIO CORREO A REFERENTE DE RUTA PILA EL 19 DE SEPTIEMBRE. HASTA LA FECHA NO HAN MANDADO INFORMACION DE LA PROXIMA REUNION CON EL COMITE DE MOVILIDAD DEL INSTITUTO</t>
  </si>
  <si>
    <t>CLM
PEDAGOGIA DE SDM</t>
  </si>
  <si>
    <t xml:space="preserve">SE TERMINO JORNADA </t>
  </si>
  <si>
    <t xml:space="preserve">ACTAS, LISTADO DEL JARDIN Y REGISTRO FOTOGRAFICO </t>
  </si>
  <si>
    <t>EL 26 SE REALIZO LAS JORNADAS LUDICAS PROGRAMADAS CON EL JARDIN INFANTIL Y EL 30 CON EL APOYO DEL GESTOR DE TRANSMILENIO SE LLEVO A CABO LA ACTIVIDAD</t>
  </si>
  <si>
    <t>Gestión CLM</t>
  </si>
  <si>
    <t xml:space="preserve">COMITÉ DE AREA: REMITIR REQUERIMIENTO A TM Y DTI DE LOS INCOMBENIENTES POR ESTACIONAMIENTO BUSES SITP EN ESPACIO PUBLICO </t>
  </si>
  <si>
    <t xml:space="preserve">SE REALIZO REQUERIMIENTO A GESTOR DE TRANSMILENIO EL 15/09/2016, SE ENVIO POR CORREO ELECTRONICO 3/10/2016 EL REQUERIMIENTO COORDINADOR DSC PARA REMITIR A DTI </t>
  </si>
  <si>
    <t>TM</t>
  </si>
  <si>
    <t xml:space="preserve">SE LE A PREGUNTADO A GESTOR SOBRE EL TEMA 06/10/2016, EL 29/10 GESTOR REALIZA REQUERIMIENTO A IDIGER PARA REALIZAR UN RECORRIDO
4/11 REALIZO RECORRIDO DONDE SE EVIDENCIA QUE LAS RUTAS FUERON RETIRADAS </t>
  </si>
  <si>
    <t xml:space="preserve">CORREOS ELECTRONICOS 
ACTA DE REUNION </t>
  </si>
  <si>
    <t>SE ENVIO POR CORREO A DTI Y HASTA EL MOMENTO NO HAY RESPUESTA POR PARTE DE DTI Y TM
EL GESTOR 
EL 4 DE NOVIEMBRE SE REALIZO RECORRIDO CON IDIGER Y ALCALDIA Y SE ENCONTRO QUE LOS BUSES SITP 266 Y 260 YA NO PARQUEAN EN EL MIRADOR</t>
  </si>
  <si>
    <t>Recorridos de verificación y visitas técnicas</t>
  </si>
  <si>
    <t>EN COLEGIO DAVINCI SE EVIDENCIA EL TRAFICO OCASIONADO POR RUTAS Y PADRES DE FAMILIA 
REALIZAR REUNION CON DIRECTIVAS DEL COLEGIO Y HABLAR CON GERENTE DE AREA</t>
  </si>
  <si>
    <t>REALIZAR RECORRIDO EN OCTUBRE Y SE TOCA TEMA CON GERENTE DE AREA EL 28/09/2016 POR TELEFONO PARA AGENDAR RECORRIDO</t>
  </si>
  <si>
    <t>DCV</t>
  </si>
  <si>
    <t xml:space="preserve">SE REPROGRAMAN OPERATIVOS PARA DICIEMBRE, PUNTO SE HABLA CON GERENTE DE AREA </t>
  </si>
  <si>
    <t>ACTA DE PARTICIPACION Y CORREO ELECTRONICO</t>
  </si>
  <si>
    <t>POR PARTE DEL COLEGIO SE RECIBIO CORREO ELECTRONICO CON DOCUMENTO SOBRE LAS ACCIONES REALIZADAS A TRAVES DE LOS AÑOS POR PARTE DE ELLOS Y SE RENVIA INFORMACION A COORDINADOR DE CLM</t>
  </si>
  <si>
    <t>CLD: COMO COMPROMISOS QUEDA LA ASISTENCIA A LA FERIA DE SERVICIOS Y REPROGRAMAR ULTIMO RECORRIDO (POR PARTE DE DISPONIBILIDAD DE LA ALCALDESA)</t>
  </si>
  <si>
    <t xml:space="preserve">SE AGENDA LA FERIA DE SERVICIOS PARA EL 21 DE OCTUBRE Y ULTIMO RECORRIDO POR DEFINIR DEBIDO A AGENDA DE LA ALCALDESA </t>
  </si>
  <si>
    <t>INFORMAR A LA COMUNIDAD SOBRE EL PORTAFOLIO DE SERVICIOS DE LA SDM</t>
  </si>
  <si>
    <t>SE ENTREGA INFORME EN CLD DE LOS RECORRIDOS REALIZADOS Y ACCIONES QUE SE HAN TRAMITADO 19/10/2016
SE PREGUNTA A SECRETARIA TECNICA LA FECHA O CANCELACION DE ULTIMO RECORRIDO</t>
  </si>
  <si>
    <t>ACTA CLD</t>
  </si>
  <si>
    <t>SE A PRESENTADO RETRASO POR PARTE DEL CLD YA QUE SOLICITARON A LA ALCALDESA ACOMPAÑAMIENTO DEL ULTIMO RECORRIDO (A ESPERA DE DISPONIBILIDAD DE AGENDA)
EL 21 OCTUBRE SE REALIZO LA FERIA DE SERVICIOS</t>
  </si>
  <si>
    <t>COMO COMPROMISO QUEDA REALIZAR DIAGNOSTICO TÉCNICO Y GESTIONAR A NIVEL TÉCNICO EL CONCEPTO DE LA DTI SOBRE EL ESPACIO DESTINADO ALPEATON DONDE SE ESTACIONAN VEHICULOS AUTONORTE CL 195</t>
  </si>
  <si>
    <t>BAHIAS</t>
  </si>
  <si>
    <t>MEDIANTE MEMO SDM-DSC- 124279-16 SE ENVIA A LA DTI SOLICITUD</t>
  </si>
  <si>
    <t xml:space="preserve">Se realiza el concepto técnico y se envia a la DTI mediante memorando SDM-DSC- 124279-16 </t>
  </si>
  <si>
    <t>Se realiza el concepto técnico y se envia a la DTI mediante memorando 
SDM-DSC- 124279-16.</t>
  </si>
  <si>
    <t xml:space="preserve">ACTA Y REGISTRO FOTOGRAFICO </t>
  </si>
  <si>
    <t>COMO COMPROMISO QUEDA REALIZAR DIAGNOSTICO TÉCNICO SOBRE EL ENTORNO ESCOLAR  EN TEMAS DE SEÑALIZACION DE ZONA ESCOLAR.
 COLEGIO NUEVO HORIZONTE KR 5B CL 189B</t>
  </si>
  <si>
    <t>SEÑALIZACION - IMPLEMENTACIÓN</t>
  </si>
  <si>
    <t>SE REALIZA CONCEPTO EL CUAL SE RADICA EN EL MES DE OCTUBRE</t>
  </si>
  <si>
    <t xml:space="preserve">Se realiza el concepto técnico y se envia a la DTI mediante memorando SDM-DSC- 124278-16 </t>
  </si>
  <si>
    <t>Infancia</t>
  </si>
  <si>
    <t>SE REALIZA DIAGNOSTICO TÉCNICO Y SE RADICA A NIVEL INTERNO MEDIANTE MEMORANDO SDM-DSC-124278-16</t>
  </si>
  <si>
    <t>COMO COMPROMISO QUEDA REALIZAR DIAGNOSTICO TÉCNICO SOBRE EL ENTORNO ESCOLAR  EN TEMAS DE SEÑALIZACION DE ZONA ESCOLAR.
COLEGIO CIUDAD DE LOS CERROS CL 189 KR 4</t>
  </si>
  <si>
    <t>COMO COMPROMISO QUEDA REALIZAR DIAGNOSTICO TÉCNICO SOBRE LO EVIDENCIA DO EN VISITA A L AKR 7 CON CL 182 RESPECTO AL CICLO SEMAFORICO Y A LOS GIROS PERMITIDOS</t>
  </si>
  <si>
    <t>SEMAFORIZACION</t>
  </si>
  <si>
    <t>EN COMPROMISO AL ENCUENTRO COMUNITARIO SE REPROGRAMAN LAS ACCIONES(A LA ESPERA DE LA NUEVA GESTORA), SE PROGRAMA ENCUENTRO COMUNITARIO, JORNADAS DE SOCIALIZACION-INFORMATIVAS, OPERATIVOS DE CONTROL Y ESCALAR PROBLEMÁTICA A GERENTE DE AREA</t>
  </si>
  <si>
    <t>ENCUNTRO COMUNITARIO PARA EL 5 DE OCTUBRE, JORNADAS DE SOCIALIZACION EL 11,13,19 Y 25 OCTUBRE, OPERATIVOS DE CONTROL EL 12, 14, 19, 22, 25 Y 28 OCTUBRE Y CON GERENTE DE AREA EL 3/10/2016</t>
  </si>
  <si>
    <t xml:space="preserve"> DCV  HAN REALIZADO OPERATIVOS EN LOS PUNTOS REQUERIDOS, 
POR PARTE DEL CLM SE REAGENDAN OPERATIVOS DE CONTROL 31/10/2016</t>
  </si>
  <si>
    <t xml:space="preserve">SE ACEPTA EL PLAN DE INTERVENCION A ENTORNOS ESCOLARES Y SE PROGRAMA REUNION EXTRAORDINARIA PARA AGENDAR FECHAS Y ACCIONES, LA ALCALDESA SOLICITA ACOMPAÑAMIENTO A LA JUNTA ZONAL EL 8 DE OCTUBRE </t>
  </si>
  <si>
    <t>EL 29/09/2016 FUE LA REUNION EXTRAORDINARIA DEL CLG</t>
  </si>
  <si>
    <t xml:space="preserve">SEGURIDAD EN LOS ENTRONOS ESCOLARES Y APROPIACION DEL BARRIO POR PARTE DE LA COMUNIDAD </t>
  </si>
  <si>
    <t>CLG
CLM</t>
  </si>
  <si>
    <t>SE REALIZA ULTIMA REUNION EXTRAORDINARIA DE LAS ACTIVIDADES A REALIZAR EL 19/10/2016</t>
  </si>
  <si>
    <t>ACTAS,LISTADOS DE ASISTENCIA A LAS REUNIONES Y REGISTRO FOTOGRAFICO</t>
  </si>
  <si>
    <t>EL EVENTO SE REALIZO LA SEMANA DEL 24 AL 29 DE OCTUBRE</t>
  </si>
  <si>
    <t xml:space="preserve">EL CLM ASISTE A REUNION CONVOCADA POR EL CONCEJAL JOSE DAVID CASTELLANOS EN REFERENCIA A PROBLEMATICAS EVIDENCIADAS POR LA COMUNIDAD DEL BARRIO LAS MARGARITAS, (SE HABLA CON ADMINISTRADOR QUIEN INDICA LA REPROGRAMACION DE LA REUNION Y SOBRE TEMAS SOLICITADOS EN EL OFICIO) SE TIENE PREVISTO ACCIONES CON GERENTE DE AREA PARA LA TEMATICA DEL C.C.CEDRITOS. REALIZAR RECORRIDO TECNICO POR SOLICITUD DE SEÑAL PARE Y REDUCTORES DE VELOCIDAD </t>
  </si>
  <si>
    <t>SE MANDA CORREO ELECTRONICO A DTI Y DSV PARA LA SOLICITUD DE RECORRIDO EL 3/10/2016</t>
  </si>
  <si>
    <t>SE REPROGRAMA REUNION PARA EL 4 DE OCTUBRE 
LA SEÑAL SR-28 YA HABIA SIDO IMPLEMENTADA</t>
  </si>
  <si>
    <t>ACTA Y LISTADO DE ASISTENCIA A LA REUNION</t>
  </si>
  <si>
    <t xml:space="preserve">SE REALIZA ENTREGA DE MATERIAL A LA ASOCIACION, PARA JORNADA DE SOCIALIZACION-INFORMATIVA EL 7 DE OCTUBRE Y OPERATIVO  DE CONTROL EL 7 OCTUBRE </t>
  </si>
  <si>
    <t xml:space="preserve">REALIZAR JORNADA INFORMATIVA EN LA COMUNIDAD Y OPERATIVO DE CONTROL </t>
  </si>
  <si>
    <t xml:space="preserve">SE MANTIENE COMUNICACIÓN CON LA ASOCIACION </t>
  </si>
  <si>
    <t>ACTAS, LISTADO DE ASISTENCIA Y EVIDENCIA FOTOGRAFICA
CORREO DE AGRADECIMIENTO POR EL TRABAJO</t>
  </si>
  <si>
    <t xml:space="preserve">SE ENVIA SOLICITUD A GERENTE DE AREA PARA QUE PROGRAME OPERATIVOS DE ACUERDO A SU DISPONIBILIDAD DE TIEMPO </t>
  </si>
  <si>
    <t xml:space="preserve">PLANTEAN ACCIONES A REALIZAR SE VA INTERVENIR EL COLEGIO TOBERIN EN LA SEMANA DEL 24 AL 29 DE OCTUBRE, CLM REALIZARA  VISITA TECNICA, 26 JORNADA LUDICA, EL 28 BICI-RECORRIDO Y 29 FESTI-PARQUE </t>
  </si>
  <si>
    <t>SE ENVIO CORREO PARA SOLICITUD DE VISITA TECNICA PARA LA SEÑALIZACION, Y SOLICITUD DE GRUPO GUIA DE LA BICI Y PEDAGOGIA PARA LA JORNADA LUDICA EL 29/09/2016</t>
  </si>
  <si>
    <t xml:space="preserve">ACTAS Y LISTADOS DE ASISTENCIA A LAS REUNIONES </t>
  </si>
  <si>
    <t>SE REALIZO RECORRIDO TECNICO CON GERENTE DE AREA Y INGENIER DE SEGURIDAD VIAL EL 12/10, LAS ACTIVIDADES SE REALIZARON DE ACUERDO A LO AGENDADO
NO SE CONTO CON APOYO DEL GRUPO DE PEDAGOGIA EL 29/10</t>
  </si>
  <si>
    <t xml:space="preserve">REALIZAR VISITAS TECNICAS Y OPERATIVOS DE CONTROL </t>
  </si>
  <si>
    <t>REALIZAR VISITA TECNICA DE ACUERDO A LOS PUNTOS MENSIONADOS POR LA COMUNIDAD</t>
  </si>
  <si>
    <t>IMPLEMENTAR MEDIDAS PARA LA SEGURIDAD VIAL DE LA COMUNIDAD</t>
  </si>
  <si>
    <t>CLM
DCV
DTI</t>
  </si>
  <si>
    <t xml:space="preserve">SE REALIZA RECORRIDO TECNICO CON INGENIERA DE APOYO EL 7/10/2016 Y RECORRIDO TECNICO CON INGENIERO DE DSV EL 12/10/2016
ASI MISMO SE ENVIA CORREO ELECTRONICO CON EL ACTA DE PUNTOS ESPECIFICOS A GERENTE DE AREA PARA QUE ELLA PROGRAME OPERATIVOS DE CONTROL DE ACUERDO A SU DISPONIBILIDAD </t>
  </si>
  <si>
    <t>ACTAS, LISTADO DE ASISTENCIA Y REGISTRO FOTOGRAFICO</t>
  </si>
  <si>
    <t>REALIZAR ACTIVIDADES PROGRAMADAS Y REVISAR EL CONCEPTO TECNICO DE LA BAHIA</t>
  </si>
  <si>
    <t xml:space="preserve">REALIZAR JORNADAS INFORMATIVAS SOBRE LAS NORMAS DE TRANSITO, REUNIONES COMUNITARIAS CON LOCALES ALEDAÑOS Y PROGRAMAR OPERATIVOS DE CONTROL </t>
  </si>
  <si>
    <t>SE MANTIENE COMUNICACIÓN CON LA ASOCIACION 
DCV A REALIZADO OPERATIVOS DE CONTROL Y POR PARTE DE CLM GESTION PARA REALIZAR OPERATIVOS 31/10</t>
  </si>
  <si>
    <t>SE REALIZAN LAS JORNADAS INFORMATIVAS EN COMPAÑÍA DE ASOMO
SE REALIZA PROGRAMACION DE LOS OPERATIVOS DE CONTROL, PERO NO SE HAN PODIDO REALIZAR POR FALTA DE ASISTENCIA DE LOS AGENTES DE TRANSITO</t>
  </si>
  <si>
    <t>REALIZAR SEGUIMIENTO A COMPROMISOS DE TM Y IDU, COORDINAR OPERATIVO CONJUNTO EN LA CL.166 ENTRE KR.15 Y 18 CON ALCALDIA LOCAL</t>
  </si>
  <si>
    <t xml:space="preserve">REALIZAR REUNION DE COMITÉ DE AREA PARA REVISAR SEGUIMIENTOS Y MANDAR PROGRAMACION A POLICIA DE TRANSITO </t>
  </si>
  <si>
    <t xml:space="preserve">COMPETENCIAS CLARAS DE CADA ENTIDAD COMPETENTE </t>
  </si>
  <si>
    <t xml:space="preserve">DCV
ALCALDIA LOCAL Y POLICIA </t>
  </si>
  <si>
    <t>EL 31/10 REALIZO PRIMERA REUNION DE ACCIONES CONJUNTAS A REALIZAR EN LA LOCALIDAD
SE PROGRAMO RECORRIDO CON GESTOR TM PARA EL 4/10
SE REPROGRAMA OPERATIVO EL 28/11/2016</t>
  </si>
  <si>
    <t xml:space="preserve">SE MANDO PUNTO A GERENCIA DE AREA QUIEN PROGRAMO OPERATIVO DE ACUERDO A SU DISPONIBILIDAD DE TIEMPO
SE PROGRAMA COMITÉ DE AREA PARA EL 28 DE OCTUBRE
LOS GESTORES DE IDU Y TM NO ASISTIERON AL COMITÉ DE AREA
SE TIENE ENTENDIDO QUE IDU REALIZAO REUNION CON REFERENTES DE ALCALDIA LOCAL SOBRE LOS TEMAS QUE QUEDARON COMPROMETIDOS EL 27/10
EL 31/10 REALIZO PRIMERA REUNION DE ACCIONES CONJUNTAS A REALIZAR EN LA LOCALIDAD: COMANDANTE DE USAQUEN, REFERENTE DE POLICIA DE TRANSITO, REFERENTE DE SEGURIDAD ALCALDIA LOCAL Y CLM </t>
  </si>
  <si>
    <t>REALIZAR DIAGNOSTICO TECNICO</t>
  </si>
  <si>
    <t>SE REALIZA VISITA EN LA CL 150 CON KR 16 CON EL FIN DE ATENDER  SOLICITUD DE REDUCTORES DE VELOCIDAD.</t>
  </si>
  <si>
    <t>SE REALIZA CONCEPTO TÉCNICO Y SE RADICA LA SOLICITUD A NIVEL INTERNO</t>
  </si>
  <si>
    <t>SE REALIZA DIAGNOSTICO TÉCNICO Y SE RADICA A NIVEL INTERNO MEDIANTE MEMORANDO SDM-DSC-150284-16</t>
  </si>
  <si>
    <t>SE REALIZA VISITA EN LA KR 19 CON CL 131A, CON EL FIN DE ATENDER  SOLICITUD DE MEDIDAS DE GESTIÓN DE TRANSITO.</t>
  </si>
  <si>
    <t>SE REALIZA VISITA EN LA KR 8 CON CL 106, CON EL FIN DE ATENDER  SOLICITUD CAMBIO DE SENTIDO VIAL EN LA CL 107 Y CL 108 ENTRE KR 7 Y KR 8D.</t>
  </si>
  <si>
    <t>REALIZAR ACOMPAÑAMIENTO A CAMPAMENTO DE IDENTIFICACION DE PROBLEMATICAS EN EL SECTOR</t>
  </si>
  <si>
    <t>ACOMPAÑAR AL PROCESO QUE REALIZARA LA SECRETARIA TECNICA DE LA UAT Y ESTAR PRESENTE COMO ENTIDAD</t>
  </si>
  <si>
    <t>INFORMAR A LA COMUNIDAD SOBRE EL PORTAFOLIO DE SERVICIOS DE LAS INSTITUCIONES</t>
  </si>
  <si>
    <t>UAT
CLM</t>
  </si>
  <si>
    <t xml:space="preserve">SE REALIZO ACOMPAÑAMIENTO EL 20/OCTUBRE </t>
  </si>
  <si>
    <t>ACTA, REGISTRO FOTOGRAFICO Y LISTADO DE ASISTENCIA</t>
  </si>
  <si>
    <t>ESCALAR INQUIETUD A IDU Y TM SOBRE LAS SOLICITUDES REALIZADAS EN CLD EN PROXIMO COMITÉ DE AREA
ASISTIR AL FORO DE DISCAPACIDAD, APOYANDO EN TOMA DE ASISTENCIA DE LAS ENTIDADES Y COMUNIDAD</t>
  </si>
  <si>
    <t>SEGURIDAD VIAL</t>
  </si>
  <si>
    <t>EL DIA DE COMITÉ DE AREA INDICARLES LO SOLICITADO POR EL CONSEJO LOCAL DE MOVILIDAD</t>
  </si>
  <si>
    <t>CLM
IDU
TM</t>
  </si>
  <si>
    <t>SE REPROGRAMA REUNION 
SE REALIZA REUNION CADA 15 DIAS</t>
  </si>
  <si>
    <t>SE PROGRAMOS COMITÉ DE AREA EL 28 DE OCTUBRE 
LOS GESTORES DE IDU Y TM NO ASISTIERON AL COMITÉ DE AREA, SE MANDO CORREO ELECTRONICO A GESTORES EL 7/11</t>
  </si>
  <si>
    <t>COORDINAR REUNION CON COMUNIDAD PARA INSTALAR MESA DE TRABAJO Y REALIZAR JORNADA INFORMATIVA</t>
  </si>
  <si>
    <t xml:space="preserve">REUNION CON COMUNIDAD DEL SECTOR, LA COMUNIDAD EXPONE PROBLEMÁTICA DE MAL PARQUEO/IEP EN VIA Y ANDEN ES GENERADA POR FELIGRECES DE LA IGLESIA </t>
  </si>
  <si>
    <t>CLM
DCV
COMUNIDAD</t>
  </si>
  <si>
    <t xml:space="preserve">GERENTE DE AREA HABLA CON COMUNIDAD </t>
  </si>
  <si>
    <t>MESA DE TRABAJO REALIZADA 24 Y POR DEFINIR FECHAS DE LAS JORNADAS INFORMATIVAS</t>
  </si>
  <si>
    <t>GESTION A NIVEL INTERNO</t>
  </si>
  <si>
    <t>SE REALIZA VISITA EN LA CL 106 A KR 19A PARROQUIA SANTA GEMA GALGANI; DONDE SE EVIDENCIA ESTACIONAMIENTO EN VOLTEADERO IMPIDIENDO EL PASO A LOS GARAJES QUE ESTAN EN EL FONDO.</t>
  </si>
  <si>
    <t xml:space="preserve">REALIZAR DIAGNOSTICO Y GESTIONAR ANTE LA DTI SOBRE CONCEPTO DE ESTACIONAMIENTO, YA QUE LA OCMUNIDAD INDICA QUE TIENEN PERMISO </t>
  </si>
  <si>
    <t>ING DE APOYO TÉCNICO</t>
  </si>
  <si>
    <t>ACTA, REGISTRO FOTOGRAFICO.</t>
  </si>
  <si>
    <t>SE REALIZA VISITA EN LA CL 109 KR 19A ACADEMIA CENTRO VACACIONAL INFANTIL FITNES DONDE SE EVIDENCIA ESTACIONAMIENTO EN ZONA DE BICI-CARRIL POR PARTE DE LOS TAXIS.</t>
  </si>
  <si>
    <t xml:space="preserve">REALIZAR DIAGNOSTICO Y GESTIONAR ANTE LA DSVCT LA IMPLEMENTACIÓN DE HITOS PARA EVITAR EL PASO DE TAXIS EN EL TRAMO VIAL CL 109 ENTRE KR 19 Y AUTONORTE. </t>
  </si>
  <si>
    <t xml:space="preserve">PROGRAMAR REUNIÓN CON LA COMUNIDAD </t>
  </si>
  <si>
    <t>CAMBIO DE SENTIDO</t>
  </si>
  <si>
    <t>LIDERAR MESA DE TRABAJO CON LA COMUNIDAD Y LA SDM-DCV PARA EVALUAR CONDICIONES DEL SECTOR Y CAMBIO DE SENTIDO VIAL.</t>
  </si>
  <si>
    <t>AGENDAR MESA DE TRABAJO PARA EL PROXIMO LUNES 24 DE OCT-16</t>
  </si>
  <si>
    <t>CLM-01</t>
  </si>
  <si>
    <t>SE AGENDA REUNIÓN CON LA COMUNIDAD Y SDM-DCV PARA EL DÍA LUNES 24 DE OCT-16 EN EL EDIFICIO KENNSO AL 102 CON KR 9.</t>
  </si>
  <si>
    <t xml:space="preserve">ACTA , REGISTRO FOTOGRAFICO </t>
  </si>
  <si>
    <t xml:space="preserve">VIDEO INSTITUCIONAL, REVISAR CAMBIO DE SENTIDO VIAL, REVISAR SEÑALIZACION Y POSIBILIDAD DE CAMARAS </t>
  </si>
  <si>
    <t xml:space="preserve">MESA EN DONDE LA IGLESIA Y COMUNIDAD BUSCA MEJORAR LA CONVIVENCIA Y MOVILIDAD, SDM REALIZA SUGERENCIAS A LA IGLESIA SOBRE EL MANEJO DE MOVILIDAD, SOLICITAN CAMBIO SENTIDO VIAL Y OPERATIVOS </t>
  </si>
  <si>
    <t>CLM
DCV
DTI
COMUNIDAD</t>
  </si>
  <si>
    <t xml:space="preserve">LA MESA DE TRABAJO SE REALIZO EL 24/10
POR DEFINIR ACCIONES TEMA A TRATAR EN COMITÉ DE AREA 
LA GERENTE DE AREA YA GESTIONO SOLICITUD DEL VIDEO PARA ENVIAR A LA COMUNIDAD </t>
  </si>
  <si>
    <t>CLM REALIZARA SEGUIMIENTO RESPECTO A LA MEDIDA IMPLEMENTADA Y HABLAR CON EL JARDIN</t>
  </si>
  <si>
    <t>SE VA A REALIZAR VISITAS DE VERIFICACION, UNA 2 REUNION DE PARTICIPACION, PARA LA REVISION DE COMPROMISO Y AJUSTAR LAS MEDIDAS SI SON NECESARIAS.</t>
  </si>
  <si>
    <t xml:space="preserve">SENSIBILIZACION SOBRE LAS NORMAS DE TRANSITO </t>
  </si>
  <si>
    <t>SDM
CLM
COMUNIDAD</t>
  </si>
  <si>
    <t xml:space="preserve">SE REALIZO VISITAS PERO NO SE A ENCONTRADO CON DUEÑOS Y NO HAN IMPLEMENTADO LA SOLICITUD  </t>
  </si>
  <si>
    <t>ACTA, REGISTRO FOTOGRAFICO</t>
  </si>
  <si>
    <t>SE REALIZO LLAMADA EL 31 DE OCTUBRE AL JARDIN INFANTIL MI PATO CUA ACUA.
CLM PENDIENTE AGENDAR RECORRIDO DE VERIFICACION PARA EL MES DE NOVIEMBRE, REUNION DE PARTICIPACION CON DUEÑA TOCA AGENDADA Y QUEDO PARA DICIEMBRE 15</t>
  </si>
  <si>
    <t>APOYAR ACTIVIDAD CASA DE LA MUJER, (MARCHA 26 DE NOVIEMBRE), APOYAR ACTIVIDAD DE LA CLIPS 10 Y 11 DE NOVIEMBRE. Y AGENDAR Y REALIZAR JORNADA LUDICA PENDIENTE, EN EL COLEGIO TOBERIN.</t>
  </si>
  <si>
    <t>REALIZAR ACOMPAÑAMIENTO DEL EVENTO DE LA SECRETARIA DE LA MUJER, ACOMPAÑAR A LAS REUNIONES DE LA CLIP, REALIZAR JORNADAS LUDICAS CON LOS ESTUDIANTES DE LA SEDE A.</t>
  </si>
  <si>
    <t>COLEGIO TOBERIN:
SENSIBILIZAR A LOS ESTUDIANTES SOBRE RESPONSABILIDAD SOCIAL Y RESPETO A LAS NORMAS DE TRANSITO Y SEGURIDAD VIAL.</t>
  </si>
  <si>
    <t>SDM
CLM
CLG,CLIP
COMUNIDAD</t>
  </si>
  <si>
    <t xml:space="preserve">LA SECRETARIA DE LA MUJER REPROGRAMAN EL EVENTO PARA EL 10 DE DICIEMBRE </t>
  </si>
  <si>
    <t xml:space="preserve">SE REALIZO JORNADA LUDICO PEDAGOGICA EL 10 DE NOVIEMBRE 
ACOMPAÑAMIENTO DE LA CLIP DISTRITAL EL 10 Y 11 DE NOVIEMBRE </t>
  </si>
  <si>
    <t xml:space="preserve">CLM AGENDARSE TODO LOS LUNES DE CADA SEMANA A LAS 3:00 PM PARA LLEVAR A CABO LA MESA DE ACCION </t>
  </si>
  <si>
    <t xml:space="preserve">REALIZAR CRONOGRAMA DE ACTIVIDADES A REALIZARSE Y ACOMPAÑAR </t>
  </si>
  <si>
    <t>SENSIBILIZACION SOBRE LAS NORMAS DE TRANSITO Y TRABAJO EN CONJUNTO INSTITUCIONAL LOCAL</t>
  </si>
  <si>
    <t xml:space="preserve">CLM
POLICIA NACIONAL Y DE TRANSITO
ALCALDIA LOCAL </t>
  </si>
  <si>
    <t>SE REALIZAN LAS REUNIONES DE ACUERDO A DISPONIBILIDAD DEL CORONEL POR EL QUE HEMOS DEJADO REALIZAR DOS REUNIONES</t>
  </si>
  <si>
    <t xml:space="preserve">LAS REUNIONES SE REALIZARAN CADA LUNES DE LA SEMANA </t>
  </si>
  <si>
    <t>REALIZAR JORNADA LUDICO PEDAGOGICA EL 10/11/2016</t>
  </si>
  <si>
    <t xml:space="preserve">REALIZAR JORNADA SOBRE SEGURIDAD VIAL, SEÑALES DE TRANSITO, NORMAS DE TRANSITO Y COMPORTAMIENTO CIUDADANO </t>
  </si>
  <si>
    <t xml:space="preserve">EJECUTO JORNADA EL 10 DE NOVIEMBRE </t>
  </si>
  <si>
    <t xml:space="preserve">ACTA, CARTA DE CERTIFICACION DEL COLEGIO Y LISTADOS DE ASISTENCIA </t>
  </si>
  <si>
    <t>VISITAS TECNICAS PARA SEÑALIZACION Y REDUCTORES DE VELOCIDAD, PROGRAMAR OPERATIVOS DE CONTROL</t>
  </si>
  <si>
    <t>REALIZAR RECORRIDO TECNICO POR PARTE DE INGENIERA, MANDAR PUNTO A GERENTE DE AREA PARA OPERATIVO Y PROGRAMAR UN OPERATIVO DE CONTROL POR PARTE DE CLM</t>
  </si>
  <si>
    <t>SE MANDO PUNTOS A INGENIERAS LOCAL DEL CLM Y GERENTE DE AREA POR CORREO ELECTRONICO, EL 15 DE NOVIEMBRE</t>
  </si>
  <si>
    <t xml:space="preserve">ACTA, LISTADO DE ASISTENCIA Y REGISTRO FOTOGRAFICO </t>
  </si>
  <si>
    <t>RECORRIDO POR PARTE DE TODAS LAS INSTITUCIONES PARA REVISAR VARIOS TEMAS</t>
  </si>
  <si>
    <t xml:space="preserve">MESA SECTORIAL QUEDA EN AGENDAR UN RECORRIDO CON INSTITUCIONES Y A SDM SOLICITAN ACOMPAÑAMIENTO DE INGENIERA PARA SEÑALIZACIONES </t>
  </si>
  <si>
    <t>APOYO A COMUNIDAD EN TEMAS SECTORIALES</t>
  </si>
  <si>
    <t xml:space="preserve">CLM
OTRAS ENTIDADES </t>
  </si>
  <si>
    <t>Sin Ejecución</t>
  </si>
  <si>
    <t>PROXIMA REUNION DE MESA SECTORIAL EL 14 DE DICIEMBRE SE MANDA CORREO YA QUE EL CLM TIENE EGENDADO DOS REUNIONES PARA ESA FECHA Y HORA</t>
  </si>
  <si>
    <t>ACTA, LISTADO DE ASISTENCIA Y RESGISTRO FOTOGRAFICO</t>
  </si>
  <si>
    <t xml:space="preserve">PENDIENTE DE LA INVITACION AL RECORRIDO POR PARTE DE SECRETARIA DE CULTURA Y RECREACION </t>
  </si>
  <si>
    <t xml:space="preserve">Comisiones de Movilidad </t>
  </si>
  <si>
    <t>REALIZAR OPERATIVOS DE CONTROL</t>
  </si>
  <si>
    <t xml:space="preserve">PROGRAMAR OPERATIVOS DE CONTROL </t>
  </si>
  <si>
    <t>CLM
SDM
DCV</t>
  </si>
  <si>
    <t xml:space="preserve">LA JAL MANDA AL CORREO SOLICITUDES EXPLICITAS Y EL CLM ENVIA PUNTO A GERENTE DE AREA </t>
  </si>
  <si>
    <t xml:space="preserve">ACTA, LISTADO, CORREO Y REGISTRO FOTOGRAFICO </t>
  </si>
  <si>
    <t>REALIZAR SOLICITUD DE GRUPO GUIA EN KR.7 CON CL.116</t>
  </si>
  <si>
    <t xml:space="preserve">SOLICITAR APOYO POR PARTE DEL GRUPO GUIA </t>
  </si>
  <si>
    <t>REUNIONES DENTRO DE LA SDM PARA TRATAR EL TEMA</t>
  </si>
  <si>
    <t xml:space="preserve">ACTA </t>
  </si>
  <si>
    <t xml:space="preserve">SE MANDA CORREOS A MAYOR PARDO COORDINADOR DEL GRUPO, SE TIENEN REUNIONES EN LA SDM SOBRE EL TEMA </t>
  </si>
  <si>
    <t>REALIZAR SOLICITUD DEL GRUPO GUIA, COORDINAR OPERATIVOS DE CONTROL</t>
  </si>
  <si>
    <t xml:space="preserve">SOLICITAR APOYO POR PARTE DEL GRUPO GUIA, COORDINAR CON POLICIA DE TRANSITO  </t>
  </si>
  <si>
    <t xml:space="preserve">REALIZAR OPERATIVOS DE CONTROL Y APOYO POR PARTE DE GRUPO GUIA </t>
  </si>
  <si>
    <t xml:space="preserve">REALIZAR OPERATIVOS DE CONTROL LOS DIAS SABADOS Y APOYO POR PARTE DEL GRUPO GUIA LOS DIAS 21,22,23 Y 24 DICIEMBRE </t>
  </si>
  <si>
    <t xml:space="preserve">CLGRCC: REALIZAR ACOMPAÑAMIENTO PARA LA SIMULACION DE ALOJAMIENTOS TEMPORALES, REALIZAR PRESENTACION DE GEOREFERENCIACION DE ACCIDENTALIDAD EN LA LOCALIDAD Y ASISTIR PROXIMA REUNION </t>
  </si>
  <si>
    <t>ACCIDENTALIDAD</t>
  </si>
  <si>
    <t>SOLICITAR INFORMACION RESPECTO A LA GEOREFERENCIACION Y REALIZAR APOYO EN LA SIMULACION DE ALOJAMIENTOS</t>
  </si>
  <si>
    <t>SE ASISTIO AL SIMULACRO EL 29 DE NOVIEMBRE A LAS 8</t>
  </si>
  <si>
    <t>ACTA Y LISTADO DE ASISTENCIA</t>
  </si>
  <si>
    <t xml:space="preserve">SE MANDA COREO A GERENTE DE AREA SOLICITANDO INFORMACION Y A INGENIERO ENCARGADO DEL TEMA </t>
  </si>
  <si>
    <t xml:space="preserve">MANDAR AL CORREO DEL DILE Y SUB DIRECTORA DEL DILE LA INFORMACION Y PIEZA PUBLICITARIA </t>
  </si>
  <si>
    <t>MANDAR PIEZA PUBLICITARIA CON INFORMCION REFERENTE AL CARRIL PREFERENCIAL DE BUSES ESCOLARES EN LA AUTOPISTA NORTE</t>
  </si>
  <si>
    <t xml:space="preserve">SE HABLA CON SUBDIRECTORA PARA SABER COMO VA LA SOCIALIZACION </t>
  </si>
  <si>
    <t xml:space="preserve">ACTA Y CORREO ELECTRONICO </t>
  </si>
  <si>
    <t xml:space="preserve">SE MANDA CORREO ELECTRONICO A DILE PARA QUE SEA ENVIADO A TODOS LOS CORREOS DE COLEGIOS PUBLICOS Y PRIVADOS </t>
  </si>
  <si>
    <t xml:space="preserve">CLG: ASISTIR A LA CAPACITACION DE LA VEEDURIA DISTRITAL QUE VA A REALIZAR A LOS MIEMBROS DEL CLG , Y ASISTIR A LOS PACTOS Y PROXIMA REUNION </t>
  </si>
  <si>
    <t xml:space="preserve">PROGRAMAR LA CAPACITACION, LOS PACTOS Y PROXIMA REUNION </t>
  </si>
  <si>
    <t xml:space="preserve">INFORMACION SECTORIAL INPORTANTE </t>
  </si>
  <si>
    <t>EL CLM AGENDO LA CAPACITACION EL 12/12/2016, REUNION Y PACTOS 15/12/2016</t>
  </si>
  <si>
    <t xml:space="preserve">REUNION GERENCIA: AVERIGUAR PROPUESTA PMU DEL PARQUE DE USAQUEN Y NORBERTO POR PLAN NAVIDAD , HACER SEGUIMIENTO DE MEDIDAS DE MITIGACION VITRINA NORBERTO Y PROGRAMAR OPERATIVO NOCTURNO VITRINA NORBERTO </t>
  </si>
  <si>
    <t>REALIZAR SEGUIMIENTO A LA VITRINA DE NORBERTO POR EL PLAN DE MITIGACION, PROGRAMAR OPERATIVO NOCTURNO Y REVISION DE LA PROPUESTA DEL PMU</t>
  </si>
  <si>
    <t xml:space="preserve">SE PIENZA REALIZAR OPERATIVO A MEDIADOS DE DICIEMBRE 
SE A PASADO A REALIZAR REVISION DEL TEMA </t>
  </si>
  <si>
    <t>EN ULTIMA REUNION DEL CONSEJO DE SEGURIDAD CON ALCALDIA LOCAL SE ESTIMO QUE NO SE REALIZARA UN PMU COMO TAL, SINO REUNIONES DE VERIFICACION DE LA SITUACION EN CL.109 Y PARQUE USAQUEN. PRIMERA REUNION LUNES 5/12/2016</t>
  </si>
  <si>
    <t xml:space="preserve">CON COLEGIO TOBERIN, EN DONDE RECTOR SOLICITO REALIZAR CAPACITACION A PROFESORES EN EL MES DE ENERO </t>
  </si>
  <si>
    <t xml:space="preserve">CAPACITACION SOBRE SEGURIDAD VIAL, PASOSO SEGUROS, NORMAS DE TRANSITO, SEÑALES DE TRANSITO Y RESPONSABILIDAD SOCIAL </t>
  </si>
  <si>
    <t xml:space="preserve">POR DEFINIR FECHA POR PARTE DEL RECTOR
ENTRE EL 10 Y 20 DE ENERO  </t>
  </si>
  <si>
    <t xml:space="preserve">SE MANDA CORREO AL GRUPO DE PEDAGOGIA DE LAS SDM COMO APOYO </t>
  </si>
  <si>
    <t xml:space="preserve">EN SIMULACRO DEL CLGRCC SOLICITAN QUE CADA INSTITUCION REALICE INVETARIO DE RECURSOS </t>
  </si>
  <si>
    <t xml:space="preserve">SOLICITAR QUE TIPO DE INVENTARIO TIENE LA SDM EN CASO DE CATASTROFE </t>
  </si>
  <si>
    <t>TENER INFORMACION EN CASO DE RIESGO NATURAL</t>
  </si>
  <si>
    <t xml:space="preserve">SE MANDA CORREO PARA SOLICITAR LA INFORMACION SOLICITADA </t>
  </si>
  <si>
    <t xml:space="preserve">ACTA Y LISTADO </t>
  </si>
  <si>
    <t xml:space="preserve">ASISTIR A REUNION PARA ULTIMAR DETALLES PARA EL PLAN PILOTO </t>
  </si>
  <si>
    <t>CIERRE VIALES POR EVENTO</t>
  </si>
  <si>
    <t>AGENDAR REUNION</t>
  </si>
  <si>
    <t>APOYAR PROCESO DE PLAN PILOTO</t>
  </si>
  <si>
    <t xml:space="preserve">REUNION PROGRAMADA PARA EL 6/12/2016 </t>
  </si>
  <si>
    <t xml:space="preserve">SOLICITAN REDUCTORES DE VELOCIDAD, Y ACERCAMIENTO AL RESTAURANTE PARA LOS COMPROMISOS </t>
  </si>
  <si>
    <t>MANTENIMIENTO A SEÑALES</t>
  </si>
  <si>
    <t xml:space="preserve">INGENIERA REALIZAR RECORRIDO TECNICO </t>
  </si>
  <si>
    <t xml:space="preserve">MITIGACION DE LA PROBLEMÁTICA </t>
  </si>
  <si>
    <t xml:space="preserve">SE MANDA CORREO A INGENIERA </t>
  </si>
  <si>
    <t>ACTA</t>
  </si>
  <si>
    <t xml:space="preserve">SOLICITAN OPERATIVOS DE CONTROL Y REVISION DE PMT </t>
  </si>
  <si>
    <t xml:space="preserve">SE MANDA SOLICITUDES POR MAC Y GERENTE DE AREA </t>
  </si>
  <si>
    <t>SE ENVIO SOLICITUD POR LA MAC</t>
  </si>
  <si>
    <t xml:space="preserve">HACER LLEGAR VOLANTES INFORMATIVOS ACERCA DEL PLAN PILOTO </t>
  </si>
  <si>
    <t>SE SOLICITA MATERIAL INFORMATIVO (VOLANTES) A CARLOS URREGO DE SECRETARIA DE MOVILIDAD</t>
  </si>
  <si>
    <t xml:space="preserve">SE RECIBE MATERIAL INFORMATIVO </t>
  </si>
  <si>
    <t>EL PLAN PILOTO SE DESARROLLO CON NORMALIDAD DESDE EL 15 HASTA EL 30 DE DICIEMBRE, SOBRE LA CLL 119 ENTRE KR 9 Y KR 7</t>
  </si>
  <si>
    <t>ACTAS</t>
  </si>
  <si>
    <t>SE REALIZABA CONTINUAMENTE RECORRIDO, TODOS LOS DIAS SE UBICARON DOS PERSONAS DEL GRUPOGUIA, VINIERON A HACER CAMPAÑA PEDAGOGICA ACTORES DE LA SECRETARIA DE MOVILIDAD PARA EL PASO SEGURO.</t>
  </si>
  <si>
    <t>ENVIAR GRUPO GUIA, PIEZAS PUBLICITARIAS Y MATERIAL DE ENTREGAR PARA EL GRUPO GUIA</t>
  </si>
  <si>
    <t>SE SOLICITO GRUPO GUIA, PUBLICIDAD Y MATERIAL PARA EL GRUPO GUIA (CONOS)</t>
  </si>
  <si>
    <t>SENSIBILIZACION SOBRE LAS NORMAS DE TRANSITO EN EL AREA</t>
  </si>
  <si>
    <t>EL PLAN NAVIDAD DEL C.C. CEDRITOS SE REALIZO CON AYUDA DE EL AREA ADMINISTRATIVA DEL MISMO C.C.</t>
  </si>
  <si>
    <t>SE REALIZARON CONTINUAMENTE RECORRIDOS PARA VERIFICAR, ENCONTRANDO QUE EL GRUPO GUIA NO ESTABA PRESENTE LOS ULTIMOS DIAS DEL PLAN.</t>
  </si>
  <si>
    <t>SOLICITUD PARA PASO PEATONAL</t>
  </si>
  <si>
    <t>SE LE ENVIA CORREO A LA INGENIERA DAYANNA</t>
  </si>
  <si>
    <t xml:space="preserve"> ENVIO MEMORANDO A DSVCT SOBRE SECTOR FRANCISCO MIRANDA PARA CAMBIO DE SENTIDO VIAL,</t>
  </si>
  <si>
    <t>MEDIANTE MEMO SDM-DSC- 150284-16 SE ENVIA A LA DTI SOLICITUD ANTE LA DSVCT</t>
  </si>
  <si>
    <t>ESTA SOLICITUD ES COMPLEMENTARIA A SOLICITUD ANTERIOR DENOMINADA COMO FRANCISCO MIRANDA. SIN EMBARGO LA PETICION HECHA EN EL COMITÉ DE AREA SE REALIZO.</t>
  </si>
  <si>
    <t>CORREO ELECTRONICO</t>
  </si>
  <si>
    <t>RESOCIALIZACIÓN CAMBIO DE SENTIDO VIAL CASA SOBRE LA ROCA</t>
  </si>
  <si>
    <t xml:space="preserve">SE TIENE PREVISTO HABLAR EL 10 DE ENERO DEL 2017 CON EL REPRESENTANTE DE LA COMUNIDAD (EDIFICIO KENZO) FELIPE CORREDOR. </t>
  </si>
  <si>
    <t>SENSIBILIZACION SOBRE LAS NORMAS DE TRANSITO EN EL AREA Y CAMBIO DE SENTIDO VIAL</t>
  </si>
  <si>
    <t>10/01//2017</t>
  </si>
  <si>
    <t>INFORMAR RECURSOS Y GRUPO GUIA EN CENTROS COMERCIALES</t>
  </si>
  <si>
    <t xml:space="preserve">SE TIENE PREVISTO REALIZAR RECORRIDOS DE VERIFICACION </t>
  </si>
  <si>
    <t>SENSIBILIZACION SOBRE LAS NORMAS DE TRANSITO EN EL AREA PARA EL MEJORAMIENTO DE LA MOVILIDAD</t>
  </si>
  <si>
    <t>SE REALIZAN PERMANENTES RECORRIDOS EN LOS PUNTOS DETERMINADOS COMO PLAN NAVIDEÑO, Y PLAN PILOTO.</t>
  </si>
  <si>
    <t>SE ENCONTRO NORMALIDAD EN LA MAYORIA DE LOS PUNTOS DETERMINADOS COMO PLAN NAVIDEÑO, SIN EMBARGO NO HUBO CONSTANCIA POR PARTE DEL GRUPO GUIA EN EL C.C. UNICENTRO, C.C. SANTA BARBARA, C.C. CEDRITOS, Y C.C. PALATINO</t>
  </si>
  <si>
    <t>CONSULTAR CON SEGURIDAD VIAL PARA LA AUTORIZACION DE PARTE DE SEGURIDAD VIAL</t>
  </si>
  <si>
    <t xml:space="preserve">COLOCARON UNA TUTELA A MOVILIDAD RAD-SDM 55471 </t>
  </si>
  <si>
    <t>INGENIERA DE APOYO</t>
  </si>
  <si>
    <t xml:space="preserve">SE CONSULTO CON SEGURIDAD VIAL E INFORMAN EN LA CALLE QUE LA CALLE SE PUEDE TOMAR EN AMBOS SENTIDOS EN LA SALIDA DEL COLEGIO EN UNOS TIEMPOS ESTABLECIDOS </t>
  </si>
  <si>
    <t>SE CONSULTA E INFORMAN QUE DIERON VIAVILIDAD A LA SOLICITUD</t>
  </si>
  <si>
    <t>SE AUTORIZO AL COLEGIO EL USO DE LA CONTRAVIA POR PARTE DE SEGURIDAD VIAL.</t>
  </si>
  <si>
    <t>Chapinero</t>
  </si>
  <si>
    <t>Jornadas Informativas</t>
  </si>
  <si>
    <t>SE COMPROMETE HABLAR CON LAS DIRECTIVAS SOBRE LA IEP EN VIA. UNA VEZ SE RECIBA LA COMUNICACIÓN DE LA SDM.</t>
  </si>
  <si>
    <t xml:space="preserve">EL ING CONSIDERA QUE LA SOLUCION ES CONSEGUIR UN PARQUEADERO PARA LA COMUNIDAD EDUCATIVA </t>
  </si>
  <si>
    <t>GESTORA LOCAL</t>
  </si>
  <si>
    <t>ACTA DE RECORRIDO CON EL SECRETARIO EL 10 DE NOVIEMBRE DEL 2016</t>
  </si>
  <si>
    <t>SE ESTABLECE3 CONTACTO TELEFONICO CON LA U. GRAN COLOMBIA QUE MANIFIESTA QUE NO HA RECIBIDO NINGUNA RESPUESTA DE LA SDM</t>
  </si>
  <si>
    <t>CONSULTAR CON PEDAGIGIA QUE SE HA HECHO CON EL TEMA DE MUJER Y GENERO EN EL TRANSPORTE PUBLICO Y TRANSMILENIO</t>
  </si>
  <si>
    <t>SE DA LECTURA A LOS COMPROMISOS ADQUIRIDOS POR LAS ENTIDADES EN EL PACTO POR LA SEGURIDAD DE LA MUJERES DE CHAPINERO</t>
  </si>
  <si>
    <t>ok</t>
  </si>
  <si>
    <t>CONSULTAR AL GESTOR DE TRANMILENIO RESPECTO A LOS TEMAS QUE MANEJAN CON MUJER Y GENERO EN LA LOCALIDAD EN EL TRANSPORTE PUBLICO</t>
  </si>
  <si>
    <t>Solicitudes SDM</t>
  </si>
  <si>
    <t xml:space="preserve">EN LA CLL 65 X 1A EN EL COSTADO NOROCCIDENTAL HAY UNA SEÑAL SR(01)  PARA MANTENIMIENTO  </t>
  </si>
  <si>
    <t xml:space="preserve">SE EVIDENCIA QUE EN LA CLL 65 X 1A EN EL COSTADO NOROCCIDENTAL HAY UNA SEÑAL SR(01)  PARA MANTENIMIENTO. ES IMPORTANTE YA QUE A POCOS METROS QUEDA EL PAS Y HAY CRUCE DE NIÑOS.  </t>
  </si>
  <si>
    <t>INFORME TECNICO PARA MANTENIMIENTO</t>
  </si>
  <si>
    <t>PENDIENTE NUM DE RADICACION</t>
  </si>
  <si>
    <t>REALIZAR RECORRIDO</t>
  </si>
  <si>
    <t>EN LA MESA SE DIO A CONOCER  POR IEP EN LA CLL 44 ENTRE KRAS 8 A 14, CLL 44 - 42 CON KRA 8, CLL 43 CON KRA 8 A LA 13, CLL 42 CON KRA 7  Y CUANTOS BUSES HAY DE LA RUTA T06 Y 4</t>
  </si>
  <si>
    <t>GESTORA LOCAL E INGENIERA DE APOYO</t>
  </si>
  <si>
    <t xml:space="preserve">REALIZAR RECORRIDO POR IEP EN LA CLL 44 ENTRE KRAS 8 A 14, CLL 44 - 42 CON KRA 8, CLL 43 CON KRA 8 A LA 13, CLL 42 CON KRA 7 </t>
  </si>
  <si>
    <t>ACTA 29 DE NOVIEMBRE</t>
  </si>
  <si>
    <t xml:space="preserve">SE REALIZA EL RECORRIDO </t>
  </si>
  <si>
    <t>CONSULTAR CUANTOS BUSES HAY EN LA RUTA T06 Y 4</t>
  </si>
  <si>
    <t>RUTAS DE TRANSPORTE</t>
  </si>
  <si>
    <t>ACTA 28 DE NOVIEMBRE DEL 2016</t>
  </si>
  <si>
    <t>SE REUNE CON GESTOR DE TRANMILENIO</t>
  </si>
  <si>
    <t>VERIFICAR EN EL COLEGIO JORDAN DE SAJONIA SI ESTA DANDO CUMPLIMIENTO A LOS 20 MINUTOS AUTORIZADOS POR MOVILIDAD LA CONTRAVIA A LA SALIDA DEL COLEGIO PARA DAR RESPUESTA DE LA SOLICITUD A LA COMUNIDAD</t>
  </si>
  <si>
    <t>SE DESARROLLA LA REUNION PRESENTANDO EL PLAN DE SEGURIDAD Y CONVIVENCIA EL COMPORTAMIENTO DELICTIVO A CARGO DE LA POLICIA SE DIO RESPUESTA DESDE MOVILIDAD LA REUNION EN EL COLEGIO JORDAN.</t>
  </si>
  <si>
    <t>GESTORA E INGENIERA DE APOYO</t>
  </si>
  <si>
    <t>VERIFICAR Y HACER EL SEGUIMIENTO DE QUE SI ESTAN CUMPLIENDO CON LOS 20 MINUTOS AUTORIZADOS PARA LA CONTRAVIA</t>
  </si>
  <si>
    <t>VIA TELEFONICA JEFE DE TRANSPORTES COLEGIO JORDAN DE SAJONIA</t>
  </si>
  <si>
    <t>HASTA EL DIA 17 DE NOVIEMBRE SE REALIZO LA CONTRAVIA YA QUE LOS ESTUDIANTES SALEN DE RECESO ESCOLAR, EN LA LLAMADA CON LA JEFE DE TRANSPORTES DEL COLEGIO MANIFIESTA SU CONFORMIDAD POR EL PLAN ESTABLECIDO CON SEGURIDAD VIAL Y GESTION DEL CLM.</t>
  </si>
  <si>
    <t>Diciembre</t>
  </si>
  <si>
    <t>CAMAPAÑAS DE MAL PARQUEO EN LA UNIVERSIDAD GRAN COLOMBIA</t>
  </si>
  <si>
    <t>PROBLEMATICAS EN LA U GRAN COLOMBIA</t>
  </si>
  <si>
    <t>REALIZAR JORNADA INFORMATIVA</t>
  </si>
  <si>
    <t>Santa Fé</t>
  </si>
  <si>
    <t xml:space="preserve">Se adquiere el compromiso de Realizar un Recorrido Intersectorial  con todo el equipo de Centro Local 17 en el sector que rodea el Colegio Los Pinos con el fin de evidenciar cuales son los puntos que requieren intervención por parte de la SDM.  Asisitr a próxima reunión intersectorial el día 12 de Octubre. </t>
  </si>
  <si>
    <t>Se asiste a reunión y queda como compromiso para el 12 de Oct-16 asistir a reunión con el apoyo Técnico para evaluar solicitudes de campo en al rededores del colegio los Pinos y Biblioteca la Peña.</t>
  </si>
  <si>
    <t xml:space="preserve">Identificación de puntos criticos en el sector los cuales requieren algún tipo de intervención. </t>
  </si>
  <si>
    <t xml:space="preserve">Se debe realizar el proceso de seguimiento y acompañamiento a eta mesa ya que requieren la tención en varios tremas sobre movilidad. </t>
  </si>
  <si>
    <t>ACTA REUNIÓN - 
ARCHIVO CLM 03-17</t>
  </si>
  <si>
    <t>Programar el apoyo Técnico del CLM 03-17, para el proximo 12 de Octubre, con el fin de identificar las condiciones actuales de señalización y estado de la carpeta asfaltica para viabilizar solcitud de la mesa de trabajo Los Laches.</t>
  </si>
  <si>
    <t>Traer para el proximo reunión de CLIP y UAT un plan de acción estructurado.</t>
  </si>
  <si>
    <t xml:space="preserve">Se debe elaborar un plan de acción del CLM para reportar en la reunión en el que se expliquen las aciones del Centro local. </t>
  </si>
  <si>
    <t xml:space="preserve">Entregar informe a todos los sectores sobre acciones de SDM. </t>
  </si>
  <si>
    <t>REQUIERE ACOMPAÑAMIENTO POR EL PERIODO QUE DUREN ESTAS MESAS DE TRABAJO.</t>
  </si>
  <si>
    <t>ACTA REALIZADA EL DÍA DE LA ASISTENCIA DEL DÍA 01/11/2016</t>
  </si>
  <si>
    <t xml:space="preserve">SE CUMPLE CON ASISTENCIA Y ENTREGA DE INFORMACIÓN EN LA REUNIÓN </t>
  </si>
  <si>
    <t>Reportar punto critico identificado al coordiandor de CLM para generación de oficio, realizar toma de fotografias y programar jornadas informativas en el sector.</t>
  </si>
  <si>
    <t>Reportar al coordiandor via correo electronico el puno critico realizar por parte de las orientadoras jornadas informativas en el sector</t>
  </si>
  <si>
    <t xml:space="preserve">Tener a la comunidad informada del sector, generación del oficio por parte de SDM. </t>
  </si>
  <si>
    <t>GESTORA LOCAL Y ORIENTADORAS</t>
  </si>
  <si>
    <t>NO REQUIERE</t>
  </si>
  <si>
    <t xml:space="preserve">ACTA REALIZADA PARA EL RECORRIDO DEL DÍA 05 DE OCTUBRE Y CORREO ENVIADO AL COORDINADOR DE CENTRO LOCAL PARA REPORTAR PUNTO CRITICO EL DÍA 09 DE OCTUBRE, </t>
  </si>
  <si>
    <t>Se entregó datos de los posibles generadores para el oficio enviado por parte de la SDM.</t>
  </si>
  <si>
    <t>Realizar talleres de formación en el Colegio Camilo Torres y jornadas informativa.</t>
  </si>
  <si>
    <t xml:space="preserve">S realiza  Reunión Intersectorial en el Colegio Camilo Torres con la orientaora del Colegio, en esta se acuerda realizar intervención e jornadas de talleres de formación en temas de seguridad vial, actores en la vía tipos y usus del semáforo entre otros, además de realizar jornadas informativas. </t>
  </si>
  <si>
    <t xml:space="preserve">Obtener una cantidad de ewstudiantes capacitados en temas de Segurdad vial así como una cantidadd de población informada. </t>
  </si>
  <si>
    <r>
      <t xml:space="preserve">GESTORA LOCAL Y ORIENTADORAS CLM </t>
    </r>
    <r>
      <rPr>
        <sz val="8"/>
        <color indexed="8"/>
        <rFont val="Arial"/>
        <family val="2"/>
      </rPr>
      <t>03</t>
    </r>
  </si>
  <si>
    <t>ACTAS DEL DÍA 25 DE OCTUBRE A LAS QUE SE LES ADJUNTÓ CADA UNO DE LOS LISTADOS CORRESPONDIENTES CON LOS ESTUDIANTES QUE FUERON CAPACITADOS E INFORMADOS.</t>
  </si>
  <si>
    <t xml:space="preserve">SE CULMINÓ EXITOSAMENTE PROCESO DE TALLERES DE CAPACITACIÓN Y SE REALIZARON JORNADAS INFORMATIVAS CON ESTUDIANTES DEL COLEGIO CAMILO TORRES. </t>
  </si>
  <si>
    <t xml:space="preserve">ACTA REALIZADA PARA EL RECORRIDO DEL DÍA 05 DE OCTUBRE Y CORREO ENVIADO AL COORDINADOR DE CENTRO LOCAL PARA REPORTAR PUNTO CRITICO EL DÍA 28 DE OCTUBRE, </t>
  </si>
  <si>
    <t>REALIZAR EN EL SECTOR (RESTAURANTES- MUSEO NACIONAL) JORNADA INFORMATIVA PARA PREVENIR Y CAPACITAR LA POBLACIÓN EN TEMAS DE IEP, CODIGO NACIONAL DE TRANSITO.</t>
  </si>
  <si>
    <t xml:space="preserve">Se deberá realizar alrededor del museo Nacional y sector de restaurantes  jornadas informativas con el fin de informar a la población en tems de IEP, parqueo en vía y código Nacional de Transito, actividad realizada por parte de las orientadoras. </t>
  </si>
  <si>
    <t>Tener esta población informada pero además disminuir el mal parqueo en la via.</t>
  </si>
  <si>
    <t>ORIENTADORAS CLM 03</t>
  </si>
  <si>
    <t>REQUIERE SEGUIMIENTO MIENTRAS CULMINA EL PROCESO</t>
  </si>
  <si>
    <t>ACTA DEL DÍA 06/11/2016</t>
  </si>
  <si>
    <t>se realizaron  JORNADAS INFORMATIVAS POR PARTE DE LAS ORIENTADORAS</t>
  </si>
  <si>
    <t>REALIZAR EL DILIGENCIAMINETO DE MATRIZ ENVIADA POR PARTE DE LA SDIS Y ENVIARLA VIA CORREO ELECTRONICO</t>
  </si>
  <si>
    <t xml:space="preserve">Se deberá diligenciar en la matriz los puntos criticos en la localidad de Santa Fe sobre temas de Movilidad, trabjaos que se han venido realizando a la fecha y demás. </t>
  </si>
  <si>
    <t xml:space="preserve">Entregar información y aportar a la construcción de la cartografia social que se viene realizando en la localidad liderada por SDIS. </t>
  </si>
  <si>
    <t xml:space="preserve">GESTORA LOCAL  E INGENIERA DE APOYO. </t>
  </si>
  <si>
    <t>CORREO ENVIADO EL DÍA 20/10/2016</t>
  </si>
  <si>
    <t xml:space="preserve">SE ENVIÓ LA INFORMACIÓN SOLICITADA AL CORREO DE LA SECRETARIA TECNICA DE LA  SDIS. </t>
  </si>
  <si>
    <t xml:space="preserve">Se realiza visita con el fin de atender solicitud de la mesa de trabajo los laches en el punto Dig 4 a No 6 b este 49 e identificar puntos en los que solicitan instalación de reductores de velocidad  </t>
  </si>
  <si>
    <t>SOLICITUD DE MEDIDAS DE GESTIÓN DE TRANSITO YA QUE ESTA INTERSECCIÓN CONVERGEN LA KR 11E, KR 8E , KR 8AE Y CL 1A, EN HORAS PICO ESTE PUNTO DEL BARRIO EL CONSUELO ES CRITICO EN TEMAS DE MOVILIDAD</t>
  </si>
  <si>
    <t>REALIZAR  DIAGNOSTICO TÉCNICO Y SE GESTIONARÁ A NIVEL INTERNO.</t>
  </si>
  <si>
    <t>SI REQUIERE SEGUIMIENTO MIENTRAS SE CULMINA EL PROCESO</t>
  </si>
  <si>
    <t>ACTA DEL DÍA 12/10/2016</t>
  </si>
  <si>
    <t xml:space="preserve">SE REALIZÓ RECORRIDO PARA VERIFICACIÓN DE LOS PUNTOS QUE REQUIEREN INTERVENCIÓN, SE TOMO FOTOGRAFIAS PARA ELABORACIÓN DE DIAGNOSTICO Y SE PLANEA REPORTAR AL AREA DE GERENCIA.   SE COLOCA FECHA TENTATIVA DE CULMINACIÓN DE LA IMPLEMENTACIÓN PERO EN REALIDAD NO SE SABE CUANDO SE REALICE LA INTERVENCIÓN, SE HACE SEGUIMIENTO CON INGENIERA DE APOYO. </t>
  </si>
  <si>
    <t xml:space="preserve">Se realiza visita tecnica con el fin de atender solicitud de la mesa de trabajo los laches  punto carrera 7 este No 3-57 identificar puntos en los que solicitan instalación de reductores de velocidad  </t>
  </si>
  <si>
    <t xml:space="preserve">SE REALIZÓ RECORRIDO PARA VERIFICACIÓN DE LOS PUNTOS QUE REQUIEREN INTERVENCIÓN, SE TOMO FOTOGRAFIAS PARA ELABORACIÓN DE DIAGNOSTICO Y SE PLANEA REPORTAR AL AREA DE GERENCIA. </t>
  </si>
  <si>
    <t>Realizar diagnostico sobre necesidades identificadas y transmitidas por parte de los lideres comunitarios, entregar informe al Gerente de zona. Asistir a próxima reunión intersectorial el día 20 de Octubre.</t>
  </si>
  <si>
    <t>SOLICITUD DE MEDIDAS DE GESTIÓN DE TRANSITO YA QUE ESTA INTERSECCIÓN CONVERGEN LA KR 11E, KR 7E CON CALLE 5 EN HORAS PICO ESTE PUNTO DEL BARRIO EL CONSUELO ES CRITICO EN TEMAS DE MOVILIDAD</t>
  </si>
  <si>
    <t xml:space="preserve">Obtener fotografias de los recorridos y puntos identificados, escuchar a los sectores asistentes en la mesa de trabajo en especial a los liders comunitarios.  Transmitiri diagnostico elaborado por la Ingeniera sobre tipo de reductores que se requieren en el sector y señalización. </t>
  </si>
  <si>
    <t xml:space="preserve">REQUIERE SEGUIMIENTO MIENTRAS SE CONTINUE TRABAJANDO ESTA MESA INTERSECTORIAL </t>
  </si>
  <si>
    <t xml:space="preserve">ACTA REUNIÓN - 
ARCHIVO CLM 03-17
DOCUMENTO DIAGNOSTICO </t>
  </si>
  <si>
    <t>REALIZAR RECORRIDO Y REMITIR INFORME EN LA PROXIMA REUNIÓN (20-10-2016)
Se realiza visita el 12 de Oct-16, con el fin de identificar las condiciones de señalización y  estado del pavimento; se remite documento - Diagnostico al correo (jemoreno@movilidadbogota.gov.co) el 14 de Octubre, para ser evaluado en la mesa de Comite de Área el 19 de Oct-16</t>
  </si>
  <si>
    <t xml:space="preserve">Se asite a Consejo Local del Riesgo y cambio Climatico </t>
  </si>
  <si>
    <t xml:space="preserve">DURANTE LA REUNIÓN EL COORDINADOR GIOVANNY PREGUNTA  A LA GESTORA SI ES POSIBLE LA INSTALACIÓN DE MALETINES DE CONCRETO EN LA CARERA 4 No 1C -57 Y ADEMÁS SI SE VA HACER INTERVENCIÓN DE CIEERES VIALES PARA EL SIMULACRO DISTRITAL </t>
  </si>
  <si>
    <t xml:space="preserve">REALIZAR INTERVENCIÓN APOYANDO EL ARREGLO DE LA VIA EN EL SECTOR CON INSTALACIÓN DE MALETINES E INFORMAR SI SE HARÁN CIERRES VIALES EN EL SECTOR. </t>
  </si>
  <si>
    <t xml:space="preserve">NO REQUIERE SEGUIMIENTO SE HABLÓ DEL TEMA CON EL GERENTE DE ÁREA DURANTE EL CÓMITE DEL DÍA 19/10 Y ESTE INFORMÓ QUE LA SDM NO MANEJA ESTE TIPO DE REDUCTORES Y PARA EL TEMA DE INTERVENCIÓN EN LA VIA POR SIMULACROS SUGIERE QUE LA MISMA LOCALIDAD LO DEBE SOLICITAR DE LO CONTRARIO NO SE REALIZAN. </t>
  </si>
  <si>
    <t>ACTA DE REUNIÓN DEL 13/10/2016</t>
  </si>
  <si>
    <t xml:space="preserve">ESE COMPROMISO YA FINALIZÓ PUESTO QUE LA ALCALDIA LOCAL NO SOLICITÓ INTERVENCIÓN EN NINGUNA VIA PARA EL SIMULACRO Y SE LES ENVIO RESPUESTA SOBRE LOS MALETINES DE CONCRETO VIA CORREO ELECTRONICO. </t>
  </si>
  <si>
    <t xml:space="preserve">SE ASISTE A COLEGIO AULAS COLOMBIANAS SAN LUIS PARA HACER EL ACERCAMIENTO SOLICITADO POR SECRETARIO, SIN EMBARGO SIN EMBARGO EL RECTOR DEL COLEGIO SOLICITA TALLERES DE CAPACITACIÓN Y FORMACIÓN PARA LOS ESTUDIANTES EN TEMAS DE SEGURIDAD VIAL YA QUE ELLOS COMETEN MULIPLES IMPRUDENCIAS EN EL SECTOR. </t>
  </si>
  <si>
    <t>SE DEBE REALIZAR TALLERES DE FORMACIÓN Y CAPACITACIÓN SOLICITADOS POR EL RECTOR DE LA ISNTITUCIÓN Y RESPECTO A LA SEÑALIZACIÓN SOLICITADA LA INGENIERA DAYANA LOPEZ REALIZARÁ EL PROCEDIMIENTO CORRESPONDIENTE CON AREA INTERNA.</t>
  </si>
  <si>
    <t>CAPACITAR ESTUDIANTES EN TEMAS DE SEGURIDAD VIAL Y REPORTAR EL COLEGIO PARA QUE RECIBA SEÑALIZACIÓN</t>
  </si>
  <si>
    <t xml:space="preserve">REQUIERE SEGUIMIENTO MIENTRAS SE CULMINA EL PROCESO DE IMPLEMENTACIÓN DE SEÑALIZACIÓN AUNQUE LOS TALLERES FORMATIVOS YA SE REALIZARON. </t>
  </si>
  <si>
    <t>ACTA TALLERES REALIZADOS MES DE NOVIEMBRE</t>
  </si>
  <si>
    <t xml:space="preserve">SE REALIZARNA LOS TALLERES DE CAPACITACIÓN PARA LOS NIÑOS Y NIÑAS EN EL COLEGIO Y SE REALIZARÁ </t>
  </si>
  <si>
    <t>SE REALIZA COMITÉ DE ÁREA EN EL QUE QUEDA COMO COMPROMISO QUE LA GESTORA LOCAL Y LA INGENIERA REALICEN RECORRIDO EN EL BARRIO LAS CRUCES SOLICITADO POR EL GERENTE DE ZONA.</t>
  </si>
  <si>
    <t>ARREGLO DE VIAS</t>
  </si>
  <si>
    <t>Se debe hacer el recorrido en el sector para verificar el arreglo que se viene llevando a cabo en la via y cómo se está manejando el tma de los maletines.</t>
  </si>
  <si>
    <t>Verificar cual es el trabajo que se viene llevando a cabo en el sector, y mirar si necesitan algún tipo de intervención por parte de la SDM.</t>
  </si>
  <si>
    <t>NO REQUIERE SEGUIMIENTO PROCESO CULMINADO</t>
  </si>
  <si>
    <t>Para la proxima reunión entregar el número de consecutivo en la base de datos de la Entidad que se le asigna a la solicitud del colegio Los Pinos y la Biblioteca la Peña de acuerdo a la mesa de Trabajo Los Laches.</t>
  </si>
  <si>
    <t xml:space="preserve">ENTREGAR FECHA DE IMPLEMENTACION DE LOS REDUCTORES DE VELOCIDAD , CONSULTAR CON EL GERENTE DE ZONA PARA EL INFORME </t>
  </si>
  <si>
    <t>SE DEBE INFORMAR A LA MESA DE TRABAJO ACERCA DE LAS FECHAS PROXIMAS PARA IMPLEMENTACION</t>
  </si>
  <si>
    <t>ENTREGAR EL INFORME SOLICITADO</t>
  </si>
  <si>
    <t>REQUIERE SEGUIMIENTO MIENTRAS SE CULMINA EL PROCESO.</t>
  </si>
  <si>
    <t xml:space="preserve">INFORME ENTREGADO A LA MESA DE TRABAJO. </t>
  </si>
  <si>
    <t xml:space="preserve">SE REALIZARA EL RESPECTIVO RECORRIDO TECNICO CON LA INGENIERA DE APOYO Y SE REALIZA LA ENTREGA DEL INFORME A LA MESA DE TRABAJO. </t>
  </si>
  <si>
    <t>REALIZAR DIAGNOSTICO Y SOLICITAR MANTENIMIENTO DE LA SEÑALIZACIÒN VERTICAL</t>
  </si>
  <si>
    <t>SE LLEVARA A CABO EL TRAMITE A NIVEL INTERNO DE LA SECRETARIA</t>
  </si>
  <si>
    <t>PROXIMO MANTENIMIENTO DE LA SEÑALIZACION QUE HAY EN LE SECTOR</t>
  </si>
  <si>
    <t>INGENIERA DE  APOYO</t>
  </si>
  <si>
    <t xml:space="preserve">NO EXISTE REPORTE ALGUNO DE LA VISITA </t>
  </si>
  <si>
    <t xml:space="preserve">NO SE HA RECIBIDO REPORTE DE LA INGENIERA </t>
  </si>
  <si>
    <t xml:space="preserve">REPORTE DE INGENIERA DE APOYO </t>
  </si>
  <si>
    <t>REALIZAR EL DIAGNOSTICO TECNICO Y SOLICITAR LA EVALUACION DE REDUCTORES DE VELOCIDAD</t>
  </si>
  <si>
    <t xml:space="preserve">ENTREGAR EL DIAGNOSTICO SOLICITADO PARA VERIFICAR LA POSIBLE IMPLEMENTACION </t>
  </si>
  <si>
    <t xml:space="preserve">REPORTO QUE YA FUE REALIZADA LA ACCIÒN  </t>
  </si>
  <si>
    <t xml:space="preserve">NINGUNA </t>
  </si>
  <si>
    <t>PROGRAMAR EL RESPECTIVO RECORRIDO PARA LA INGENIERA DE APOYO</t>
  </si>
  <si>
    <t>REALIZAR DIAGNOSTICO TECNICO Y SOLICITAR MEDIDAS DE GESTION DE TRANSITO EN LA INTERSECCION</t>
  </si>
  <si>
    <t>REALIZAR EL DIAGNOSTICO TECNICO Y SOLICITAR MEDIDAS DE GESTION DE TRAFICO EN LA INTERSECCION</t>
  </si>
  <si>
    <t xml:space="preserve">ENTREGAR EL DIAGNOSTICO SOLICITADO  </t>
  </si>
  <si>
    <t xml:space="preserve">REPORTO QUE YA FUE REALIZADA LA ACCIÒN   </t>
  </si>
  <si>
    <t>COMPARTIR CON LA ING DAYANNA LOPEZ</t>
  </si>
  <si>
    <t>REALIZAR PROCESO DE FORMACION CON LOS ALUMNOS DEL COLEGIO DE LA SEDE EL PAREJO</t>
  </si>
  <si>
    <t>INFORMAR Y CAPACITAR A LOS ALUMNOS EN TEMAS DE SEGURIDAD VIAL</t>
  </si>
  <si>
    <t xml:space="preserve">YA SE REALIZARON LOS TALLERES FORMATIVOS Y DE SENCIBILIZACIÒN. </t>
  </si>
  <si>
    <t xml:space="preserve">ACTAS DEL DIA QUE SE DESARROLLARON LOS TALLERES EN EL MES DE NOVIEMBRE. </t>
  </si>
  <si>
    <t>NINGUNA</t>
  </si>
  <si>
    <t>REALIZAR REUNION COMUNITARIA PARA EVIDENCIAR PROPUESTA DE COMUNIDAD, GENERAR PLAN DE ACCION POR PARTE DE MOVILIDAD PARA MITIGAR LA PROBLEMÁTICA EN EL SECTOR</t>
  </si>
  <si>
    <r>
      <t xml:space="preserve">REPORTAR AL COORDINADOR DE LOS CENTROS LOCALES DE MOVILIDAD EL PUNTO POR </t>
    </r>
    <r>
      <rPr>
        <b/>
        <sz val="8"/>
        <color indexed="8"/>
        <rFont val="Arial"/>
        <family val="2"/>
      </rPr>
      <t>IEP</t>
    </r>
  </si>
  <si>
    <t>ACTA DEL RECORRIDO REALIZADO EL DIA 21/10/2016</t>
  </si>
  <si>
    <t>SE REALIZA REUNIÓN COMUNITARIA CON LIDERES DEL BARRIO LOS LACHES EL PAEROJ, CON EL FIN DE ESCUCHAR PROBLEMATICAS EN TEMAS MOVILIDAD Y GENRAR UN PLAN DE ACCIÓN</t>
  </si>
  <si>
    <t>Se planea programar una próxima reunión en la que asista la referente de Transmilenio para que pueda atender solicitudes sobre SITP y transporte público.</t>
  </si>
  <si>
    <t xml:space="preserve">Se planea entregar infomración junto con la gestora de transmilenio en próxima reunión sobre temas solicitados por los lideres. </t>
  </si>
  <si>
    <t xml:space="preserve">ACTA DE REUNIÓN MES DE NOVIEMBRE </t>
  </si>
  <si>
    <t xml:space="preserve">SE REALIZÓ VISITA CON REFERENTE DE TRANSMILENIO. </t>
  </si>
  <si>
    <t>ASISTIR AL PROXIMO CLG EL DIA 24 DE NOVIEMBRE DE 2016</t>
  </si>
  <si>
    <t>ASISTIR A LA PROXIMA REUNION AGENDADA</t>
  </si>
  <si>
    <t>DAR CUMPLIMIENTO CON EL COMPROMISO</t>
  </si>
  <si>
    <t>ASISTIR A LA REUNION CONVOCADA</t>
  </si>
  <si>
    <t>ACTA DE ASISTENCIA EL DIA 27/10/2016</t>
  </si>
  <si>
    <t>SE ASISTIO A LA REUNION CONVOCADA</t>
  </si>
  <si>
    <t xml:space="preserve">SOLICITAR URGENTE OPERATIVOS DE CONTROL EN EL SECTOR YA QUE HAY MUCHA IEP POR VEHICULOS EN LA VIA Y ESTO PERJUDICA LA ZONA </t>
  </si>
  <si>
    <t>SOLICITAR LAS MEDIDAS PERTINENTES EN EL SECTOR</t>
  </si>
  <si>
    <t xml:space="preserve">MITIGAR EL PROBLEMA DE LA IEP EN EL SECTOR </t>
  </si>
  <si>
    <t>ACTA DE ASISTENCIA EL DIA 28/10/2016</t>
  </si>
  <si>
    <t xml:space="preserve">SE REALIZÓ OPERATIVO DE CONTROL. </t>
  </si>
  <si>
    <t xml:space="preserve">LA COMUNIDAD HACE REFERENCIA A LA NECESIDAD DE REDUCTORES DE VELOCIDAD EN EL SECTOR DEBIDO A LA ALTA ACCIDENTALIDAD </t>
  </si>
  <si>
    <t xml:space="preserve">LA COMUNIDAD SE COPROMETE A HACER LLEGAR AL CENTRO LOCAL LOS RADICADOS DE LA SOLICITUD QUE HAN HECHO A LA SECRETARIA DE MOVILIDAD PARA PODER HACER SEGUIMIENTO EL ASI DAR RESPUESTA A LA COMUNIDAD CON LA NECESIDAD QUE REFIEREN  </t>
  </si>
  <si>
    <t xml:space="preserve">MITIGAR EL PROBLEMA DE SEÑALIZACIÓN E IMPLEMENTACIÓN EN EL SECTOR, DAR RESPUESTA A LA COMUNIDAD YA QUE COMO REFIERE EL PRESIDENTE DE JUNTA DEL BARRIO HA SIDO UN PROBLEMA DE VARIOS AÑOS SIN SOLUCIÓN. </t>
  </si>
  <si>
    <t>GESTORA LOCAL- INGENIERA DE APOYO</t>
  </si>
  <si>
    <t xml:space="preserve">REQUIERE SEGUIMIENTO Y SE LE INFORMO INGENIERA DE APOYO, PENDIENTE ENVIAR FOTOGRAFIAS DE RECORRIDO. </t>
  </si>
  <si>
    <t xml:space="preserve">ACTA DEL DÍA 26-11-2016 REALIZADA CON COMUNIDAD Y PRESIDENTE DE JUNTA, FOTOGRAFIAS DE EVIDENCIA. </t>
  </si>
  <si>
    <t xml:space="preserve">SE REALIZÓ RECORRIDO Y REUNIÓN COMUNITARIA. </t>
  </si>
  <si>
    <t>San Cristóbal</t>
  </si>
  <si>
    <t>Realizar recorrido de verificación en horas de la mañana, cuando es alto el flujo vehicular. En la Carrera 7 entre calle 7 sur y 1era sur.</t>
  </si>
  <si>
    <t>RECORRIDO TECNICO CON INGENIERO DE APOYO Y  ELEVAR SOLICITUD A SEGURIDAD VIAL PARA VIABILIDAD DE IMPLEMENTACIÓN DE REDUCTORES DE VELOCIDAD O SEMAFORO POR ACCIDENTALIDAD.</t>
  </si>
  <si>
    <t>Viabilidad de la implementación para rec</t>
  </si>
  <si>
    <t>CLM-04</t>
  </si>
  <si>
    <t>NA</t>
  </si>
  <si>
    <t>Acta de recorrido tecnico del 19 de octubre de 2016 a las 8:40am.</t>
  </si>
  <si>
    <t>Elevar solicitud a DCV para evaluación del tipo de implementación.</t>
  </si>
  <si>
    <t>Se busca la implementación de reductores de velocidad en la calle 31 sur con cra 9 este barrio Ramajal.</t>
  </si>
  <si>
    <t>Respuesta opotuna de la DCV.</t>
  </si>
  <si>
    <t>Se envia solicitud a DCV con memo SDM-DSC-142329-16</t>
  </si>
  <si>
    <t>Solicitar a la DCV mantenimiento de las bandas de estoperol en la Calle 22 b Sur con Kra 9 este.</t>
  </si>
  <si>
    <t>Elevar  solicitud a la DCV.</t>
  </si>
  <si>
    <t>Disminuir riesgo de accidente.</t>
  </si>
  <si>
    <t>Asistir a CLG extraordinario el 12/10/16 para construcción de metodología.</t>
  </si>
  <si>
    <t>Gestora Local debera asistir a proximo CLG Extraordinario</t>
  </si>
  <si>
    <t>Lograr articular acciones entre las diferentes Entidades que integran el CLG.</t>
  </si>
  <si>
    <t>Acta de CLG Extraordinario del 12/10/16.</t>
  </si>
  <si>
    <t>Sensibilización a propietario de Taller de Mecanica para recuperación del espacio Publico y no continuar con mecanica en via.</t>
  </si>
  <si>
    <t>Se realizara reunión con propietario para sensibilizarlo sobre la importancia de la recuperación del espacio publico y lograr que la persona no realiza mecanica en via.</t>
  </si>
  <si>
    <t>No realizar mecanica en via.</t>
  </si>
  <si>
    <t>Acta de reunión de participación con el propietario del Taller el dia 6 de octubre de 2016.</t>
  </si>
  <si>
    <t>Realizar jornada informativa con personas que generan IEP, ya que no estaba el total de la población en el barrio San pedro.</t>
  </si>
  <si>
    <t>Contactar las demas personas de la Comunidad que generan IEP.</t>
  </si>
  <si>
    <t>Recuperación del espacio publico</t>
  </si>
  <si>
    <t>Se reprograma actividad en Noviembre, debido a que no se ha logrado ubicar las personas que generan IEP por estacionamiento de vehiculos. 17 de Noviembre se realiza acercamiento y no se ubican las personas que generan IEP.</t>
  </si>
  <si>
    <t>Informe de Jornada Informativa del 7 de Diciembre de 2016 a las 2:00pm.</t>
  </si>
  <si>
    <t>Jornada informativa con el total de conductores de acarreos del barrio la SURAMERICANA- Cra 3 entre calle 27 y 28 sur</t>
  </si>
  <si>
    <t>Se realizara recorrido de verificación y jornada infromativa para recuperación del espacio publico.</t>
  </si>
  <si>
    <t>Informe y  listado de jornada informativa del 12 de Octubre de 2016 a las 4:00pm.</t>
  </si>
  <si>
    <t>Asistir a reunión con conductores de acarreos convocada por SURTIMAX San Blas</t>
  </si>
  <si>
    <t>Se realiza reunión con Representantes del Supermercado SURTIMAX quienes estan ocasionando IEP en horas de descargue, ellos refieren que los conductores de acarreos tambien estan generando IEP.</t>
  </si>
  <si>
    <t>Recuperación de espacio peatonal.</t>
  </si>
  <si>
    <t>Na</t>
  </si>
  <si>
    <t>Acta de reunión de participación del 15/11/2016 a las 5:00pm</t>
  </si>
  <si>
    <t>Talleres formativos y de sensibilización</t>
  </si>
  <si>
    <t>Entregar a gestores de convivencia datos del CLM para ser socializados con la Comunidad</t>
  </si>
  <si>
    <t>Se entrega volantes sobre medios de comunicación y hora y punto de atención del CLM-04 a los gestores de convivencia para,  que sea replicada la información a la comunidad.</t>
  </si>
  <si>
    <t>Divulgación de información por parte de los gestores de convivencia.</t>
  </si>
  <si>
    <t>Directorio de CLM-04 para socialización con comunidad.</t>
  </si>
  <si>
    <t>Llevar linea base sobre de acción de la SDM, territorialización y lineas de inversión de la SDM para la Localidad.</t>
  </si>
  <si>
    <t>Entregar en proximo Consejo local de Gobierno información sobre territorialización y lineas de inversión de SDM para la localidad de San Cristobal.</t>
  </si>
  <si>
    <t>Entregar información para inciar la construcción del plan de acción del CLG.</t>
  </si>
  <si>
    <t>El consejo se lleva a cabo hasta el 2 de Noviembre por eso no se cierra actividad.</t>
  </si>
  <si>
    <t>Se asiste al CLG el 2 de Noviembre de 2016,  donde se entregan insumos para la construcción del Plan de acción  .</t>
  </si>
  <si>
    <t>Realizar Jornadas informativas en  cra 7 con calle 23 sur- sector 20 de julio.</t>
  </si>
  <si>
    <t>Coordinar operativo de control con Policia de Transito</t>
  </si>
  <si>
    <t>Informe de jornada informativa del 26 y 27 de Octubre de 2016.</t>
  </si>
  <si>
    <t>Realizar operativo de control por la Carrera 5 N°30d sur al frente del Cade 20 de Julio.</t>
  </si>
  <si>
    <t>Acta de operativo del 13 de Octubre de 2016</t>
  </si>
  <si>
    <t>Operativo de control para recuperación de espacio publico en la Cra 3 N°entre Calle 27 sur y 28 sur.</t>
  </si>
  <si>
    <t>No se realiza operativo por falta de disponibilidad de Policia de Transito, se reprograma para el 17 de Noviembre de 2016.</t>
  </si>
  <si>
    <t>Acta de operativo del 17/11/2016.</t>
  </si>
  <si>
    <t>Entregar puntos criticos de vias en mal estado por fenomenos naturales y que generan riesgo a la comunidad.</t>
  </si>
  <si>
    <t>Solicitar información a la Dirección de Seguridad vial.</t>
  </si>
  <si>
    <t>Contribuir a la construcción del plan de acción del CLGR-CC</t>
  </si>
  <si>
    <t>Se solicita información a la Dirección de Seguridad Vial y a IDU y aun no se ha obtenido respuesta.</t>
  </si>
  <si>
    <t>Correo electronico enviado el 18 de Octubre de 2016.</t>
  </si>
  <si>
    <t>Realizar recorrido tecnico para verificar estado de la señalización en la cra 13 este barrio miraflores..</t>
  </si>
  <si>
    <t>Realizar recorrido tecnico con ingeniero de apoyo.</t>
  </si>
  <si>
    <t>Mantenimiento de señalización</t>
  </si>
  <si>
    <t>Acta de recorrido tecnico el 19 de octubre de 2016 a las 10:30am</t>
  </si>
  <si>
    <t>Realizar operativo de control por la dg 25 c sur N°3-91 al frente de Katronix 20 de Julio.</t>
  </si>
  <si>
    <t>No se realiza operativo por falta de disponibilidad de Policia de Transito</t>
  </si>
  <si>
    <t>Elevar solicitud para evaluación de alternativas que mejoren al seguridad del sector en Cra 7 con Calle 7 Sur barrio Calvo Sur</t>
  </si>
  <si>
    <t>Reducir riesgo de accidentes en via</t>
  </si>
  <si>
    <t>Se envia solicitud a DSVCT con memo SDM-DSC-142410-16</t>
  </si>
  <si>
    <t>Hacer reunión de participación con Consorcio Express para verificar estacionamiento permanente de buses del SITP en la calle 72a y 73 con antigua via de Villavicencio</t>
  </si>
  <si>
    <t>Hacer reunión de participación con Consorcio Express para verificar problemática descritay hacer acercamiento con actores que generan IEP, realizar recorrido con lider comunitario.</t>
  </si>
  <si>
    <t>Recuperaciòn del espacio publico</t>
  </si>
  <si>
    <t>Se programa en Noviembre por disponibilidad de agenda. Se programa recorrido el 17 de Noviembre, pero por falta de disponibilidad de tiempo del lider, no se logra realizar, se repograma para el 2 de Diciembre.</t>
  </si>
  <si>
    <t>Acta de reunión de participación del 06/12/16 a las 2:00pm</t>
  </si>
  <si>
    <t>Jornada Informativa en la Calle 74 sur- Zona Comercial Juan Rey</t>
  </si>
  <si>
    <t>Hacer jornada informativa por toda la calle 74 sur- Zona Comercial Juan Rey</t>
  </si>
  <si>
    <t>Por temas de agenda y desplazamientos se programa actividad en Diciembre 6.</t>
  </si>
  <si>
    <t>Informe de Jornada Informativa del 14 de Diciembre de 2016.</t>
  </si>
  <si>
    <t>Elevar solicitud a la DCV para mantenimiento de la señalizaciòn en la Calle 7 sur entre Cra 8 y Cra 7 sur</t>
  </si>
  <si>
    <t>Radicar solicitud ante la DCV.</t>
  </si>
  <si>
    <t>Señalizaciòn en buen estado.</t>
  </si>
  <si>
    <t>Elevar solicitud a la DCV para la implementaciòn de reductores de velocidad en la Calle 31 f sur con Cra 1</t>
  </si>
  <si>
    <t>Eliminar riesgo de accidentes</t>
  </si>
  <si>
    <t>Elevar solicitud a la Gestora de Trasmilenio para ampliar cobertura de la ruta T43 hasta los apartamentos del Yuste</t>
  </si>
  <si>
    <t>Enviar solicitud a gestora de Trasmilenio</t>
  </si>
  <si>
    <t>Mejorar el Transporte de los residentes de los Aptos del Yuste.</t>
  </si>
  <si>
    <t>Pantallazo de correo enviando la solicitud a la gestora de Trasmilenio,  el  19 de octubre de 2016.</t>
  </si>
  <si>
    <t>Solicitar a la DCV la evaluaciòn de mantenimiento de reductores de velocidad en la TV 13 f este Nª2-47 sur, Via del Colegio el Quindio*</t>
  </si>
  <si>
    <t>Reducir riesgo de accidentalidad</t>
  </si>
  <si>
    <t>Elevar solicitud a la DCV para evaluación de la implementación de reductores de velocidad en la Calle 47 b sur entre  Cra13g bis y Cra 13 f este.</t>
  </si>
  <si>
    <t>Elevar solicitud a la DCV para implmentación de reductores de velocidad y medida de pacificación en zona de pendiente en la Cra 16b este entre Calle 42e sur y Calle 42c Sur, sobre la via donde se ubica el Colegio Moralba</t>
  </si>
  <si>
    <t>Se envia solicitud a DCV con memo SDM-DSC-142350-16</t>
  </si>
  <si>
    <t>Solicitar información a la DCV sobre la implmentación de reductores de velocidad  en la Cra 3b entre calle 32 y 36g Barrio Villa de los Alpes.</t>
  </si>
  <si>
    <t>Enviar correo al gerente de area de DCV de San Cristobal</t>
  </si>
  <si>
    <t>Pantallazo de solicitud via correo electronico el 19 de Octubre de 2016</t>
  </si>
  <si>
    <t>Solicitar a DCV la implementación de reductores de velocidad y señalización complementaria que mejore condiciones de movilidad en la Dg 18 a bis sur con Cra 12 este.</t>
  </si>
  <si>
    <t>27/1072016</t>
  </si>
  <si>
    <t>Elevar solicitud a DCV para viabilidad de implementación en la Cll 12b sur con Cra 22e</t>
  </si>
  <si>
    <t>Programar visita al GYM Boxi ubicado en la Cra 7a N°11-10 sur</t>
  </si>
  <si>
    <t>Realizar visita para reunión de participación con propietario del Gym Boxi</t>
  </si>
  <si>
    <t>Acta de reunión de participación con propietario de Boxi GYM el 20 de Octubre de 2016.</t>
  </si>
  <si>
    <t xml:space="preserve">Realizar recorrido tecnico para ver la viabilidad de la instalación de un semaforo en la Cra 3 entre calle 30a y calle 25 sur. </t>
  </si>
  <si>
    <t>Programar recorrido con ingeniero de apoyo</t>
  </si>
  <si>
    <t>Se programa recorrido para Noviembre-16. Se hace recorrido el 29 de Noviembre de 2016.</t>
  </si>
  <si>
    <t>Acta de recorrido tecnico el 29 de Noviembre de 2016 a las 11:30am.</t>
  </si>
  <si>
    <t>Solicitar a Polica de Transito retiro de vehiculo abandonado en via.</t>
  </si>
  <si>
    <t>Establecer comunicación con Policia de Transito para reportar vehiculo abandonado en via.</t>
  </si>
  <si>
    <t>Realizar recorrido tecnico en la Calle 6b sur con Cra 8 este- Barrio la Roca.</t>
  </si>
  <si>
    <t>Programar recorrido con ingeniero de apoyo.</t>
  </si>
  <si>
    <t>Reducir deterioro en malla vial.</t>
  </si>
  <si>
    <t>Se programa recorrido para Noviembre-16. Se hace recorrido tecnico el 29 de Noviembre de 2016.</t>
  </si>
  <si>
    <t>Acta de Recorrido Técnico el 29 de Noviembre de 2016 a las 11:00am</t>
  </si>
  <si>
    <t>Solicitar participación  de obra de teatro de seguridad vial en la celebración del día de la discapacidad el dia 10 de Noviembre de 2016.</t>
  </si>
  <si>
    <t>Elevar solictud a la Dirección de seguridad vial.</t>
  </si>
  <si>
    <t>Sensibilizar sobre la importancia de la Seguridad vial.</t>
  </si>
  <si>
    <t>Pantallazo correo electronico  del 26/10/16 solicitando participación de obra de teatro.</t>
  </si>
  <si>
    <t>Presentación del PIP en el proximo Consejo local de Seguridad</t>
  </si>
  <si>
    <t>Realizar presentación del PIP en el Consejo Local de Seguridad de Noviembre-16</t>
  </si>
  <si>
    <t>Socializar las acciones del CLM-04</t>
  </si>
  <si>
    <t>Se realizara socialización en el CLS de Noviembre de 2016</t>
  </si>
  <si>
    <t>Acta y listado de asistencia del CLS del 23 de Noviembre a las 2:00pm.</t>
  </si>
  <si>
    <t>Programar operativos de Control en la  Cra 7 entre Calle 22 a sur y Calle 27 Sur.</t>
  </si>
  <si>
    <t>Programar operativos de Control en la zona descrita.</t>
  </si>
  <si>
    <t>Programar operativos de control el jueves 17 de Noviembre de 2016.</t>
  </si>
  <si>
    <t>Acta de operativo realizado el 17/11/16.</t>
  </si>
  <si>
    <t>Realizar recorrido tecnico en la Cra 1 N°36d-53 sur.</t>
  </si>
  <si>
    <t>Programar recorrido tecnico con Ingeniero de apoyo.</t>
  </si>
  <si>
    <t>Programar recorrido tecnico con Ingeniero el Viernes 11 de Noviembre de 2016. Se reprograma recorrido.</t>
  </si>
  <si>
    <t>Acta de recorrido tecnico el 29 de Noviembre a las 11:20am.</t>
  </si>
  <si>
    <t>Realizar operativos de control en la Cra 7 entre Calle 22 a sur y Calle 27 sur.</t>
  </si>
  <si>
    <t>Programar operativos de control por el sector</t>
  </si>
  <si>
    <t>Recuperación del Espacio Publico</t>
  </si>
  <si>
    <t>Recorrido de verificación en la Calle 56 con cra 13 este, barrio los libertadores.</t>
  </si>
  <si>
    <t>TRANSMILENIO</t>
  </si>
  <si>
    <t>Hacer recorrido de verificación en compañía de veedor local.</t>
  </si>
  <si>
    <t>Mejorar servicio de rutas alimentadoras.</t>
  </si>
  <si>
    <t>Se programa recorrido de verificación para el 15 de Noviembre de 2016 en horas de la tarde. No se  realiza recorrido por que veedor local no logro cumplir la cita, se reprograma para Diciembre.</t>
  </si>
  <si>
    <t>Acta de recorrido realizado 06/12/2016 a las 10:50am</t>
  </si>
  <si>
    <t>Realizar recorrido de verificación en TV 5 este N° 21-27 sur.</t>
  </si>
  <si>
    <t>Hacer recorrido de verficación</t>
  </si>
  <si>
    <t>Reducir riesgo de accidentalidad en peatones.</t>
  </si>
  <si>
    <t>Acta de recorrido de verificación del 28 de Octubre de 2016.</t>
  </si>
  <si>
    <t>Realizar operativos por IEP de vehiculos en anden en la TV 5 este N° 21-27 sur.</t>
  </si>
  <si>
    <t>Programar operativo en la zona</t>
  </si>
  <si>
    <t>Reunión para oficializar conformación de Comisión de Movilidad con todos las personas de la Comunidad.</t>
  </si>
  <si>
    <t>Convocar reunión con el total de posibles miembros de la Comisión de Movilidad</t>
  </si>
  <si>
    <t>Incentivar participación de la comunidad para construir conjuntamente soluciones en el tema de movilidad en lo local.</t>
  </si>
  <si>
    <t>Programar comision de movilidad para el 17 de Noviembre de 2016.</t>
  </si>
  <si>
    <t>Acta de reuniónde Comisión de Movilidad el 25 de Noviembre a las 9:00am.</t>
  </si>
  <si>
    <t>Realizar operativos de control en la Cra 4 este entre Calle 39 y 42 sur- sector de la victoria</t>
  </si>
  <si>
    <t>Programar operativos de control por el sector.</t>
  </si>
  <si>
    <t>noviembre</t>
  </si>
  <si>
    <t>Recorrido de verificacion por el Barrio Guacamayas II Sector</t>
  </si>
  <si>
    <t>Programar recorrido de verificación en compañía de la JAC del Barrio Guacamayas II sector.</t>
  </si>
  <si>
    <t>Acta y listado de asistencia de recorrido el 4 de Noviembre de 2016 a la 1:00pm.</t>
  </si>
  <si>
    <t>Realizar operativos de control por la Calle 37 a bis en la Carrera 2g- barrio guacamayas II Sector.</t>
  </si>
  <si>
    <t>Programar operativos de control en la zona descrita en compañía de Policia de Transito y otras Entidades.</t>
  </si>
  <si>
    <t>Recuperación de espacio publico.</t>
  </si>
  <si>
    <t>Se reprograma operativo de control para Diciembre por responder a contingencia de operativos en el sector del 20 de julio.</t>
  </si>
  <si>
    <t>Realizar jornadas informativas por zonas aledañas a parqueaderos comunales del Barrio guacamayas II sector</t>
  </si>
  <si>
    <t>Programar jornadas informativas con gestores de convivencia.</t>
  </si>
  <si>
    <t>Informe de Jornada informativa del 29 de Noviembre de 2016.</t>
  </si>
  <si>
    <t>Realizar recorrido tecnico en la en la Calle 37 a bis entre Cra 2 b y 2g- barrio Guacamayas II sector.</t>
  </si>
  <si>
    <t>Programar recorrido de tecnico con Ingeniero de apoyo.</t>
  </si>
  <si>
    <t>Reducir riesgo de accidentalidad.</t>
  </si>
  <si>
    <t>Acta de recorrido técnico del 29 de Noviembre de 2016 a las 11:00am.</t>
  </si>
  <si>
    <t>Realizar operativo de control por zona peatonal donde transiatn vehiculos que afectan viviendas y anden en el Barrio Guacamayas sector II.</t>
  </si>
  <si>
    <t>Programar operativos con policia de Transito.</t>
  </si>
  <si>
    <t>Recuperación de Espacio publico y prevención de deterioro de la via peatonal.</t>
  </si>
  <si>
    <t>Solicitar a la  DTI especificaciones tecnicas para implementación de paradero.</t>
  </si>
  <si>
    <t>Elevar solicitud via correo electronico al Ingeniero Duban mestizo de la DTI.</t>
  </si>
  <si>
    <t>Responder a solicitud de la Comunidad respecto a implementación de paradero.</t>
  </si>
  <si>
    <t>Se solicita información a través de correo electronico del 15 de Noviembre de 2016.</t>
  </si>
  <si>
    <t>Realizar operativo de control el 20 y 27 de Noviembre en el sector 20 de Julio.</t>
  </si>
  <si>
    <t>Programar operativos de control en conjunto  con la DCV.</t>
  </si>
  <si>
    <t>Acta e informe de operativos el 20 y 27 de Noviembre de 2016.</t>
  </si>
  <si>
    <t>Realizar operativos de control por la calle 27 sur con cra 5a- barrio 20 de Julio</t>
  </si>
  <si>
    <t>Programar operativos de control con Coordinación de la DCV</t>
  </si>
  <si>
    <t>Recuperación de espacio publico</t>
  </si>
  <si>
    <t>Actas de operativos realizados el 20 y 27 de Noviembre de 2016.</t>
  </si>
  <si>
    <t>Realizar recorrido tecnico en la Calle 46f sur entre tv 12a este y Cra 14 este Puentes de Altamira</t>
  </si>
  <si>
    <t>Coordinar recorrido tecnico con Ingeniero de apoyo.</t>
  </si>
  <si>
    <t>Se programa recorrido para Diciembre de 2016</t>
  </si>
  <si>
    <t>Acta de recorrido técnico del 20 de Diciembre de 2016 a las 10:50am</t>
  </si>
  <si>
    <t>Realizar operativo nocturno en parqueadero ubicado en el Barrio Managua.</t>
  </si>
  <si>
    <t>Coodinar operativos nocturnos con DCV y Alcaldia Local.</t>
  </si>
  <si>
    <t>Se reprograma operativo de control, ya que se tenia programado hacer el 15 de Diciembre, pero por falta de disponibilidad de Policia de Transito no se realiza.</t>
  </si>
  <si>
    <t>Realizaciòn de operativos en la via principal de la Victoria</t>
  </si>
  <si>
    <t>Coordinar operativos de control</t>
  </si>
  <si>
    <t>Realizar jornada informativa sector Comercial la Victoria.</t>
  </si>
  <si>
    <t>Coordinar Jornada Informativa</t>
  </si>
  <si>
    <t>Informe de Jornada Informativa del 7 de Diciembre de 2016, a las 9:00am</t>
  </si>
  <si>
    <t>Realización de operativos nocturnos en parqueaderos.</t>
  </si>
  <si>
    <t>Coordinar operativos de control con DCV</t>
  </si>
  <si>
    <t>Acta de operativos nocturnos del 14 de diciembre en la noche y madrugada del 15 de Diciembre en parqueaderos de las mercedes, villa de los alpes y la victoria.</t>
  </si>
  <si>
    <t>Realizar recorrido de verificación en el barrio ramajal por vehiculos abandonados en via.</t>
  </si>
  <si>
    <t>Coordinar recorrido de verificación con gestores de convivencia</t>
  </si>
  <si>
    <t>Recuperacion del espacio publico</t>
  </si>
  <si>
    <t>Acta de recorrido de verificación del 23 de Diciembre a las 3:00pm.</t>
  </si>
  <si>
    <t>Remitir caso a la DSVCT</t>
  </si>
  <si>
    <t>Remitir información a la Ingeniera Haydee Matiz</t>
  </si>
  <si>
    <t>Reducir el riesgo de accidentalidad</t>
  </si>
  <si>
    <t>Correo electronico del 30 de Noviembre de 2016.</t>
  </si>
  <si>
    <t>Remitir evidencias de pactos con Veeduria Distrital</t>
  </si>
  <si>
    <t>Solicitar información a la DSVCT y remitir información a la Veeduria Distrital</t>
  </si>
  <si>
    <t>Dar a Conocer información sobre estrategia pedagogicas en Comportamiento Vial.</t>
  </si>
  <si>
    <t>Esta información se debe enviar via correo electronico el 13 de Enero de 2017, sin embargo ya se hizo la solicitud a la DSVCT.</t>
  </si>
  <si>
    <t>Elevar solicitud a la DCV de implementación de señalización en la Calle 43 b sur entre Cra 2e y cra 1e.</t>
  </si>
  <si>
    <t>Elevar solicitud a la DCV</t>
  </si>
  <si>
    <t>Solicitar a DCV señalización en intersección- Cra 1b  con Cll 41b sur.</t>
  </si>
  <si>
    <t>Elevar solicitud a la DCV para implementar señalización en la Cra 3 este con Cll 45 sur</t>
  </si>
  <si>
    <t>Elevar solicitud a la DCV para señalización en la Cra 8 entre Calle 11 sur y Calle 13 sur</t>
  </si>
  <si>
    <t>Elevar solicitud de implementación de reductores de velocidad en la Calle 48 sur entre Cra 13 y 15 este.</t>
  </si>
  <si>
    <t>Solicitar valoración a DCV para reductores de velocidad en la Cra 1 Nº36d-53 sur</t>
  </si>
  <si>
    <t>Elevar solicitud a DTI de SR-18 en la Calle 6b sur con Cra 8 este- barrio la roca</t>
  </si>
  <si>
    <t xml:space="preserve">Elevar solicitud a la DTI de SR-18 </t>
  </si>
  <si>
    <t>Evitar deterioro en la via.</t>
  </si>
  <si>
    <t>Realizar operativo de control el 4 de Diciembre de 2016 en el sector del 20 de julio.</t>
  </si>
  <si>
    <t>Coordinar operativo de control para recuperación del espacio publico.</t>
  </si>
  <si>
    <t>Acta de operativo de control del 4 de Diciembre de 2016.</t>
  </si>
  <si>
    <t>Realizar radicados por la SDQS y entregar copia al presidente de JAC de Santa Rita Sur Oriental</t>
  </si>
  <si>
    <t>Elevar Solicitud al IDU a través de la SDQS</t>
  </si>
  <si>
    <t>Arreglo de vias</t>
  </si>
  <si>
    <t>Radicado en la SDQS #2159582016</t>
  </si>
  <si>
    <t>Realizar operativos nocturnos en la Calle 28 c sur con Cra 9- Barrio San Pedro</t>
  </si>
  <si>
    <t>Coordinar operativos con Policia de Transito</t>
  </si>
  <si>
    <t>Se reprograma operativo para Enero de 2017 por falta de disponibilidad de policia de Transito en epoca Decembrina.</t>
  </si>
  <si>
    <t>Solicitar información a  Trasmilenio sobre paraderos  (no estan funcionando) ubicados en la Calle 56 sur con cra 13 b este- Barrio Libertadores</t>
  </si>
  <si>
    <t>Elevar solicitud a Trasmilenio</t>
  </si>
  <si>
    <t>Funcionamiento adecuado de paraderos.</t>
  </si>
  <si>
    <t>Correo electronico enviado el 27 de Diciembre a la gestora de Transmilenio Sonia Prieto, solicitando información.</t>
  </si>
  <si>
    <t xml:space="preserve">elevar solicitud a la gestora de transmilenio sobre el uso de un paradero </t>
  </si>
  <si>
    <t xml:space="preserve">se eleva solcitud por medio electronico el dia 28 de diciembre </t>
  </si>
  <si>
    <t>uso del paradero</t>
  </si>
  <si>
    <t>Realizar visita a establecimiento generador de IEP ubicado en la Calle 17 con cra 6 Barrio Velodromo, para sensibilizar a propietario.</t>
  </si>
  <si>
    <t xml:space="preserve">Visitar propietario de taller de mecanica </t>
  </si>
  <si>
    <t>Acta de reunión de participación del 28 de Diciembre.</t>
  </si>
  <si>
    <t>Realizar operativos de control en Zona Comercial del Barrio la Victoria.</t>
  </si>
  <si>
    <t>Coordinar operativo de control con Policia de Transito y Alcaldia Local.</t>
  </si>
  <si>
    <t>Audiencia Pública</t>
  </si>
  <si>
    <t>Radicar solicitudes de la Comunidad en al SDQS.</t>
  </si>
  <si>
    <t>Radicar solicitudes de la comunidad en la SDQS.</t>
  </si>
  <si>
    <t>Responder a las solicitudes de la Comunidad oportunamente.</t>
  </si>
  <si>
    <t>Elevar solicitud a DCV para reductores de velocidad en la Cra 2 con Calle 11a Barrio Santa Ana sur</t>
  </si>
  <si>
    <t>Elevar solicitud al DTI para SEÑALIZACIÓN SR-28 en la Calle 11 sur con Cra 2f</t>
  </si>
  <si>
    <t>Elevar solicitud a la DTI.</t>
  </si>
  <si>
    <t>Elevar solicitud a la DCV para mantenimiento de señalización en zona escolar ubicada en la Cra 11a con Calle 17 b sur CED San Cristobal Sur</t>
  </si>
  <si>
    <t>Trasladar petición a la Alcaldia local para atender solicitud de prohibir paso peatonal en la Calle 39 a sur con Cra 2r- Guacamayas II sector.</t>
  </si>
  <si>
    <t>Remitir solicitud a la Alcaldia local para arreglo de anden y señalización de paso petaonal.</t>
  </si>
  <si>
    <t>Reducir daño en paso peatonal</t>
  </si>
  <si>
    <t xml:space="preserve">IMPLEMENTACION DE SEÑALIZACION TV 13 D ESTE CON DG 50 SUR </t>
  </si>
  <si>
    <t xml:space="preserve">IMPLEMENTACION DE SEÑALIZACION CL 62 A SUR CON KR 14 ESTE </t>
  </si>
  <si>
    <t>Reportar a Policia de Transito vehiculos abandonados en la Calle 30c sur 9-67 este Barrio Ramajal</t>
  </si>
  <si>
    <t>Remitir novedad a Policia de Transito</t>
  </si>
  <si>
    <t xml:space="preserve">REALIZAR RECORRIDO DE VERIFICACION POR EL LAVADO DE VEHICULOS </t>
  </si>
  <si>
    <t xml:space="preserve">VERIFICAR NUEVAMENTE SI EXISTE EL LAVADO DE VEHICULOS EN VIA </t>
  </si>
  <si>
    <t>Usme</t>
  </si>
  <si>
    <t xml:space="preserve">PARA LA PROXIMA REUNION PRESENTAR UN INFORME SOBRE LOS AVANCES DE LA SOLICITUD DE  INSTALCION DE REDUCTORES EN ARIZONA </t>
  </si>
  <si>
    <t>POR SOLICTUD DE LA COMUNIDAD DE ARIZONA  INSTALACION DE REDUCTORES DE VELOCIDAD  EN LA VIA PRINCIPAL DEL BARRIO.</t>
  </si>
  <si>
    <t>ENTREGAR INFORME AL CLH</t>
  </si>
  <si>
    <t>SDM- DCV Y DSV</t>
  </si>
  <si>
    <t>REALIZAR JORNADA INFORMATIVA   DE DONDE PUEDE PARQUEAR? SEGÚN LA LEY  DE 2002 (CNT)</t>
  </si>
  <si>
    <t>SE REALIZO JORNADA INFORMATIVA CON EL OBJETIVO DE CONCIENTIZAR A LOS CONDUCTURES  DE DAR CUMPLIMIENTO A LA NORMA  CODIGO DE TRANSITO  EN ESPECIFICO LOS LUGARES DE PROHIBIDO PARQUEAR</t>
  </si>
  <si>
    <t xml:space="preserve">EL DIA 18 DE OCTUBRE SE ENVIO CORREO A DCV PARA QUE PROGRAME LOS OPERATIVOS DE CONTROL EN EL PUNTO SOLICITADO </t>
  </si>
  <si>
    <t xml:space="preserve">ACTA Y CORREO ELECTRONICO DE SOLICITUD </t>
  </si>
  <si>
    <t xml:space="preserve"> SE  ESTA EN ESPERA QUE DCV REALICE LOS OPERATIVOS SOLICITADOS </t>
  </si>
  <si>
    <t>SE REALIZO JORNADA INFORMATIVA CON EL OBJETIVO DE CONCIENTIZAR A LOS CONDUCTURES  DE DAR CUMPLIMIENTO A LA NORMA  CODIGO DE TRANSITO  EN ESPECIFICO LOS LUGARES DE PROHIVIDO PARQUEAR</t>
  </si>
  <si>
    <t>ELEVAR SOLICTUD  DE REDUCTORES  Y MANTENIMIENTO DE SEÑALIZACION, A LA DCV</t>
  </si>
  <si>
    <t>REALIZAR OFICIO  Y RADICAR A LA DCV  LA SOLICTUD REDUCTORES  Y MANTENIMIENTO DE SEÑALIZACION EN LA  DG 59 SUR  -KR 2CBIS Y KR 2C</t>
  </si>
  <si>
    <t>SE RADICO  OFICO  139885-16</t>
  </si>
  <si>
    <t>EL 26 DE OCTUBRE SE RADICO EL  OFICIO A LA DCV</t>
  </si>
  <si>
    <t>INFORME SEGUIMIENTO  INGENERO LOCAL</t>
  </si>
  <si>
    <t>ELEVAR SOLICTUD  DE REDUCTORES DE VELOCIDAD, A LA DCV</t>
  </si>
  <si>
    <t>REALIZAR OFICIO  Y RADICAR A LA DCV  LA SOLICTUD REDUCTORES  DE VELOCIDAD EN LA  CL 57 SUR  ENTRE KR 3H Y 3G</t>
  </si>
  <si>
    <t xml:space="preserve">REALIZAR OFICIO  Y RADICAR A LA DCV EN LA  CL 75 SUR  - TV  9BIS SANTA LIBRADA </t>
  </si>
  <si>
    <t>REALIZAR OFICIO  Y RADICAR A LA DCV  LA SOLICTUD REDUCTORES  DE VELOCIDAD EN LA  KR 9 A - CL 74 C SUR - SANTA LIBRADA</t>
  </si>
  <si>
    <t>ELEVAR SOLICTUD  DE  SR-28, A LA DTI</t>
  </si>
  <si>
    <t>REALIZAR OFICIO  Y RADICAR A LA DTI LA SOLICTUD  DE LA SEÑAL SR28 EN LA  CL 81 BIS SUR ENTRE KR 9 Y KR 9 BIS</t>
  </si>
  <si>
    <t>SE RADICO  OFICO  138071-16</t>
  </si>
  <si>
    <t>DTI</t>
  </si>
  <si>
    <t>EL 20 DE OCTUBRE SE RADICO EL  OFICIO A LA DTI</t>
  </si>
  <si>
    <t>ELEVAR SOLICTUD   A LA DCV,  PARA LA IMPLEMENTACION DE  SEÑALIZACION ESCOLAR Y REDUCTORES DE VELOCIDAD</t>
  </si>
  <si>
    <t>REALIZAR OFICIO  Y RADICAR A LA DCV PARA LA IMPLEMENTACION DE SEÑALIZACION ESCOLAR Y REDUCTORES DE VELOCIDAD</t>
  </si>
  <si>
    <t>EL 21 DE OCTUBRE SE RADICO EL  OFICIO A LA DCV</t>
  </si>
  <si>
    <t>ELEVAR  OFICIO RESPUESTA DE LOS RESULTADO FINALES DE LA SOCIALIZACION A LA DSVCT</t>
  </si>
  <si>
    <t xml:space="preserve">SOCIALIZACION DEL CAMBIO DE SENTIDO VIAL  EN LA KR 3C ,KR 3D Y DIAGONAL 57 A SUR ENTRE CALLE 56 SUR CALLE 57 SUR </t>
  </si>
  <si>
    <t>SE RADICO  OFICO  141898-16</t>
  </si>
  <si>
    <t>DCVCT</t>
  </si>
  <si>
    <t>EL 27 DE OCTUBRE SE RADICO EL OFICIO A LA DCVCT</t>
  </si>
  <si>
    <t xml:space="preserve">REALIZAR RECORRIDO  PARA VER LA VIAVILIDAD DE RESTABLECER EL SEPARADOR  CL  91  SUR   X KR 8 SUR VIRREY,   SEGÚN LA QUEJA ES QUE LOS COMERCIANTES LO RETIRARON.- </t>
  </si>
  <si>
    <t>REALIZAR RECORRIDO TECNICO PARA VERIFICAR  LA VIAVILIDAD DE RESTABLECER LA INSTALACION DEL SEPARADOR EN EL VIRREY</t>
  </si>
  <si>
    <t>SE ENVIO UN CORREO AL INGENIERO YEISON GOMEZ DONDE SE SOLICITA EL RECORRIDO TECNICO.</t>
  </si>
  <si>
    <t>ESTA PEDIENTE QUE EL INGENIERO  HAGA EL RECORRIDO</t>
  </si>
  <si>
    <t>ESTA PEDIENTE QUE EL INGENIERO DEL CLM  HAGA EL RECORRIDO</t>
  </si>
  <si>
    <t>ELEVAR SOLICTUD   A LA DCV,  PARA LA IMPLEMENTACION DE   REDUCTORES DE VELOCIDAD</t>
  </si>
  <si>
    <t xml:space="preserve">SE SOCIALIZO REDUCTORES DE VELOCIDAD EN BANDAS EN TERMOAGRAGADO AV CARACAS N0 100 B -45 SUR CLAN CANTA RANA </t>
  </si>
  <si>
    <t>SE RADICO  OFICO  139628-16</t>
  </si>
  <si>
    <t xml:space="preserve">EL 24 DE OCTUBRE SE RADICO EL OFICIO A LA DCV </t>
  </si>
  <si>
    <t xml:space="preserve">SE SOCIALIZO REDUCTORES DE VELOCIDAD EN BANDAS EN TERMOAGRAGADO AV CARACAS N0 117-65 SUR CLAN LA LIRA </t>
  </si>
  <si>
    <t xml:space="preserve">DCV </t>
  </si>
  <si>
    <t xml:space="preserve">EL DIA 25 DE OCTUBRE SE ENVIO CORREO A DCV PARA QUE PROGRAME LOS OPERATIVOS DE CONTROL EN EL PUNTO SOLICITADO </t>
  </si>
  <si>
    <t xml:space="preserve">RESOCIALIZACION DEL CAMBIO DE SENTIDO VIAL  EN LA KR 3C ,KR 3D Y DIAGONAL 57 A SUR ENTRE CALLE 56 SUR CALLE 57 SUR </t>
  </si>
  <si>
    <t>SE REALIZO SOCIALIZACION DE CAMBIO DE SENTIDO VIAL EN LA KR3C,KRD,DG 57 SUR Y LA CLL 57 SUR.</t>
  </si>
  <si>
    <t>DSVCT</t>
  </si>
  <si>
    <t>1- SOLICTUD DE INSTALACION DE CEBRA EN EL SEMAFORO PEATONAL DE LA AV BOYACA-   2- INSTALACION DE REDUCTORES EN LA PRINCIPAL DE MARICHUELA                                 3 OPERATIVOS DE CONTROL EN LA KR 14 F CON CL 76 B HASTA LA BOYACA POR AMBOS CONTADOS                                    4  REVIZAR SI YA FUE ENTREGADO EL BICICARRIL POR  QUE LOS REDUCTORES EN VARIOS SECTORES  LA COMUNIDAD DICE QUE NO FUE SOCIALIZADOS.                                     5 - SOLICTAR A TRANSMILENIO  QUE HABLE CON LOS OPERADORES DEL ALIMENTADOR MARICHUELA PORQUE EN LAS HORAS DE LA NOCHE PASAN A ALTA VELOCIDAD Y NO RESPETAN LOS REDUCTORES  Y LA AFECTACION ES PARA LAS VIVIENDAS.</t>
  </si>
  <si>
    <t xml:space="preserve">SE TRANSLADARAN  LAS SOLICITUDES A DCV PARA QUE REALICE LAS ACCCIONES PERTINENTES FRENTE  A LAS TEMATICAS  </t>
  </si>
  <si>
    <t xml:space="preserve">EL DIA 31 DE OCTUBRE SE ENVIO CORREO ELECTRONICO A LA DCV PARA QUE HAGAN LAS ACCIONES PERTINENTES </t>
  </si>
  <si>
    <t xml:space="preserve">EL DIA 31 DE OCTUBRE SE ENVIO CORREO A DCV (GERENTE DE AREA) PARA QUE EFECTUEN LAS ACIONES FRENTE A LO SOLICITADO </t>
  </si>
  <si>
    <t xml:space="preserve">REUNION EXTRA ORDINARIA CLG PARA HACER SEQUIENTO AL PLAN DE ACCION O EVIAR CORREO ELECTRONICO  </t>
  </si>
  <si>
    <t>DURANTE LA SESION SE DIO CUMPLIMIENTO A LA AGENDA PROPUESTA MOVILIDAD SOCIALIZO QUE SE HA VENIDO ACOMPAÑNDO LOS OPERATIVOS NOCTURNOS POR OTRO LADO SOLICITO ACOMPAÑAMIENTOS A LA POLICIA DE VIGILANCIA PARA QUE SE ARTICULE CON TRANSITO PARA BRINDAR ACOMPAÑAMIENTO A LA INTSTALACIONDE SEÑALIZACION HORIZONTAL EM LA CL67 A SUR CON 11 JUEVES 27 DE OCTUBRE A LAS 9.00 PM.POR OTRO LADO EL INGENIERO DE SEMAFORIZACION SOCIAÑLIZO SOBRE LOS AJUSTES REALIZADAS EN EL SEMAFORO DE LA CL 91 SUR EXPLICO QUE ESTE PUNTO POR PARTE DE LA POLICIA DE TRANSITO BRINDA APOYO EN LAS HORAS PICOPARA EVITAR EL CONGESTIONAMIENTO .EL SEÑOR ALCALDE LOCAL Y DEMAS FUNCIONARIOS SOLICITARON VERIFICAR EL SEMAFORO DE LA 91 QUE MAS SE PUEDE REALIZAR PARA MEJORAR LA CONGESTION</t>
  </si>
  <si>
    <t xml:space="preserve">EN ESPERA QUE ALCALDIA LOCAL NOS AGENDE PARA ASISTIR </t>
  </si>
  <si>
    <t xml:space="preserve">CLM </t>
  </si>
  <si>
    <t>1- REVIZAR LA POSIBILIDAD DE QUITAR EL GIRO A LA IZQUIERDA DEL SEMAFORO  PARA SUBIR A CHUNIZA       2. OPERATIVOS DE CONTROL FRENTE AL PORTAL- TAXIS EN DOBLE FILA.         3. REVIZAR PARA LA INSTALACION DE REDUCTORES DE VELOCIDAD FRENTE  A LA IGLESIA CATOLICA LA AURORA.</t>
  </si>
  <si>
    <t>DURANTE LA SESION SE DIO CUMPLIMIENTO ALA AGENDA PROPUESTA MOVILIDAD SOCIALIZO QUE SE HA VENIDO ACOMPAÑNDO LOS OPERATIVOS NOCTURNOS POR OTRO LADO SOLICITO ACOMPAÑAMIENTOS A LA POLICIA DE VIGILANCIA PARA QUE SE ARTICULE CON TRANSITO PARA BRINDAR ACOMPAÑAMIENTO A LA INTSTALACIONDE SEÑALIZACION HORIZONTAL EM LA CL67 A SUR CON 11 JUEVES 27 DE OCTUBRE A LAS 9.00 PM.POR OTRO LADO EL INGENIERODE SEMAFORIZACION SOCIAÑLIZO SOBRE LOS AJUSTES REALIZADAS EN EL SEMAFORO DE LA CL 91 SUR EXPLICO QUE ESTE PUNTO POR PARTE DE LA POLICIA DE TRANSITO BRINDA APOYO EN LAS HORAS PICOPARA EVITAR EL CONGESTIONAMIENTO .EL SEÑOR ALCALDE LOCAL Y DEMAS FUNCIONARIOS SOLICITARON VERIFICAR EL SEMAFORO DE LA 91 QUE MAS SE PUEDE REALIZAR PARA MEJORAR LA CONGESTION.</t>
  </si>
  <si>
    <t xml:space="preserve">SE ENVIO CORREO ELECTRONICO A LAS DEPENDENCIAS ( DCV,SEMAFORIZACION, DSV) CORRESPONDIENTES PARA QUE ATIENDAN LA SOLICTUD </t>
  </si>
  <si>
    <t>DCV,SEMAFORIZACION, DSV</t>
  </si>
  <si>
    <t>EL DIA 01 DE NOVIEMBRE SE ENVIO CORREO A DCV,SEMAFORIZACION, DSV  PARA QUE PROGRAMEACCIONES EN EL PUNTO SOLITADO</t>
  </si>
  <si>
    <t xml:space="preserve">ENVIAR CORREO ELECTRONICO A TRANSMILENIO PARA </t>
  </si>
  <si>
    <t xml:space="preserve"> QUEJA SOBRE EL SITP QUE LA RUTA 330 Y 764 NO HACEN EL RECORRIDO COMPLETO, NO PASAN POR EL PRIMER PARADERO Y HAY MUCHOS CIUDADNOS ESPERANDO EL TRANSPORTE.</t>
  </si>
  <si>
    <t xml:space="preserve">SE ENVIO CORREO ELECTRONICO A TRANSMILENIO EL 8 DE NOVIEMBRE DE 2016 PARA QUE ATIENDAN LA SOLICTUD </t>
  </si>
  <si>
    <t>EL DIA 08 DE NOVIEMBRE SE ENVIO CORREO A TRANSMILENIO  PARA QUE REALICEN ACCIONES EN EL PUNTO SOLITADO. EL DIA 15 DE NOVIEMBRE  ME INFORMO  TRANSMILENIO DE LAS ACCIONES ADELANTADAS.</t>
  </si>
  <si>
    <t>PLANTEAR  ALTERNATIVAS  DE REDUCION DE VELOCIDAD Y CONTROL</t>
  </si>
  <si>
    <t>SE REALIZO RECORRIDO TECNICO CON ALCALDIA LOCAL Y CON LA DSV Y SE  REVISO LOS PUNTOS DE ALTA VELOCIDAD.</t>
  </si>
  <si>
    <t xml:space="preserve"> EL 09 DE NOVIEMBRE  EL INGENIERO DE DSV SE AGENDO  PARA DARLE CONTINUIDAD AL PROCESO  SOLICTADO POR LA ALCALDIA LOCAL</t>
  </si>
  <si>
    <t>EL DIA 25 DE NOVIEMBRE HUBO LA REUNION  EN LA ALCALDIA LOCAL DONDE SE INFORMO DE LAS ACCIONES ADELANTADAS  SOBRE LOS PUNTOS IDENTIFICADOS DE ACCIDENTALIDAD SOBRE LA BOYACA.</t>
  </si>
  <si>
    <t xml:space="preserve">ACTA  </t>
  </si>
  <si>
    <t>REALIZAR UNA SEGUNDA  SOCIALIZACION Y/ O ESPERAR COMUNICACIONES AL CLM</t>
  </si>
  <si>
    <t xml:space="preserve"> REALIZAR UNA SEGUNDA SOCIALIZACION PARA LAS CASAS EN DONDE  SE DEJO VOLANTE  HACER EL ACTA DE VECINDAD.</t>
  </si>
  <si>
    <t xml:space="preserve">  SE RADICO  OFICO  151462-16</t>
  </si>
  <si>
    <t>EL 17 DE NOVIEMBRE SE RADICO EL OFICIO A LA DCV</t>
  </si>
  <si>
    <t>ELEVAR SOLICITUDES DE LA SEÑALIZACION A LA DTI</t>
  </si>
  <si>
    <t>REALIZAR OFICIO  Y RADICAR A LA DTI PARA LA IMPLEMENTACION DE SEÑALIZACION SR 28</t>
  </si>
  <si>
    <t>EL 17 DE NOVIEMBRE SE RADICO EL OFICIO A LA DTI</t>
  </si>
  <si>
    <t>ELEVAR SOLICITUDES DE REDUCTORES DE VELOCIDAD PARA LA IMPLEMENTACION  DCV</t>
  </si>
  <si>
    <t xml:space="preserve">SE REALIZA RECORRIDO TECNICO PARA LA CL 95A SUR ENTRE CR 14 Y  AV CARACAS Y 14 A , VIA CONTRUIDA EN PAIMENTO RIJIDAD PLACAS EN CONCRETO ANCHO DE 6 MT ,SE ENCUENTRA OPERANDO EN DOBLE SENTIDO DE CIRCULACION VEHICULAR. CON DEMARCION DE LINEA AMARIILA CONTINUA .ZONA ESCOLAR , FLECHAS DE SENTIDO VIAL. RESALTO VIRTUAL -SOLICITAN REDUNTORES DE VELOCIDAD .   </t>
  </si>
  <si>
    <t xml:space="preserve">  SE RADICO  OFICO  152370-16</t>
  </si>
  <si>
    <t xml:space="preserve">SE REALIZA RECORRIDO TECNICO PARA LA KR 14 B BIS   ENTRE CL 96 SUR Y LA CL 94 A SUR , VIA CONTRUIDA EN PAVIMENTO RIJIDO PLACAS EN CONCRETO,  SE ENCUENTRA  EN BUEN ESTADO, OPERANDO EN DOBLE SENTIDO DE CIRCULACION VEHICULAR. CON DEMARCION DE LINEA AMARIILA CONTINUA .ZONA ESCOLAR , FLECHAS DE SENTIDO VIAL. RESALTO VIRTUAL -SOLICITAN REDUNTORES DE VELOCIDAD .   </t>
  </si>
  <si>
    <t xml:space="preserve">SE REALIZA RECORRIDO TECNICO PARA LA KR 14 G   ENTRE CL 94 BIS SUR , VIA CONTRUIDA EN PAVIMENTO RIJIDO PLACAS EN CONCRETO,  SE ENCUENTRA  EN BUEN ESTADO, CON ANCHO APROXIMADO A 6MTS, DEMARCION DE LINEA AMARIILA CONTINUA  , FLECHAS DIRECIONALES, SEÑALES SR01 EN BOCACALLES SR39, SR28 EN AMBOS COSTADOS, FLUJO VEHICULAR BAJO -SOLICITAN REDUNTORES DE VELOCIDAD .   </t>
  </si>
  <si>
    <t xml:space="preserve">SE REALIZA RECORRIDO TECNICO PARA LA KR 14 A   ENTRE CL 95 A Y LA CL 96 A , VIA CONTRUIDA EN PAVIMENTO RIJIDO PLACAS EN CONCRETO EN BUEN ESTADO,    DEMARCION DE LINEA AMARILA CONTINUA , FLECHAS DIRECIONALES,  SEDERO PEATONAL, SEÑALES  SP47/ SR30-30, SR01 SOBRE LA KR 14 A, SR01 DE LA KR 14 A CL 96 SUR EN MAL ESTAD. SOLICITAN  REDUNTORES DE VELOCIDAD  BEDIDO A QUE LOS CHOQUES QUE SE PRESENTAN EN LAS INTERSECCIONES, EQUIPAMIENTOS CERCANOS COLEGIO DON BOSCO II MONTEBLANCO   </t>
  </si>
  <si>
    <t>ELEVAR SOLICITUDED DCV  PARA DISEÑO DE SEÑALIZACION DUPLES SP46/SR30-30 PARA AMBOS SENTODOS DEL TRAMO VIAL</t>
  </si>
  <si>
    <t>SE REALIZA RECORRIDO TECNICO PARA LA KR 2 ESTE - CL 136A VEREDA LA REQUILINA , VIA  CONTRUIDA EN PAVIMENTO FLEXIBLE EN REGULAR ESTADO " PIE  DE COCODRILO NO ACTA PARA REDUCTORES DE VELOCIDAD ANCHO 5-MT DOBLE SENTIDO COMO ALTERNATIVA SE PROPONE SEÑALIZACION DUPLEX SP46/SR30-30Y SEÑALES SP49 CRUCE DE ANIMALES .SP45 MAQUINARIA AGRICOLA EN VIA PRESENTADA DE TRACTORES EN LA  VIA</t>
  </si>
  <si>
    <t xml:space="preserve">CONTACTAR AL PETICIONARIO CON EL FIN DE DE REPROGRAMAR LA VICITA TECNICA </t>
  </si>
  <si>
    <t xml:space="preserve">EN RECORRIDO A LA LOCALIDAD DE USME  SE TRATA  DE COMUNICAR EN REPETIDAS OCACIONES CON EL PETICIONARIO JULIO MORENO RECTOR DEL COLEGIO LA MAYORIA ,QUIEN SOLICITO VICITA TECNICA PARA LA VIABILIDAD DE REDUCTORES DE VELOCIDAD. COMO NO SE LOGRO LA COMUNICACIÓN VIA CELULAR ,SE LEVANTA ESTA ACTA PARA DEJAR CONTANCIA DE LA ACTIVIDAD REASLIZADA </t>
  </si>
  <si>
    <t xml:space="preserve">PENDIENTE COMUNICACIÓN CON EL PETICIONARIO </t>
  </si>
  <si>
    <t xml:space="preserve">PENDIENTE POR COCTARLAR AL PETICIONARIO </t>
  </si>
  <si>
    <t>ELEVAR SOCITUD A LA DTI PARA QUE SE REALICE LA POSIBILIDAD DE IMPLEMENTAR SEÑALIZACION REGALAMENTARI SR28</t>
  </si>
  <si>
    <t xml:space="preserve">SE REALIZA RECORRIDO PARA LA KR 11 No65- 70 SUR  EN 'VOLTEADERO' UBICADO FRENTE AL PORTA DEL CIERRA COMO EVIDENCIANDO ESTACIONAMIENTO DE AMBOS COSTADOS DEL TRAMO VIAL . NO EXISTE SEÑALIZACION REGLAMENTARI DE PROHIBIDO PARQUEAR SR 28 , ANCHO PROMEDIO DE LA VIA 12 MT , CONTRUIDO EN PAVIMENTO FLEXIBLE EN BUEN ESTADO .SE UTILIZA EN VOLTIADERO COMO PARQUEADERO EXTERNO DEL CONJUNTO Y SE EVIENCIA UNA PERSONA COBRANDO POR EL CUIDADO DE LOS VEHICULOS </t>
  </si>
  <si>
    <t>SE RADICO  OFICO  153599-16</t>
  </si>
  <si>
    <t>EL 21 DE NOVIEMBRE SE RADICO EL OFICIO A LA DTI</t>
  </si>
  <si>
    <t xml:space="preserve">
1- ENVIAR VÍA CORREO ELECTRÓNICO EL ACTA PARA QUE TRANSMILENIO ATIENDA LAS SOLICITUDES.
2- ENVIAR VÍA CORREO ELECTRÓNICO EL ACTA PARA QUE IDU ATIENDA LAS SOLICITUDES.
3- AGENDAR CON EL INGENIERO LOCAL PARA LOS RECORRIDOS QUE HAY PENDIENTES.
</t>
  </si>
  <si>
    <t xml:space="preserve">LA GESTORA LOCAL DIRIGIÓ LA SESIÓN DONDE SE DIO CUMPLIMIENTO A LA AGENDA PROPUESTA INICIALMENTE.
 EL  INGENIERO  LOCAL DIO LA INFORMACIÓN SOBRE LAS ACCIONES ADELANTADAS EN EL SECTOR DEL DANUBIO: 
- INSTALACIÓN DE SEÑALIZACIÓN SR-28 EN LA KR 11 NO 65-70 SUR BARRIO NUEVO PORVENIR.
RESPUESTA: SE SOLICITÓ A LA DIRECCIÓN DE TRANSPORTE E INFRAESTRUCTURA EL ESTUDIO DE VIABILIDAD DE INSTALACIÓN DE SEÑALES DE PROHIBIDO ESTACIONAR, EN CUANTO SE OBTENGA RESPUESTA SE COMUNICARÁ. 
 - INSTALACIÓN DE SEÑALIZACIÓN DE ZONA ESCOLAR Y REDUCTORES DE VELOCIDAD SOBRE LA CL 65 SUR POR KR 6A FRENTE AL CONJUNTO RESIDENCIA SIERRAS DE SANTA FE.
RESPUESTA: SE SOLICITÓ INFORMACIÓN A LA DCV Y SE ESTA EN ESPERA DE LA RESPUESTA. 
- LA COMUNIDAD JAC LA FISCALA CENTRO Y LA FORTUNA, SOLICITAN DEMARCACIÓN ZONA ESCOLAR PARA EL COLEGIO FABIO LOZANO SIMONELLI Y   REDUCTORES DE VELOCIDAD SOBRE LA CL 65 SUR ENTRE KR 5 Y KR 4G.
RESPUESTA: ESTA SOLICITUD SE ATENDIÓ MEDIANTE OFICIO SDM-DCV-126116-16, EL CUAL RESPONDÍ MEDIANTE CORREO EL DÍA DE AYER. FAVOR REVISAR. 
- SOLICITAN UN INFORME DETALLADO, CON DIRECCIONES DE INTERVENCIÓN EN LA  UPZ 56-DANUBIO.
RESPUESTA: EN EL SECTOR DE LA UPZ DANUBIO SE HAN REALIZADO LAS SIGUIENTES INTERVENCIONES: RESPUESTA AL DERECHO DE PETICIÓN DE LA JUNTA DE ACCIÓN COMUNAL DE BARRIO DANUBIO AZUL, DEL CUAL SE ADJUNTA RESPUESTA Y CUYO PROCESO SE ENCUENTRA EN LA FASE DE SOCIALIZACIÓN POR PARTE DE LA DSC. (VER ARCHIVO ADJUNTO DSVCT-126419-16_1).
ADICIONALMENTE SE REALIZÓ UN RECORRIDO CON EL PRESIDENTE DE LA JAC DEL BARRIO DANUBIO AZUL EL DÍA 22 DE SEPTIEMBRE EN LA QUE SE REVISARON REMAS COMO LA IMPLEMENTACIÓN DE NUEVOS REDUCTORES EN EL BARRIO Y LA AMPLIACIÓN DE LA CEBRA EN EL SEMÁFORO DE LA CALLE 56 SUR, LOS CUALES SE ENCUENTRAN EN ESTUDIO DE VIABILIDAD Y SE COMUNICARÁN LOS RESULTADOS EN CUANTO SE OBTENGAN. 
SEGÚN LOS ANTECEDENTES DE LA UPZ EN SEPTIEMBRE DE 2015 SE SOLICITARON REDUCTORES POR LA CALLE 65 SUR DEL BARRIO DANUBIO AZUL, LOS CUALES FUERON INSTALADOS EN EL PRIMER SEMESTRE DE 2016. (VER ARCHIVO ADJUNTO MEMORANDO-132472-15_1
LA COMUNIDAD  INTERVINO Y LAS SOLICITUDES SE  CENTRARON  EN TEMAS DE TRANSMILENIO:
1-  SOLICITAN QUE PARA LA AUDIENCIA PÚBLICA DEL 25 DE NOVIEMBRE SE PRESENTE EL GERENTE DE TRANSMILENIO PARA QUE DÉ RESPUESTA A LA PROBLEMÁTICA DE LA LOCALIDAD EN TEMAS DE TRANSPORTE.
2-  LA FRECUENCIA DE RUTAS NO HA MEJORADO.
3- EL PARADERO DE LAS RUTAS LO HACEN EN VÍA INVADIENDO EL ESPACIO PÚBLICO, NO TIENEN PARQUEADERO.
4-  CAMBIARON EL RECORRIDO DE LAS RUTAS 610, 201, 953 Y 614 Y NO SOCIALIZARON LOS PARADEROS, POR OTRO LADO LA 614 LA PASARON AL PORTAL Y NO INFORMARON.
5-  EL MAL ESTADO DE LA FLOTA ACTUAL
6-  LAS RUTAS QUE VIENEN PARA DANUBIO NO RECOGEN EN EL PARADERO DE LOS TRES ELEFANTES NI EN EL TUNAL.
7- POR QUÉ PASAN MUCHOS VEHÍCULO DE LA 614 EN TRÁNSITO?
8- LOS DESPACHADORES   DE CABECERA DE LAS RUTAS 953 Y 201 NO ENVÍAN LOS VEHÍCULOS CON FRECUENCIA. SE DEMORA DEMASIADO AUNQUE HAYA VEHÍCULOS DESOCUPADOS EN EL PUNTO.
9-  SOLICITAN QUE LA RUTA NEBRASKA – 313 TENGA UN PARADERO AL FRENTE DEL JARDÍN NEBRASKA PARA QUE DE COBERTURA AL BARRIO ALASKA Y SUS ENTORNOS.
10-  LOS VEHÍCULOS ALIMENTADORES   CON LAS RAMPAS DAÑADAS, ESTO NO PERMITE A LAS PERSONAS CON DISCAPACIDAD TENER ACCESIBILIDAD AL TRANSPORTE. 
POR OTRO LADO EN TEMA DEL IDU. 
1- SOLICITAN LA RESPUESTA SOBRE EL TEMA DE CONSTRUCCIÓN DEL PUENTE VEHICULAR CUATRO CAMINOS- POR OFICIO LES INFORMARON QUE ESTÁ EN PROCESO DE LIQUIDACIÓN.
MOVILIDAD SEÑALIZACIÓN
1- SOLICITAN RECORRIDOS PARA VERIFICAR INSTALACIÓN DE SEÑALIZACIÓN EN LOS SIGUIENTES PUNTOS.
- KR 1 C NO. 67- 20 SUR  - LA SALLE
- OPERATIVOS EN LA PRINCIPAL DE FISCALA
- OPERATIVOS EN LA PRINCIPAL DE DANUBIO
-  CL 66 SUR  - HABLAR  CON  NANCY TRIGUEROS 3125485097.
 POR OTRO LADO UN FUNCIONARIO DEL SIM REALIZO UNA SOCIALIZACIÓN A LA COMUNIDAD DE LOS SERVICIOS QUE PRESTA EN LOS PUNTOS DE ATENCIÓN PARA LOS CIUDADANOS Y CIUDADANAS.
</t>
  </si>
  <si>
    <t>EL DIA 21 DE NOVIEMBRE SE ENVIO CORREO ELECTRONICO A LAS DEPENDENCIAS CORRESPONDIENTES PARA QUE HAGAN LAS ACCIONES PERTINENTES.</t>
  </si>
  <si>
    <t xml:space="preserve">EL DIA 21 DE NOVIEMBRE SE ENVIO CORREO A  TRANSMILENIO , INGENERIO YEISON, IDU, DCV, DSV PARA QUE PROGRAME LAS ACCIONES EN EL  PUNTO SOLICITADO. </t>
  </si>
  <si>
    <t xml:space="preserve">1.ASISTENCIA Y PARTICIPACION DE UN FUNCIONARIO COMPONENTE AL TEMA PARA FIRMA DE COMPROMISOS EN EL DESPACHO DELA ALCALDIA LOCAL </t>
  </si>
  <si>
    <t xml:space="preserve">MIÉRCOLES 23 DE NOVIEMBRE ASISTIMOS A UNA PRUEBA PILOTO EN EL RETORNO LA VEREDA LOS SOCHES, CITADA POR EL CONSEJAL ANTONINO SANGUÍNEO.
EN TERRENO NOS ACOMPAÑO EL INGENIERO ROBERTO GALBIS DE DTI, IDU, TRASMILENIO, ALCALDÍA LOCAL, CODENSA, UMV, PERSONERIA DISTRITAL, VEEDURIA, UN EDIL Y LA COMUNIDAD, DONDE TERMINADO EL RECORRIDO QUE NO FUE UNA PRUEBA PILIOTO, SE CONCLUYO REUNIÓN PARA EL PRÓXIMO MIÉRCOLES 30 DE NOVIEMBRE EN LA OFICINA DEL DESPACHO DE LA ALCALDÍA LOCAL A LAS 2:00PM
OBJETIVO FIRMAR COMPROMISOS DE PARTE DE CADA ENTIDAD PARA LA INTERVENCIÓN PROVISIONAL DE LA VÍA.
CONTAMOS CON LA ASISTENCIA DE UN FUNCIONARIO DE CADA DEPENDENCIA SEGÚN SU COMPETENCA.
</t>
  </si>
  <si>
    <t xml:space="preserve"> EL 24 DE NOVIEMBRE SE ENVIO CORREO A LA DCV  DSV Y DTI SE AGENDO  PARA DARLE EL DEBIDO PROCESO </t>
  </si>
  <si>
    <t>DCV-DTI Y DSV</t>
  </si>
  <si>
    <t xml:space="preserve">EL DIA 24 DE NOVIEMBRE SE ENVIO CORREO , DCV, DSV , DTI PARA QUE PROGRAME LAS ACCIONES EN EL  PUNTO SOLICITADO. </t>
  </si>
  <si>
    <t>EVIAR PROSUPUESTO DEL PROYECTO 7253</t>
  </si>
  <si>
    <t>MOVILIDAD SOCIALIZO LA PROPUESTA DE LAS ACCIONES REALIZADAS EN EL SECTOR DEL CONJUNTO XIE-ENVIAR PROSUPUESTO PARA EL PLA DE ACCION 2016.</t>
  </si>
  <si>
    <t xml:space="preserve"> EL 30 DE NOVIEMBRE SE ENVIO CORREO  A LA ALCALDIA LOCAL DANDO CUMPLIMIENTO AL COMPROMISO. </t>
  </si>
  <si>
    <t xml:space="preserve">EL DIA 30 DE NOVIEMBRE SE ENVIO CORREO  ELECTRONICO A LA ALCALDIA LCOAL DANDO CUMPLIMIENTO AL COMPROMISO </t>
  </si>
  <si>
    <t xml:space="preserve"> REALIZAR RECORRIDO DESDE LA AURORA X TODA LA BOYACA HASTA EL TUNEL CON ALCALDIA LOCAL</t>
  </si>
  <si>
    <t>SE REALIZO REUNION CON ALCADIA LOCAL  Y SE INFORMO POR PARTE DSV   LOS AVANCES  ENTRE LA AURORA POR TODA LA BOYACA HASTA EL TUNEL,  SE  ACORDO RECORRIDO PARA EL  6 DICIEMBRE CON ALCALDAI LOCAL Y DSV.</t>
  </si>
  <si>
    <t xml:space="preserve"> EL 25 DE NOVIEMBRE  SE PARTICPO DE LA REUNION CON LA ALCALDIA LOCAL. </t>
  </si>
  <si>
    <t>EL 06 DE DICIEMBRE SE DARA CUMPLIMIENTO</t>
  </si>
  <si>
    <t xml:space="preserve">1- REMITIR LAS PREGUNTAS ESCRITAS QUE NO SE RESPONDIERON EN LA SESIÓN, A LAS ENTIDADES COMPETENTES PARA QUE DEN RESPUESTA   POR OFICIO A LOS SOLICITANTES.
2- ENVIAR ACTA Y PREGUNTAS CON SUS RESPECTIVAS RESPUESTAS A LA PERSONERÍA LOCAL.
</t>
  </si>
  <si>
    <t xml:space="preserve">LA AUDIENCIA PÚBLICA DE RENDICIÓN DE CUENTAS LA DIRIGIÓ LA GESTORA DEL CLM -05, QUIEN PRESENTO LA AGENDA A SEGUIR DURANTE LA SESIÓN Y POSTERIORMENTE SOCIALIZO LA METODOLOGÍA PARA TENER EN CUENTA DURANTE EL DESARROLLO DE LA AUDIENCIA PÚBLICA.
 SE COORDINO PARA QUE LAS ENTIDADES PRESENTES SOCIALIZARAN LA PRESENTACIÓN DE INFORME DE ACCIONES REALIZADAS EN LA LOCALIDAD. .
EL GESTOR SOCIAL CARLOS VARGAS  DE TRANSMILENIO INICIO HACIENDO SU PRESENTACIÓN Y
LA COMUNIDAD  MUY MOLESTA POR LA FALTA DE SOLUCIONES AL TRANSPORTE DEL SECTOR Y QUE FUNCIONARIOS  CON PODER DE DECISIÓN NO  SE PRESENTEN, COMIENZAN A INTERVENIR A PRESENTAR LAS SIGUIENTES INQUIETUDES:
1. QUE VA PASAR CON LOS REDUCTORES DE VELOCIDAD INSTALADOS EN LA PRINCIPAL DE DANUBIO?
2. QUE VA PASAR CON EL TRANSPORTE DEL SITP EN LA UPZ 56?
3. COMO VAN A CONTROLAR LA VELOCIDAD DEL SITP  EN LA LOCALIDAD?
4. SOLICITUD DE REDUCTORES DE VELOCIDAD EN EL BARRIO MORENA DOS?
5. LA RUTA  QUE SALE DE USME CENTRO Y VA PARA EL CENTRO SE VA HA RETIRAR?
6. LA RUTA 953 DEL SITP LA VAN A RETIRAR?
7. EN HORAS PICO LA FRECUENCIA DEL TRANSPORTE  DEL SITP ES MALA?
8. LOS ALIMENTADORES NO CUENTAN CON PLATAFORMA EN BUEN ESTADO PARA PERSONAS CON DISCAPACIDAD? 
9. SOLICITAN QUE EL DUAL H83 TENGA UN PARADERO EN LA ENTRADA DE DANUBIO AZUL?
10.  SOLICITAN REDUCTORES DE VELOCIDAD EN CUATRO CAMINOS?
11.  PORQUE LOS VEHÍCULOS DEL SITP Y ALIMENTADORES EN VARIAS OCASIONES VAN EN TRÁNSITO Y NO TIENEN EN CUENTA QUE LOS CIUDADANOS ESTÁN ESPERANDO EN LOS PARADEROS.
12.   SOLICITAN OPERATIVOS CONTROL DE PARQUE DE VEHÍCULOS LOS FINES DE SEMANA FRENTE A LA PICOTA?
13.  REALIZAR OPERATIVOS DE CONTROL FRENTE A LA ESTACIÓN MOLINOS PARA CONTROLAR LA CONGESTIÓN EN LAS HORAS PICO?
14.  LA FRECUENCIA DE LA RUTA 614 ES MALA, COMO VAN A MEJORARLA?
15.  EL ALIMENTADOR DE FISCALA TIENE MALA FRECUENCIA?
16. CUANTA FLOTA SE VA A DISPONER PARA MEJORAR LA FRECUENCIA DEL TRANSPORTE DE LA RUTA 201?
POSTERIORMENTE  A LA INTERVENCIÓN DE LA COMUNIDAD SE CONTINUÓ CON LAS SIGUIENTES PRESENTACIONES:
LA GESTORA YANETH AGUIRRE  EXPLICO CUAL ES EL EQUIPO DE ATENCIÓN DE SERVICIO AL CIUDADANO PARA LA LOCALIDAD Y  QUE EL PRIMER DÍA HÁBIL DE LA SEMANA  DESDE LA 7:30AM HASTA LA 4:30 PM SE ATIENDE A LOS CIUDADANOS EN LA CL 137 C SUR NO. 13- 37. USME CENTRO.  SE ANEXA PRESENTACIÓN.
SEGUIDO  POR LOS SIGUIENTES EXPOSITORES
EL INGENIERO CESAR MANUEL MARIÑO ÁVILA PRESENTO EL INFORME DE LA DSV
EL INGENIERO SANTIAGO LINARES PRESENTO EL INFORME DE LA DTI
EL INGENIERO JULIO CESAR  ARIAS GALINDO PRESENTO EL INFORME DE LA DCV
EL INGENIERO HERNÁN  CARRERO PRESENTO EL INFORME DE LA  UMV
SE ANEXA PRESENTACIONES
FINALIZADO SE DIO RESPUESTA A LAS PREGUNTAS VERBALES Y SE INFORMO QUE LAS ESCRITAS EN EL FORMATO SE DARÁ RESPUESTA A TRAVÉS DE OFICIO A LOS CIUDADANOS.
EL DOCTOR JAIRO REPRESENTANTE DE PERSONERÍA LOCAL SOLICITA QUE LAS RESPUESTAS A LAS PREGUNTAS ESCRITAS Y VERBALES SE HAGAN LLEGAR A LA PERSONERÍA.
</t>
  </si>
  <si>
    <t xml:space="preserve"> EL 01 DE DICIEMBRE   SE ENVIO VIA CORREO ELECTRONICO LAS PREGUNTAS   PENDIENTES</t>
  </si>
  <si>
    <t>TRANSMILENIO, DCV, DSV, DTI</t>
  </si>
  <si>
    <t>EL 01 DE DICIEMBRE  SE ENVIO CORREO ELECTRONICO  A TRANSMILENIO, DCV, DSV, DTI</t>
  </si>
  <si>
    <t xml:space="preserve">1. LAS ENTIDADES COMPETENTES ASISTIR DANDO RESPUESTAS A LAS SOLICITUDES DE LA COMUNIDAD.
</t>
  </si>
  <si>
    <t xml:space="preserve">LA COMUNIDAD PRESENTO EL INCONFORMISMO POR LA PRESTACIÓN DEL SERVICIO DEL SITP Y ALIMENTADORES EN LA UPZ LA FLORA, ACLARAN QUE EN LA MESA TERRITORIAL   Y EN OTRAS REUNIONES SE HAN PRESENTADO VARIOS FUNCIONARIOS DE TRANSMILENIO     (SONIA PRIETO Y LA   JEFE DE PATIO MARCELA FAJARDO) Y NO HAN HALLADO  RESPUESTA A LA PROBLEMÁTICA TAN GRAVE QUE ESTÁ VIVIENDO LA COMUNIDAD EN EL SECTOR; POR TAL RAZÓN SOLICITAN   CON URGENCIA QUE  FUNCIONARIOS CON PODER DE DECISIÓN LOS ACOMPAÑE EL DÍA DE MAÑANA 29 DE NOVIEMBRE A UNA REUNIÓN    QUE SE REALIZARA EN LA JAC  JUAN JOSÉ RENDÓN – KR 18 ESTE NO. 87- 87 SUR  PARADERO TIBUAQUE A LAS 2:00PM.
-LA COMUNIDAD INFORMA QUE YA ESTÁ CONVOCADO TRANSMILENIO PARA LA REUNIÓN Y QUE LOS ACOMPAÑARA TAMBIÉN UN CONCEJAL.
SOLICITUDES  DE LA COMUNIDAD  PARA TENER EN CUENTA PARA MAÑANA:
1- QUE REGRESEN LA RUTA PROVISIONAL MILENIO QUE HACE DOS MESES LA RETIRARON  Y LA ENVIARON PARA EL BARRIO ARABIA, LA COMUNIDAD HACE ÉNFASIS  QUE EL SITP   NO CUBRE SUS NECESIDADES Y QUE ESTA RUTA DONDE LA ENVIARON  NO TIENE  MAYOR POBLACIÓN PARA TRANSPORTAR.
2-  SOLICITAN QUE LA RUTA SITP   256   TENGA UNO DE LOS RECORRIDOS DE LAS RUTAS DEL TRANSPORTE ANTIGUO. ACTUALMENTE DEBEN HACER HASTA TRES TRANSBORDOS PARA IR A SU DESTINO, LA VENTANA DE TIEMPO NO LES ALCANZA Y POR ESA RAZÓN GASTAN MUCHO TIEMPO Y DINERO, A LA FECHA MUCHOS CIUDADANOS HAN PERDIDO SU EMPLEO Y OTROS HAN SIDO SANCIONADOS POR LLEGAR TARDE A CAUSA DEL TRANSPORTE.
3- SOLICITAN TENER UN TRANSPORTE DIGNO CON BUENA FRECUENCIA Y QUE LOS RECOJA EN LOS PARADEROS ASIGNADOS.
4- SOLICITAN TRANSPORTE LAS 24 HORAS- EN RAZÓN QUE POR ESTE SECTOR EL SITP DESDE LA 10:00PM HASTA LAS 4:00AM NO PRESTAN SERVICIO Y EL ALIMENTADOR A PARTIR DE LAS 11:00PM IGUAL.
5- LOS SITP 256 DE CONSORCIO EXPRESS S,A.S A LAS 10:00PM NO RECOGEN NI EN RICAURTE NI EN RESTREPO.
6- EL SITP P30- DOÑA LILIANA EL DÍA DOMINGO 27 DE NOVIEMBRE PASARON TRES VEHÍCULOS UNO TRAS DEL OTRO Y LUEGO DEMORARON PARA PASAR ENTRE 40 Y UNA HORA. SOLICITAN CONTROLAR ÉL ENVIÓ DE LOS BUSES Y MEJORAR LA FRECUENCIA.
7- LA COMUNIDAD ESTÁ MOLESTA PORQUE LOS OPERADORES   RESPONDEN CUANDO VAN TARDE QUE A ELLOS LES PAGAN POR TABLA CUMPLIDA.
LA COMUNIDAD DEJA PRECEDENTE QUE ESTÁN JUGANDO CON LA INTEGRIDAD DE LOS CIUDADANOS POR EL MAL TRANSPORTE QUE LES TIENE EN SUS SECTORES.
LOS CIUDADANOS DIJERON QUE SI NO HAY UNA RESPUESTA PARA EL ARREGLO DEL TRASPORTE EN LA UPZ LA FLORA SE VAN POR LAS VÍAS DE HECHO.
DURANTE LA REUNIÓN NOS ACOMPAÑÓ DOS FUNCIONARIOS DE IDPAC QUIENES SOLICITAN   INTERVENCIÓN EN EL TRANSPORTE DE LA UPZ 52. 
</t>
  </si>
  <si>
    <t xml:space="preserve"> EL 28 DE NOVIEMBRE   SE ENVIO VIA CORREO  EL ACTA </t>
  </si>
  <si>
    <t>TRANSMIELNIO Y SDM</t>
  </si>
  <si>
    <t xml:space="preserve"> EL 29 DE NOVIEMBRE    SE DIO CUMPLIMIENTO A LA REUNION SOLICITADA</t>
  </si>
  <si>
    <t>ELEVAR SOLICITUD A LA DCV PARA LA IMPLEMENTACION DE SEÑALIZACION PARQUE .</t>
  </si>
  <si>
    <t xml:space="preserve">SE REALIZA RECORRIDO TECNICO PARA EL PARQUE URBANIZACION LA REGADERA SUR DESARROLLO - CL 73 BSUR - KR 14 I PARQUE LA REGADERA </t>
  </si>
  <si>
    <t>SE REALIZA RECORRIDO TECNICO PARA EL PARQUE URBANIZACION LA REGADERA SUR DESARROLLO - CL 73 SUR - KR 14 L PARQUE TEQUENDAMA.</t>
  </si>
  <si>
    <t>REALIZAR SEGUNDA JORNADA  DE SOCIALIZACION Y PORYECTAR OFICIO RESPUESTA CON LOS RESULTADOS FINALES.</t>
  </si>
  <si>
    <t>REALIZAR SOCIALIZACION SOBRE LA CL 56 SUR ENTRE LA KR 3D Y LA KR 5  OBTENIENDO LOS SIGUIENTES RESULTADOS.</t>
  </si>
  <si>
    <t>REALIZAR SOCIALIZACION SOBRE  LA AV CARACAS ENTRE LA KR 8 Y EL PORTAL DE USME TRANSMILENIO PARA LA INSTALACION DE REDUCTORES DE VELODIDAD.</t>
  </si>
  <si>
    <t>ELEVAR SOLICTUD A LA DCV PARA LA IMPLEMENTACION DE REDUCTORES DE VELOCIDAD</t>
  </si>
  <si>
    <t>SE REALIZA RECORRIDO TECNICO PARA LA AV LLANO CL 110 SUR VIA ARTERIA CON FLUYO VEHICULAR ALTO DOBLE CALZADA, CONSTRUIDA EN PAVIMENTO FLEXIBLE EN BUEN ESTADO ANCHO PROMEDIO CALZADA 10 METROS, EXISTE HUELLA DE REDUCTORES VIRTUALES, EQUIPAMIWNTRO CERCANO COLEGIO RURAL UVAL, COLEGIO AV VILLAVICENCIO CRUCE DE PEATONES EN  LA AVENIDA LLANO SOLICTAN RERDUCTORES DE VELOCIDAD.</t>
  </si>
  <si>
    <t>ELEVAR SOLICTUD A LA DCV  Y DTI  PARA REEMPLAZAR LA SEÑALIZACION DUPLEX SP 46/SR30-30</t>
  </si>
  <si>
    <t>SE REALIZA RECORRIDO  DE VERIFICACION PARA LELA A  LA AVENIDA AL LLANO CON CL 91 SUR VIA CONSTRUIDA EN ADOQUIN BUEN ESTADO, SOLICTAN INSTALACION DE SAÑAL SR02- SEDA EL PASO. PARALELA AV EL LLANO CL 90 BIS SUR SEÑAL SR28 EVITANDO EL ESTACIONAMIENTO SOBRE LA  VIA, CL 91 SUR No. 2-07 EXISTEN SR30-30 GORLPEADA PARA REMMPLAZAR POR SEÑAL DUPLEX SP 46/SR30-30</t>
  </si>
  <si>
    <t>ENVIAR PREGUNTAS A CIUDADANOS DE LA AUDIENCIA PIBLICA DE RENDICION DE CUENTAS MEDIANTE MEMORANDO A MAC PROGRAMAR OPERATIVO DE VELOCIDAD E INFORMAR A LA DSVCT Y DSC PARA ACOMPAÑAMIENTO PROGRAMAR ILEGALIDAD EN LA CL 81 SUR HACIA JUAN REY</t>
  </si>
  <si>
    <t xml:space="preserve">SE REALIZA OPERATIVO Y SE DIO RESPUESTA A PREGUNTAS POR LA MAC </t>
  </si>
  <si>
    <t>26 DE DICIEMBRE</t>
  </si>
  <si>
    <t>Tunjuelito</t>
  </si>
  <si>
    <t xml:space="preserve">Jornada informativa el dia 6 de oct/16 y operativo 26 de oct en el barrio isla del sol </t>
  </si>
  <si>
    <t>APROBACION DE LA COMUNIDAD</t>
  </si>
  <si>
    <t>CLM06</t>
  </si>
  <si>
    <t>SE REALIZO EL DIA 6 DE OCTUBRE DEL 2016 LA JORNADA INFORMATIVA PARA DAR CONTINUIDAD AL OPERATIVO EL DIA 26 DE OCT 2016.</t>
  </si>
  <si>
    <t>Acta de Septiembre en el recorrido todoterreno CLG</t>
  </si>
  <si>
    <t xml:space="preserve">Acompañamiento en la carpa de la alcaldia local con el tema de victimas el dia 28 de Oct-16 acompañamiento dela vans TU LLAVE y cierre de via </t>
  </si>
  <si>
    <t>Acompañamiento en la carpa de la alcaldia local con el tema de victimas el dia 28 de Oct-16</t>
  </si>
  <si>
    <t>Acta de Septiembre en en la reunion de la UAT</t>
  </si>
  <si>
    <t xml:space="preserve">Participacion en la actividad del Dia del Niño con CLD el dia 28 de oct /16 a las 10 am en el Polideportivo el tunal </t>
  </si>
  <si>
    <t>Acta de Septiembre en en la reunion deL CLD</t>
  </si>
  <si>
    <t xml:space="preserve">Participacion en el CLD  para el dia 19 de nov-2016 en la JAL alcaldia local </t>
  </si>
  <si>
    <t>A LA ESPERA DE LA FECHA PARA DAR CUMPLIENTO A LA APT</t>
  </si>
  <si>
    <t>SE AGENDO ACTIVIDAD PARA LA FECHA ESTABLECIDA</t>
  </si>
  <si>
    <t xml:space="preserve">Se solicitara seguridad vial evaluar la implementacion de medidas de ordenamiento de transito que que nos den cambio de sentido vial </t>
  </si>
  <si>
    <t>Reunion del consejo local de gestion de riesgo el 24/11/2016 a las 8 am en la alcaldia</t>
  </si>
  <si>
    <t>Recorrido a terreno Barrio San benito (Tema Curtiembres) Nov 9-2016 a las 9 am en la alcaldia local.</t>
  </si>
  <si>
    <t xml:space="preserve">SE REALIZO EL RECORRIDO EN EL BARRIO SAN BENITO </t>
  </si>
  <si>
    <t xml:space="preserve">SE REALIZO EL RECORRIDO EL DIA 9 DE NOV TEMA CURTIEMBRES </t>
  </si>
  <si>
    <t xml:space="preserve">Acta  del  9 de nov-2016 </t>
  </si>
  <si>
    <t>En la reunion de la UAT se definio el proximo clops para el dia 24 de nov-16</t>
  </si>
  <si>
    <t>Acta del dia 8 de nov-16</t>
  </si>
  <si>
    <t xml:space="preserve">En la sesion del 25 de nov -16 traer resuelto y respuestas a las solucitudes de los ediles </t>
  </si>
  <si>
    <t>Acta de dia 12 de nov. 2016</t>
  </si>
  <si>
    <t xml:space="preserve">Recorrido del tema de paraderos del SITP barrio tunjuelito y san vicente </t>
  </si>
  <si>
    <t>Acta del dia 12 de nov-2016</t>
  </si>
  <si>
    <t>Realizar Encuentro Comunitario SIM en el barrio San benito</t>
  </si>
  <si>
    <t xml:space="preserve">Encuentro comunitario para brindar informacion acerca del sim </t>
  </si>
  <si>
    <t>Acta del dia 18 de nov -2016 en una reunion de participacion con la comunidad del barrio san benito</t>
  </si>
  <si>
    <t xml:space="preserve">5 Solicitudes  de la comunidad del barrio del carmen del todoterreno </t>
  </si>
  <si>
    <t xml:space="preserve">SE DA COMO COMPROMISO ATENDER LAS 5 SOLICITUDES DE IMPLEMENTACION Y SEÑALIZACION </t>
  </si>
  <si>
    <t xml:space="preserve">Acta del dia 18 de nov -16 en la actividad Todo terreno </t>
  </si>
  <si>
    <t xml:space="preserve">SE REALIZARA EL DIA 17 D ENERO EL RECORRIDO AL BARRIO EL CARMEN </t>
  </si>
  <si>
    <t>Se confirma fecha para la comision de movilidad para el mes de Noviembre 2016</t>
  </si>
  <si>
    <t>SE RALIZO LA COMISION DE MOVILIDAD DEL MES DE NOV. CON LOS VICEROS DE LAS UPZ 42Y 62</t>
  </si>
  <si>
    <t>COMO COMPROMISO DELDIA 21 DE NOV-2016 SE REALIZO LA COMISION DE MOVILIDAD UPZ 62 Y 42</t>
  </si>
  <si>
    <t xml:space="preserve">Acta del dia 21 de nov donde hay compromiso y acta de 28 de nov -16 donde se realizo la comision </t>
  </si>
  <si>
    <t>Se realizara Jornada Informativa a los señores de los acarreos de la curtiembres sobre el tema de los tramites de los vehiculos.</t>
  </si>
  <si>
    <t>COMO COMPROMISO DEL ENCUENTRO COMUNITARIO SE REALIZARA UNA JORNADA INFORMATIVA SOBRE LOS TRAMITES DE VEHICULOS DE CARGA</t>
  </si>
  <si>
    <t>Acta del dia 22 /11/2016 donde se adquirio compromiso del encuentro comunitario</t>
  </si>
  <si>
    <t xml:space="preserve">SE CANCELO LA JORNADA INFORMATIVA QUE ESTABA PARA EL DIA 13 DE DIC. 2016 AL DIA 13 DE ENERO 2017 YA QUE LA COMUNIDAD DE LOS ACARREOS SALIAN A SUS VACACIONES </t>
  </si>
  <si>
    <t xml:space="preserve">Enviar correo al ing de seguridad vial felix arias el tema de demarcacion pintura de colores </t>
  </si>
  <si>
    <t>SE LE ENVIO AL CORRREO AL INGENIERO EL TEMA DE LA IMPLEMENTACION DE LA DEMARCACION EN COLORES</t>
  </si>
  <si>
    <t xml:space="preserve">Acta del dia 22 de nov-2016 en la reunion de comité de area </t>
  </si>
  <si>
    <t xml:space="preserve">Se realizara la visista al sector para revizar las condiciones de movilidad y asi evaluar la posibilidad de implementar unos reductores para controlar la velocidad </t>
  </si>
  <si>
    <t>Acta del 25 de nov-2016 en una reunion de participacion con el edil Santiago Cañas</t>
  </si>
  <si>
    <t xml:space="preserve">SE HARA LA PROXIMA REUNION  DEL CLGRCC DE LOS MESES NOVIEMBRE Y DICEMBRE </t>
  </si>
  <si>
    <t xml:space="preserve">REUNION DEL CLGRCC DE LOS MESES DE NOV Y DIC DEL 2016 </t>
  </si>
  <si>
    <t xml:space="preserve">Acta del dia 2/12/2016 asistencia obligatoria </t>
  </si>
  <si>
    <t>SE ENVIA CORREO  AL SEÑOR VICTOR SOCHA  DE OPERATIVOS</t>
  </si>
  <si>
    <t>SE ENVIA OPERATIVOS DE GESTION  CENTRO LOCAL</t>
  </si>
  <si>
    <t>SE ENVIO EL DIA 30 DE DICIEMBRE 2016</t>
  </si>
  <si>
    <t>VIA CORREO ELETRONICO</t>
  </si>
  <si>
    <t>Bosa</t>
  </si>
  <si>
    <t>REALIZAR INFORME TÉCNICO CON RESULTADOS OBTENIDOS</t>
  </si>
  <si>
    <t>ATENDIENDO OFICIO 113910-16 DONDE SE PRETENDE IMPLEMENTAR REDUCTORES DE VELOCIDAD TIPO PORTATIL SOBRE LA KR 80 ENTRE 72A SUR Y 69B SUR. SE REALIZO SOCIALIZACION.</t>
  </si>
  <si>
    <t>INGENIERO DE APOYO HUGO RUEDA</t>
  </si>
  <si>
    <t xml:space="preserve">INGENIERO ENVIO INFORME </t>
  </si>
  <si>
    <t>ACTA DE ACEPTACION REDUCTORES DE VELOCIDAD TIPO PORTATIL</t>
  </si>
  <si>
    <t>INDICAR DE FORMA TELEFÓNICA DE QUE FORMA PUEDEN TENER CITA CON EL SECRETARIO DE MOVILIDAD</t>
  </si>
  <si>
    <t>LOS CONDUCTORES ILEGALES DESEAN PRESENTAR UNA PROPUESTA AL SECRETARIO DE MOVILIDAD</t>
  </si>
  <si>
    <t>INFORMAR A LA COMUNIDAD LOS PASOS A SEGUIR</t>
  </si>
  <si>
    <t>POR MEDIO TELÉFONICO SE LLAMA A LOS LÍDERES Y SE BRINDA INFORMACIÓN</t>
  </si>
  <si>
    <t>LOS LÍDERES SOLICITARON POR MEDIO TELEFÓNICO</t>
  </si>
  <si>
    <t>CLIP Y UAT , SE GENERA COMPROMISO DE ASISTIR A CLOPS DEL 27 DE OCTUBRE 9:00AM</t>
  </si>
  <si>
    <t>ASISTENCIA A PROXIMO CLOPS , REUNION INTERINSTITUCIONAL</t>
  </si>
  <si>
    <t>PARTICIPACION</t>
  </si>
  <si>
    <t>CLM07</t>
  </si>
  <si>
    <t>CENTRO LOCAL ASISTIO A REUNION PTOGRAMADA PARA EL CLOPS EL DIA INDICADO EN LA REUNIÓN</t>
  </si>
  <si>
    <t>ACTA DE REUNIONES</t>
  </si>
  <si>
    <t>REALIZAR INFORME TECNICO CON RESULTADOS OBTENIDOS</t>
  </si>
  <si>
    <t>ATENDIENDO OFICIO DSVCT 7675-016 SE PROCEDE A REALIZAR SOCIALIZACION A LOS RESIDENTES DEL BARRIO PALMAR DONDE SE PRETENDE IMPLEMENTAR UN CAMBIO DE SENTIDO VIAL SOBRE LA KR77M ENTRE CL73BIS SUR Y 73 SUR . OPERAN EN DOBLE SENTIDO Y SE PROPONE QUE OPEREN EN UN UNICO SENTIDO SUR NORTE.</t>
  </si>
  <si>
    <t>ACTA DE ACEPTACION CAMBIO DE SENTIDO VIAL</t>
  </si>
  <si>
    <t>REALIZAR JORNADA INFORMATIVA   Y OPERATIVOS</t>
  </si>
  <si>
    <t>REALIZAR JORNADA INFORMATIVA Y OPERATIVOS POR SOLICITUD DEL ALCALDE LOCAL POR IEP EL DIA 29/11/2016 A LAS 11:30</t>
  </si>
  <si>
    <t>RECUPERACIÓN DE VIA</t>
  </si>
  <si>
    <t>CLM 07</t>
  </si>
  <si>
    <t>SE PROGRAMO EN CRONOGRAMA DE OPERATIVOS Y JORNADA DURANTE EL MES DE NOVIEMBRE, VERBALMENTE EL SEÑOR GERMÁN BERNAL CANCELÓ LAS ACTIVIDADES DEBIDO A QUE SE REALIZÓ ENTREGA VOLUNTARIA DEL ESPACIO PÚBLICO</t>
  </si>
  <si>
    <t>GERMAN BERNAL 3125234467</t>
  </si>
  <si>
    <t>REALIZAR RESOCIALIZACION ANTONIA SANTOS OBRE EL SEGMENTO DEBIADO A QUE FALTARON ALGUNOS HABITANTES</t>
  </si>
  <si>
    <t>REALIZAR RESOCIALIZACION SOBRE EL SEGMENTO DEBIADO A QUE FALTARON ALGUNOS HABITANTES</t>
  </si>
  <si>
    <t>INFORMAR A LA COMUNIDAD SOBRE SEÑALIZACIÓN A IMPLEMENTAR</t>
  </si>
  <si>
    <t>ELINGENIERO DE APOYO ENVIO OFICIO A DCV DANDO A CONOCER RESULTADOS OBTENIDOS</t>
  </si>
  <si>
    <t>ACTA , INFORME Y  REGISTRO FOTOGRÁFICO</t>
  </si>
  <si>
    <t>A LA DIRECCIÓN DE CONTROL Y VIGILANCIA LE HES MAS VIABLE QUE SE RADIQUEN VARIAS SOLICITUDES FRENTE AL MISMO TEMA</t>
  </si>
  <si>
    <t>REALIZAR JORNADA INFORMATIVA COLPATRIA</t>
  </si>
  <si>
    <t>SE REALIZÓ JORNADA INFORMATIVA SOBRE IEP 3 DE NOVIEMBRE DE 2016</t>
  </si>
  <si>
    <t>SE INTENTO REALIZAR EN FECHAS ANTERIORES PERO LA COMUNIDAD NO RECEPCIONABA LA INFORMACIÓN Y TORNABA VIOLENTA</t>
  </si>
  <si>
    <t>PARTICIPAR DEL PMU LOCAL DEL 26/10/2016</t>
  </si>
  <si>
    <t>PARTICIPAR DEL PMU SIMULACRO DISTRITAL LOCAL DEL 26/10/2016</t>
  </si>
  <si>
    <t>RECONOCIMIENTO DEL SECTOR MOVILIDAD EN EL PMU</t>
  </si>
  <si>
    <t>SE PROYECTA PMU PARA EL DIA 26/10/2016</t>
  </si>
  <si>
    <t>APOYAR EN LA ACTIVIDAD EN CONMEMORACION AL MES DE LA DISCAPACIDAD</t>
  </si>
  <si>
    <t>RECONOCIMIENTO DEL SECTOR MOVILIDAD EN LA ACTIVIDAD EN CONMEMORACION AL MES DE LA DISCAPACIDAD.</t>
  </si>
  <si>
    <t>SE PROYECTA ACTIVIDAD PARA EL DIA 27/10/2016</t>
  </si>
  <si>
    <t xml:space="preserve">REUNION CON ALCALDE LOCAL PARA PRESENTAR PROPUESTA </t>
  </si>
  <si>
    <t>SE ESPERA QUE EL ALCALDE LOCAL AVALE LA PROPUESTA PARA LA COMISION DE MOVILIDAD</t>
  </si>
  <si>
    <t>SE REALIZO REUNION CON ALCALDE LOCAL , DONDE SE PRESENTO LA PROPUESTA PARA LA CREACION DE LAS COMISIONES DE MOVILIDAD.</t>
  </si>
  <si>
    <t xml:space="preserve">ACTA DE REUNION </t>
  </si>
  <si>
    <t xml:space="preserve">ENVIO DE DOCUMENTO CONSOLIDADO AL CLM07 PARA PRESENTAR AL ALCALDE LOCAL </t>
  </si>
  <si>
    <t>HACER LLEGAR DOCUMENTO CONSOLIDADO</t>
  </si>
  <si>
    <t>SE ENVIO CORREO ELECTRONICO</t>
  </si>
  <si>
    <t>EL DIA 4 DE NOVIEMBRE SE REALIZO RE- SOCIALIZACION EN LAS VIVIENDAS DONDE NO NOS HABIAN ATENDIDO, SE DEJO VOLANTE Y SE FINALIZO SOCIALIZACION DE ACTAS DE VECINDAD.</t>
  </si>
  <si>
    <t xml:space="preserve">ACTAS DE VECINDAD </t>
  </si>
  <si>
    <t>ENVIAR BORRADOR DEL DECRERO DE LA COMISIÓN</t>
  </si>
  <si>
    <t>ENVIAR UN DOCUMENTO BORRADOR DEL DECRETO DE LA COMISIÓN CON EL FIN DE CONSTITUIRLA LEGALMENTE</t>
  </si>
  <si>
    <t>FIRMA DEL ACUERDO</t>
  </si>
  <si>
    <t>SE REALIZA ENVIO DEL BORRADOR DEL DECRETO</t>
  </si>
  <si>
    <t>EMAIL DEL DÍA 28 DE OCTUBRE DE 2016</t>
  </si>
  <si>
    <t>REALIZAR REUNIÓN COMISIÓN COMEPUBOSA</t>
  </si>
  <si>
    <t>DAR A CONOCER QUE SE VA A LEGALIZAR BAJO DECRETO LA COMISIÓN</t>
  </si>
  <si>
    <t>ACEPTACÓN DE LA INFORMACIÓN</t>
  </si>
  <si>
    <t>SE REALIZÓ REUNIÓN EN LA FECHA INDICADA</t>
  </si>
  <si>
    <t>ACTA , REGISTRO FOTOGRAFICO, REGISTRO DE ASISTENCIA</t>
  </si>
  <si>
    <t xml:space="preserve">REALIZAR RECORRIDO TECNICO </t>
  </si>
  <si>
    <t xml:space="preserve"> REALIZAR RECORRIDO DE VERIFICACION  TECNICAMENTE LA IMPLEMENTACION DE LA SEÑALIZACION  KR 87BIS # 57B ESCOCIA</t>
  </si>
  <si>
    <t>IDENTIFICAR LAS NECESIDADES DENTRO DEL RECORRIDO Y REALIZAR LA SOLICITUD CORRESPONDIENTE</t>
  </si>
  <si>
    <t xml:space="preserve">SE REALIZA RECORRIDO TÉCNICO DONDE SE INDENTIFICA LA NECESIDAD DE LA COMUNIDAD E INSTITUCIONES DE ESCOCIA  </t>
  </si>
  <si>
    <t>POR TEMA DE AGENDA NO SE PUDO REALIZAR EN EL TIEMPO INDICADO</t>
  </si>
  <si>
    <t xml:space="preserve">REALIZAR RECORRIDO DE VERIFICACION </t>
  </si>
  <si>
    <t>REVISAR PUNTO POR IEP DIRECCION CL 69 SUR 80G- 06 PIAMONTE ENTRADA COLEGIO MAZUERA</t>
  </si>
  <si>
    <t>LOGRAR RECUPERAR ESPACIO</t>
  </si>
  <si>
    <t>SE REALIZO RECORRIDO DE VERIFICACION , SE EVIDENCIO BAHIA COMOPARQUEADERO, CUENTAN CON UN LETRERO QUE DICE QUE TIENEN PERMISO DE ALCALDIA PORLO TANTO SE REVISARA EL TEMA CON ALCALDELOCAL</t>
  </si>
  <si>
    <t>REALIZAR RECORRIDO DE VERIFICACION  KR 87 # 59- 97 ESCOCIA</t>
  </si>
  <si>
    <t>REALIZAR RECORRIDO DE VERIFICACION O REVISAR SI YA SE SOLICITO SEÑALIZACION Y O EN QUE ESTADO SE ENCUENTRA</t>
  </si>
  <si>
    <t xml:space="preserve">SE REALIZA RECORRIDO TÉCNICO DONDE SE INDENTIFICA LA NECESIDAD DE LA COMUNIDAD E INTITUCIONES DE ESCOCIA  </t>
  </si>
  <si>
    <t>REALIZAR OPERATIVO POR IEP NOCTURNO BARRIO PIAMONTE CL 69 CON KR 80K</t>
  </si>
  <si>
    <t>REALIZAR OPERATIVO PARA RECUEPERAR ESPACIO PÚBLICO</t>
  </si>
  <si>
    <t>RECUPERAR ESPACIO PÚBLICO</t>
  </si>
  <si>
    <t>SE REALIZARON OPERATIVOS POR IEP EL DIA 26 DE OCTUBRE Y 16 DE NOVIEMBRE DONDE DE EVIDENCIA RECUPERACIÓN DEL ESPACIO</t>
  </si>
  <si>
    <t>SE PROGRAMÓ PARA EL MISMO DIA DEBIDO A QUE SE CONTABA CON LOS RECURSOS PARA REALIZARLO</t>
  </si>
  <si>
    <t>REALIZAR RECORRIDO DE VERIFICACION EN PUNTOS SOLICITADOS POR LA PRESIDENTA DE COOMEPUBOSA</t>
  </si>
  <si>
    <t>REALIZAR RECORRIDO DE VERIFICACION EN VARIOS PUNTOS POR IEP Y SEÑALIZACION. SOLICITADOS POR LA PRESIDENTA COMEPUBOSA</t>
  </si>
  <si>
    <t>SE REALIZÓ RECORRIDO  EL DÍA 6 DE DICIEMBRE Y SE ENVIARÁ SOLICITUD A DCV DE ESTOPEROLES PARA COMPLEMENTAR LAS MEDIDAS EXISTENTES</t>
  </si>
  <si>
    <t>OFICIAR A LA DCV PARA QUE EVALUEN LA VIABILIDAD DE IMPLEMENTAR LA SEÑALIZACION SOLICITADA EN EL BARRIO SAN EUGENIO CL 85 SUR ENTRE KR 81 Y 80</t>
  </si>
  <si>
    <t>OFICIAR A LA DCV PARA QUE EVALUEN LA VIABILIDAD DE IMPLEMENTAR LA SEÑALIZACION SOLICITADA EN EL BARRIO SAN EUGENIO</t>
  </si>
  <si>
    <t>ACCIONES QUE PERMITAN LA IMPLEMENTACIÓN DE LA SEÑALIZACIÓN</t>
  </si>
  <si>
    <t>SE ENVIO OFICIO AL DCV SOLICITANDO LA SEÑALIZACION CORRESPONDIENTE 156138-16</t>
  </si>
  <si>
    <t>RADICADO</t>
  </si>
  <si>
    <t>OFICIAR A LA DCV PARA QUE EVALUEN LA VIABILIDAD DE IMANTENIMIENTO Y O CAMBIO DE REDUCTORES DE VELOCIDAD. CL 85B SUR CON KR 80I SAN DIEGO</t>
  </si>
  <si>
    <t>OFICIAR A LA DCV PARA QUE EVALUEN LA VIABILIDAD DE IMANTENIMIENTO DE REDUCTORES DE VELOCIDAD. CL 85B SUR CON KR 80I SAN DIEGO</t>
  </si>
  <si>
    <t>OFICIAR A LA DTI PARA QUE EVALUEN LA VIABILIDAD DE IMPLEMENTAR SEÑALIZACION SR 18 Y SR31 EN LAS MARGARITAS</t>
  </si>
  <si>
    <t>SE ENVIO OFICIO AL DCV SOLICITANDO LA SEÑALIZACION CORRESPONDIENTE 151534-2016</t>
  </si>
  <si>
    <t>REALIZAR INFORME TECNICO EVIDENCIANDO RESULTADO, VILLA DEL RIO</t>
  </si>
  <si>
    <t xml:space="preserve">SE REALIZÓ  RECORRIDO DE VERIFICACIÓN TÉCNICAEL DIA 18 DE NOVIEMBRE, 5:00 PM Y NO SE EVIDENCIA IEP EN EL MOMENTO DE LA VISITA </t>
  </si>
  <si>
    <t>INFORME CON RESULTADOS</t>
  </si>
  <si>
    <t>REALIZAR RECORRIDO TÉCNICO DE VERIFICACION EN LA CL 72 SUR # 95-12 SENDEROS DEL RECREO II.</t>
  </si>
  <si>
    <t xml:space="preserve">REALIZAR RECORRIDO DE VERIFICACION EN LA CL 72 SUR # 95-12 SENDEROS DEL RECREO II. </t>
  </si>
  <si>
    <t>INSTALACIÓN SE SEÑALES QUE PROTEJAN LA VIA DEL PEATÓN</t>
  </si>
  <si>
    <t>PARTICIPAR EN EL CLOPS DEL PROXIMO 1 DE DICIEMBRE</t>
  </si>
  <si>
    <t xml:space="preserve">DAR A CONOCER EL PIP A LA COMUNIDAD </t>
  </si>
  <si>
    <t>PARTICIPAMOS DEL CLOPS EL DIA 01 DE DICIEMBRE DE 2016</t>
  </si>
  <si>
    <t>ACTA Y REGISTRO FOTOGRAFICO</t>
  </si>
  <si>
    <t xml:space="preserve">REALIZAR JORNADA INFORMATIVA FRENTE AL CENTRO COMERCIAL TRÉBOLIS KR 95A No. 49c -80 </t>
  </si>
  <si>
    <t>REALIZAR JORNDAS INFORMATIVAS</t>
  </si>
  <si>
    <t>SENSIBILIZAR A LA CIUDADANIA SOBRE LA NORMATIVIDAD PROHIBIDO PARQUEAR</t>
  </si>
  <si>
    <t>SE REALIZÓ EL DIA 23 DE NOVIEMBRE A LAS 2:00 PM</t>
  </si>
  <si>
    <t>FORMATO JORNADA INFORMATIVA Y REGISTRO FOTOGRAFICO</t>
  </si>
  <si>
    <t>SE TRATARA TEMA DE MALETINES EN REUNION DE AREA DEL 22 DE NOVIEMBRE</t>
  </si>
  <si>
    <t xml:space="preserve">IMPLEMENTACION DE MALETINES EN JARILLON </t>
  </si>
  <si>
    <t>RESOLVER INQUIETUD A LA ALCALDIA FRENTE AL TEMA DE MALETINES</t>
  </si>
  <si>
    <t>SE REALIZO RECORRIDO TECNICO EL DIA 18 DE NOVIEMBRE Y EN EL COMITÉ DE GERENCIA DEL 22 DE NOVIEMBRE NOS DAN A CONOCER DESDE LA DCV QUE NO SE CUENTA CON MALETINES PORTATILES HASTA NUEVO CONTRATO, LO CUAL SE COMUNICA TELEFÓNICAMENTE A LA ARQUITECTA TATIANA DE INFRAESTRUCTURA DE LA ALCALIDIA LOCAL.</t>
  </si>
  <si>
    <t>OFICIAR A DCV PARA QUE EVALUEN VIABILIDAD DE IMPLEMENTAR SEÑALIZACION SOLICITADA EN LA KR 87 CON CL 57B BIS SUR ESCOCIA</t>
  </si>
  <si>
    <t>OFICIO DCV</t>
  </si>
  <si>
    <t>OFICIAR A DCV PARA QUE EVALUEN VIABILIDAD DE CAMBIAR REDUCTORES DE VELOCIDAD TIPO ESTOPEROL  SOLICITADA EN LA KR 87K CON 52 SUR</t>
  </si>
  <si>
    <t>OFICIAR A DCV PARA QUE EVALUEN VIABILIDAD DE CAMBIAR REDUCTORES DE VELOCIDAD TIPO ESTOPEROL  SOLICITADA EN LA KR87K CON 52 SUR</t>
  </si>
  <si>
    <t>OFICIAR A DCV PARA QUE EVALUEN VIABILIDAD DE IMPLEMENTAR REDUCTORES DE VELOCIDAD SOLICITADA EN LA KR89A POR CL 72 SUR VILLAS DEL PROGRESO</t>
  </si>
  <si>
    <t>OFICIAR A DCV PARA QUE EVALUEN LA MEDIDA  ENTRE CL 71 SUR CARRERA 87Q EL RECUERDO DE SAN BERNARDINO</t>
  </si>
  <si>
    <t>OFICIAR A DCV PARA QUE EVALUEN VIABILIDAD DE DEMARCACION SOBRE SEGMENTO VIAL DE LA KR 95 ENTRE CL 71SUR Y 72 SUR EL RECREO</t>
  </si>
  <si>
    <t>SE PROGRAMARÁ RECORRIDO DE VERIFICACIÓN Y JORNADAS INFORMATIVAS POR IEP POR LA KR 72D DESDE LA 55 A LA 57 NUEVO CHILE</t>
  </si>
  <si>
    <t>SE PROGRAMARA JORNADAS INFORMATIVAS POR IEP POR LA KR 72D DESDE LA 55 A LA 57</t>
  </si>
  <si>
    <t xml:space="preserve">SOCIALIZAR Y CORREGIR PROBLEMÁTICA </t>
  </si>
  <si>
    <t>SE REALIZÓ RECORRIDO DE VERIFICACION EL DIA 19 DE NOVIEMBRE 11:00 AM DONDE SE IDENTIFICÓ PUNTO CRÍTICO POR IEP Y CARGUE Y DESCARGUE, SE TIENEN PROGRAMADA JORNADA INFORMATIVA DURANTE EL MES DE DICEMBRE</t>
  </si>
  <si>
    <t>REALIZAR REUNIÓN DE PARTICIPACIÓN EN EL BARRIO LA PAZ , CL 62 No 82-09 y 82-13</t>
  </si>
  <si>
    <t>SE REALIZARÁ RECORRIDO DE VERIFICACIÓN Y REUNIÓN DE PARTICIPACIÓN DANDO A CONOCER</t>
  </si>
  <si>
    <t>SOCIALIZAR CNT Y DISMINUIR LA PROBLEMÁTICA</t>
  </si>
  <si>
    <t>SE REALIZÓ REUNIÓN DE PARTICIPACIÓN EL DÍA 2 DE DICIEMBRE DE 2016</t>
  </si>
  <si>
    <t>ENVIAR TERRITORIALIZACIÓN DE L AINVERSION 2016 -2017</t>
  </si>
  <si>
    <t>SE ENVIARÁ VIA EMAIL LA INFORMACIÓN SOBRE LA TERRITORIALIZACIÓN DE LA INVERSIÓN</t>
  </si>
  <si>
    <t>DAR A CONOCER  LA INVERSIÓN 2016 / 2016 COMO CABEZA DE SECTOR</t>
  </si>
  <si>
    <t>SE RECOPILÓ INFORMACIÓN Y FUE ENVIADA A LA ALCALDIA LOCAL CON COPIA A IDU POR EXIGENCIA DEL DIRECTIVO DEL CLG</t>
  </si>
  <si>
    <t>EMAIL DEL DÍA 25 DE OCTUBRE DE 2016</t>
  </si>
  <si>
    <t xml:space="preserve">REALIZAR OPERATIVO POR IEP </t>
  </si>
  <si>
    <t>REALIZAR POR OPERATIVO DE IEP POR SOLICITUD DE LA COMUNIDAD KR 90 DESDE LA 71 A LA 72 BARRIO EL RECREO</t>
  </si>
  <si>
    <t>MINIMIZAR LA PROBLEMÁTICA DE IEP EN EL SECTOR</t>
  </si>
  <si>
    <t>SE REALIZÓ  OPERATIVO POR IEP NOCTURNO EL DÍA 29 DE NOVIEMBRE DE 2016</t>
  </si>
  <si>
    <t>REALIZAR RECORRIDOS DE VERIFICACIÓN</t>
  </si>
  <si>
    <t>SE PRESENTA INVASIÓN DE ESPACIO PÚBLICO Y TAMBIEN MECANICA EN VIA POR TANTO SOLICITAN ACCIONES PARA MINIMIXAR LA PROBLEMÁTICA</t>
  </si>
  <si>
    <t>SE REALIZÓ EL DIA 02 DE DICIEMBRE LAS 2:00 PM</t>
  </si>
  <si>
    <t>DAR RESPUESTA A CADA UNA DE LAS SOLICITUDES CONSIGNADAS EN LOS FORMATOS</t>
  </si>
  <si>
    <t>SE DEBEN ENVIAR RESPUESTAS A CADA UNO DE LOS USUARIOS FRENTE A LAS SOLICTUDES REALIZADAS DURANTE LA AUDIENCIA</t>
  </si>
  <si>
    <t>USUARIOS INFORMADOS</t>
  </si>
  <si>
    <t xml:space="preserve">SE REALIZÓ EL DIA 14 DE DICIEMBRE </t>
  </si>
  <si>
    <t>REALIZAR JORNADA INFORMATIVA  POR IEP EN LA KR 92 CON CL 72 BARRIO EL RECREO</t>
  </si>
  <si>
    <t>SE PRESENTA INVASIÓN DE ESPACIO PÚBLICO Y TAMBIEN TRANSPORTE ILEGAL</t>
  </si>
  <si>
    <t>SE REALIZÓ JORNADA INFORMATIVA SOBRE IEP EL 2 DE DICIEMBRE DE  2016</t>
  </si>
  <si>
    <t>ACTA, REGISTRO FOTOGRÁFICO</t>
  </si>
  <si>
    <t>REALIZAR SOLICITUD A ETIB DE TRANSPORTE PARA EVENTO DEL 14 DE DICIEMBRE CON PERSONAS CON DISCAPACIDAD</t>
  </si>
  <si>
    <t>EL REFERENTE DE DISCAPACIDAD FÍSICA SOLICTA APOYO APRA TRANSPORTAR PERSONAS CON DISCAPACIDAD EL DÍA 14 DE DICIEMBRE DE 2016</t>
  </si>
  <si>
    <t>REMITIR LA INFORMACIÓN PARA CONTAR CON EL TRANSPORTE</t>
  </si>
  <si>
    <t>SE REALIZÓ SOLICITUD DE TRANSPORTE AL OPERADOR ETIB PARA EL DIA 14 DE DICIEMBRE DE 2016</t>
  </si>
  <si>
    <t>ACTA CON SOPORTE EMAIL.</t>
  </si>
  <si>
    <t>OFICIAR A DCV PARA QUE EVALUAN LA VIABILIDAD DE REALIZAR MANTENIEMIENTO EN LA DEMARCACIÓN DE LA ZONA</t>
  </si>
  <si>
    <t>ACCIONES QUE PERMITAN LA IMPLEMENTACIÓN DE LA DEMARCACIÓN</t>
  </si>
  <si>
    <t xml:space="preserve">SE OFICIARA A DCV PARA POSIBLE IMPLEMENTACION </t>
  </si>
  <si>
    <t>OFICIAR A IDU FRENTE AL TEMA DE PAVIMENTACIÓN Y A LA DCV PARA QUE EVALUEN LA VIABILIDAD DE IMPLEMENTACIÓN DE REDUCTORES DE VELOCIDAD EN EL BARRIO SAN PABLO II SECTOR KR 71I CON 68 SUR</t>
  </si>
  <si>
    <t xml:space="preserve">OFICIAR A IDU FRENTE AL TEMA DE PAVIMENTACIÓN Y A LA DCV PARA QUE EVALUEN LA VIABILIDAD DE IMPLEMENTACIÓN DE REDUCTORES DE VELOCIDAD </t>
  </si>
  <si>
    <t>OFICIAR A DCV PARA QUE EVALUAN LA VIABILIDAD DE REALIZAR DEMARCACIÓN Y SEÑALIZACIÓN DE LA ZONA</t>
  </si>
  <si>
    <t>OFICIAR A LA DCV PARA QUE EVALUEN LA VIABILIDAD DE IMPLEMENTAR REDUCTORES DE VELOCIDAD SOLICITADA EN EL BARRIO MANZANAREZ KR 78B CON CL 73H</t>
  </si>
  <si>
    <t>OFICIAR A LA DCV PARA QUE EVALUEN LA VIABILIDAD DE IMPLEMENTAR MEDIDAS COMPLEMENTARIAS COMO ESTOPEROLES EN EL SEGMENTEO DE LA CL 73 DESDE LA KR 92 A LA 104 BARRIO EL RECREO.</t>
  </si>
  <si>
    <t>OFICIAR A DCV PARA QUE EVALUAN LA VIABILIDAD DE REALIZAR SEÑALIZACIÓN DE LA ZONA</t>
  </si>
  <si>
    <t>OFICIAR A LA DCV PARA QUE EVALUEN LA VIABILIDAD DE IMPLEMENTAR LA SEÑALIZACION SOLICITADA EN LA KR 91B CON CL 51 SUR BARRIO EL PORVENIR.</t>
  </si>
  <si>
    <t>OFICIAR A LA DCV PARA QUE EVALUEN LA VIABILIDAD DE IMPLEMENTAR EL CAMBIO DE SENTIDO PARA EL BARRIO EL PALMAR.</t>
  </si>
  <si>
    <t>REALIZAR JORNADA INFORMATIVA POR IEP CL 63 SUR No. 77M -28 BOSA CENTRO (ALPINA)</t>
  </si>
  <si>
    <t>SE PRESENTA INVASIÓN DE ESPACIO PÚBLICO EN VIA POR TANTO SE REALIZARÁN ACCIONES ACCIONES PARA MINIMIXAR LA PROBLEMÁTICA</t>
  </si>
  <si>
    <t>SE REALIZARA LA JORNADA INFORMATIVA</t>
  </si>
  <si>
    <t>REALIZAR JORNADA INFORMATIVA INFORMANDO EL . CL 63 No. 77M-16</t>
  </si>
  <si>
    <t>JORNADA INFORMATIVA DANDO A CONOCER EL CNT Y SUS ARTICULOS RELACIONADOS CON EL MAL PARQUEO</t>
  </si>
  <si>
    <t>SOLICITUD GRUPO GUIA Y/O GERENTE DE AREA PARA REGULACIÓN DE TRÁNSITO</t>
  </si>
  <si>
    <t>REALIZAR SOLICITUD GERENTE DE AREA,  REGULACIÓN DE TRÁNSITO PARA EL BARRIO LAURELES III</t>
  </si>
  <si>
    <t>SE REALIZÓ SOLICITUD VIA EMAIL</t>
  </si>
  <si>
    <t>CORREO ELECTRONICO 26/12/2016</t>
  </si>
  <si>
    <t xml:space="preserve">Kennedy </t>
  </si>
  <si>
    <t>OPERATIVO DE CONTROL SEGUIMIENTO A SEÑALIZACION</t>
  </si>
  <si>
    <t>N-R</t>
  </si>
  <si>
    <t>N/R</t>
  </si>
  <si>
    <t>SE AGENDO OPERATIVOS DE CONTROL A LA IEP PERO EN NINGUNA OCACION ASISTIO POLICIA DE TRANSITO</t>
  </si>
  <si>
    <t>CAPACITACION PMT EN CLR-CC</t>
  </si>
  <si>
    <t>EL ING DE LA LOCALIDAD CAPACITA AL PERSONAL QUE ASISTE AL CLR-CC</t>
  </si>
  <si>
    <t>PERSONAL CAPACITADO</t>
  </si>
  <si>
    <t>SE REALIZARA CAPACITACION EN PMT POR PARTE DE LA SDM</t>
  </si>
  <si>
    <t>ACTA DEL CLRCC DEL 06/10/2016</t>
  </si>
  <si>
    <t>EL ING DE LA SECRETARIA DE MOVILIDAD BRINDO CAPACITACION EN PMT AL PERSONAL DEL CLRCC</t>
  </si>
  <si>
    <t>SE AGENDA OPERATIVO DE CONTROL</t>
  </si>
  <si>
    <t>COMPARENDOS E INMOVILIZADOS</t>
  </si>
  <si>
    <t>SE REALIZO LA JORNADA PEDAGOGICA EL DIA 12 DE OCTUBRE</t>
  </si>
  <si>
    <t>SE REALIZO TALLER EN SEGURIDAD VIAL CON LOS ASISTENTES</t>
  </si>
  <si>
    <t>CAPACITACION EN COLEGIO INEN</t>
  </si>
  <si>
    <t>SE HIZO UNA MESA DE TRABAJO EN LA CUAL SE AGENDA.</t>
  </si>
  <si>
    <t>Información y orientación al ciudadano en Puntos de Atención</t>
  </si>
  <si>
    <t>OPERATIVO DE CONTROL</t>
  </si>
  <si>
    <t>SE ASISTE AL PUNTO DE ENCUENTRO Y NO HAY ASISTENCIA DE LA POLICIA DE TRANSITO</t>
  </si>
  <si>
    <t>EL OPERATIVO SE AGENDO ELECTRONICAMENTE SIN CONFIRMACION POR PARTE DE LA POLICIA DE TRANSITO</t>
  </si>
  <si>
    <t>Buzón de sugerencias</t>
  </si>
  <si>
    <t>RECORRIDO TECNICO</t>
  </si>
  <si>
    <t>SE AGENDA RECORRIDO CON EL ING DE LA LOCALIDAD</t>
  </si>
  <si>
    <t>SE OBTIENE EVIDENCIO FOTOGRAFICA DEL  LUGAR</t>
  </si>
  <si>
    <t>SE EVIDENCIA LA PROBLEMÁTICA Y EL ING ELEVA LA LA PETICION LA DEPENDENSIA REQUERIDA</t>
  </si>
  <si>
    <t>SE REALIZA RECORRIDO TECNICO CON EL INGENIERO DE APOYO LOCAL</t>
  </si>
  <si>
    <t>JORNADA LUDICA</t>
  </si>
  <si>
    <t>SE AGENDA CON PERSONAL DE LA SDM DSV</t>
  </si>
  <si>
    <t>CAPACITACION A LOS ACTORES DE LA VIA</t>
  </si>
  <si>
    <t>SE REALIZO LA JORNADA PEDAGOGICA EL DIA 5 DE OCTUBRE</t>
  </si>
  <si>
    <t>ELABORACION DE INFORME PARA DCV</t>
  </si>
  <si>
    <t xml:space="preserve">EL ING DE LA LOCALIDAD OFICIARA A LA SDM </t>
  </si>
  <si>
    <t>BUSCAMOS INTERACCION CON LAS DEMAS DEPENDENCIAS DE LA SDM</t>
  </si>
  <si>
    <t>SE BUSCO LA INTERACCION DE LA S DE MA S DEPENDENCIAS EN ESTA LABOR.</t>
  </si>
  <si>
    <t>SE OFICIO A DCV</t>
  </si>
  <si>
    <t>OPERATIVOS DE CONTROL Y JORNADAS PEDAGOGICAS</t>
  </si>
  <si>
    <t>PRESENTAR PROPUESTA PARA SITP ACCESIBLE A LA ALCALDIA LOCAL</t>
  </si>
  <si>
    <t xml:space="preserve">EL ING DE LA LOCALIDAD OFICIARA A LA ALCALDIA LOCAL </t>
  </si>
  <si>
    <t>PRESENTACON DE PROPUESTA MOVILIDAD ASSECIBLE</t>
  </si>
  <si>
    <t>SE OFICIO A LA ALCALDIA LOCAL DONDE SE DA INFORME DEL SITP ACCESIBLE</t>
  </si>
  <si>
    <t>SOPRTE DE LA RADICACION DEL OFISIO</t>
  </si>
  <si>
    <t xml:space="preserve">SE PRESENTA LA PROPUESTA AL INGENIERO DE LA ALCALDIA LOCAL </t>
  </si>
  <si>
    <t>ASISTENCIA EL 12 DE OCTUBRE A CAPACITACION Y JORNADA LUDICA EN PACIFICACION RAPS</t>
  </si>
  <si>
    <t>SE AGENDA CAPACITACION Y JORNADA LUDICA SE PEDIRA APOYO DEL AREA DE LA DSV</t>
  </si>
  <si>
    <t>CAPACITACION DE NIÑOS Y PERSONAS ALEDAÑAS AL COLEGIO INEM EN TEMAS DE SEGURIDAD VIAL</t>
  </si>
  <si>
    <t>Otro</t>
  </si>
  <si>
    <t>ACTA DEL DIA 12 DE OCTUBRE</t>
  </si>
  <si>
    <t>OPERATIVOS DE CONTROL A LA IEP kr 72I CON CL 40 A LA 39 SUR</t>
  </si>
  <si>
    <t>SE REALIZA EL AGENDAMIENTO DE LOS OPERATIVOS VIA CORREO ELECTRONICO A LA COORDINACION DE LOS CLM.</t>
  </si>
  <si>
    <t>CORREO ELECTRONICO DEL DIA 24/11/2015</t>
  </si>
  <si>
    <t>EL OPERATIVO SE AGENDO VIA CORREEO ELECTRONICOE SE ESPERA CONFIRMACION  POR PARTE DE LA POLICIA DE TRANSITO.</t>
  </si>
  <si>
    <t>OPERATIVOS DE CONTROL A LA IEP CL 39 SUR CON KR 72L Y 72J</t>
  </si>
  <si>
    <t>OPERATIVOS DE CONTROL A LA IEP CL 36 SUR N 77 - 33</t>
  </si>
  <si>
    <t>OPERATIVOS DE CONTROL A LA IEP KR 91C CON CL 34A HASTA LA 37A SUR</t>
  </si>
  <si>
    <t>RECORRIDO TECNICO PARA REDUCTORES DE VELOCIDAD</t>
  </si>
  <si>
    <t>INSTALACION DE LO SOLICITADO</t>
  </si>
  <si>
    <t>EL ING DE DCV ELEVO LA DEBIDA SOLICITUD A LA DE PENDENCIA  CORRESPONDIENTE</t>
  </si>
  <si>
    <t>CORREO ELECTRONICO DEL DIA 10/10/2015</t>
  </si>
  <si>
    <t>EJERSIO COMPROMISO Y LO  LO ADQUIRIO  LA DEPENDENCIA DE SEGURIDAD VIAL LA CUAL  LA ING ASISTIO A ESTA REUNION.</t>
  </si>
  <si>
    <t>RECORRIDO YDE VERIFICACION A TODAS LAS CICLORUTAS DE LA LOCALIDAD DE KENNEDY Y LOCALIZAR IEP</t>
  </si>
  <si>
    <t>CICLORRRUTAS - USO DE BICICLETA</t>
  </si>
  <si>
    <t>SE LE HARA SU RESPECTIVO SEGUIMIENTO POR PARATE DEL ING DEL CLM</t>
  </si>
  <si>
    <t>RECORRIDO POR LAS CICLORUTAS DE LA LOCALIDAD</t>
  </si>
  <si>
    <t>SE AGENDA RECORRIDO DE VERIFICACION.</t>
  </si>
  <si>
    <t>ACTA DEL DIA DE LA JORNADA CON REGISTRO FOTOGRAFICO</t>
  </si>
  <si>
    <t>ESTE COMPROMISO LO VA A CUMPLIR EL ORIENTADOR ROGER GONZALEZ DEBIDO A QUE LA GESTORA XIOMARA VELANDIA LO EJERSIO Y SALIO TRASLADADA A OTRA LOCALIDAD SE DA CUMPLIMIENTO CON JORNADA DE VERIFICACIO EL DIA 04/11/2016</t>
  </si>
  <si>
    <t>AGENDAR NUEVAMENTE JORNADA DE  SOCIALIZACION DE ACTAS DE VECINDAD A LOS PREDIOS FALTANTES</t>
  </si>
  <si>
    <t>SE HACE  LA SOCIALIZACION DE ASECTAMIENTO DE LOS REDUCTORES DE VELOCIDAD</t>
  </si>
  <si>
    <t xml:space="preserve">A DECISIÓN DE LA MISMA COMUNIDAD  LA IMPLEMENTACION </t>
  </si>
  <si>
    <t>EL ING SE AGENDA CON EL GRUPO DE TRABAJO DE LOS CLM PARA RECOJER LAS FIRMAS FALTANTES.</t>
  </si>
  <si>
    <t>ACTA DEL DIA 24 DE OCTUBRE</t>
  </si>
  <si>
    <t>EL ING ASUME EL COMPROMISO DE HABLAR CON EL TEMA PARA LOS CONJUNTOS FALTANES.</t>
  </si>
  <si>
    <t>AGENDAR CITA CON EL ADMINISTRADOR DEL CONJUNTO PARA EVALUACION DE LAS ACTAS DE VECINDAD QUE SE LE DEJARON POSTERIORMENTE PARA SU SOLUCION Y TOMA DE DESICION</t>
  </si>
  <si>
    <t>EL ING SE AGENDA CON EL ADMINISTRADOR DEL CONJUNTO Y RECOJE LAS FIRMAS FALTANTES.</t>
  </si>
  <si>
    <t>LOS ADMINISTRADORES HACEN ENTREGA DE LAS FIRMAS FALTANTES.</t>
  </si>
  <si>
    <t>RECORRIDOS  TECNICOS CON ING DE LA LOCALIDAD PARA EL TEMA DE REDUCTORESD E VELOCIDAD.</t>
  </si>
  <si>
    <t>SE AGENDARA RECORRIDO DE VERIFICACION</t>
  </si>
  <si>
    <t>DONDE  SEA  VIABLE POR LA SDM SE IMPLEMENTARAN LOS  REDUCTORES DE VELOCIDAD O NO</t>
  </si>
  <si>
    <t xml:space="preserve">SE ASISTE ALA SECCION DE LA JAL DONDE EL ING  DA UN INFORME DE LAS DIRCCIONES EN DONDE SE HAN HECHO VERIFICACIONES Y EN DONDE EL MISMO A ELEVADO LA SOLICITUD DE IMPLEMENTACION.  </t>
  </si>
  <si>
    <t>ACTA  Y LISTADO DE LA SECCION DE LA JAL 11/11/2016</t>
  </si>
  <si>
    <t>EL ING DA SU INFORME DE LAS DIRECCIONES EN LAS QUE SI ESTA EL CONSEPTO DE LA VIABILIDAD DE LA SENÑALIZACION Y EN LAS QUE NO TAMBIEN.</t>
  </si>
  <si>
    <t>ELEVAR SOLICITUD A EL AREA DE DCV PARA IMPLEMENTACION DE SEÑALIZACION CL 5 ENTRE KR 68D Y AV CIUDAD DE CALI</t>
  </si>
  <si>
    <t>EL INGENIERO LOCAL ELEVA LA SOLICITUD A LA DEPENDECIA CORRESPONDIENTE</t>
  </si>
  <si>
    <t>LA VIABILIDAD E IMPLEMENTACION DE LA SEÑAL SOLICITADA</t>
  </si>
  <si>
    <t>EL INGE ELEVA LA SOLICITUD A LA DEPENDENCIA DE DCV</t>
  </si>
  <si>
    <t>CORREO ELECTRONICO DE L DIA 31 DE OCTUBRE DE  2016</t>
  </si>
  <si>
    <t>EL ING CUMPLE CON SU COMPOMISO Y SE ESTA EN ESPERA EL CONSEPTO DE IMPLEMENTACION</t>
  </si>
  <si>
    <t>ELEVAR SOLICITUD A EL AREA DE DCV PARA IMPLEMENTACION DE SEÑALIZACION KR 68D ENTRE CL 5 Y CL 2</t>
  </si>
  <si>
    <t xml:space="preserve"> ELEVAR SOLICITUD A EL AREA DE DCV PARA IMPLEMENTACION DE SEÑALIZACIONCL 2A ENTRE AV CIUDAD DE CALI Y KR 86G</t>
  </si>
  <si>
    <t xml:space="preserve"> ELEVAR SOLICITUD A EL AREA DE DCV PARA IMPLEMENTACION DE SEÑALIZACIONKR 87 CON CLL 2</t>
  </si>
  <si>
    <t xml:space="preserve"> ELEVAR SOLICITUD A EL AREA DE DCV PARA IMPLEMENTACION DE SEÑALIZACIONKR 86G CON CL 2</t>
  </si>
  <si>
    <t>ELEVAR SOLICITUD A EL AREA DE DCV PARA IMPLEMENTACION DE SEÑALIZACION KR 87 CON CLL 5B</t>
  </si>
  <si>
    <t>CONVOCAR AL IDU Y A CONTROL Y VIGILANCIA DE LA SDM</t>
  </si>
  <si>
    <t>ASISTENCIA Y PARTICIPACION AL ENCUENTRO COMUNITARIO</t>
  </si>
  <si>
    <t xml:space="preserve">SE ESPERA LA SISTENCIA DE LA S DEPENDENCIAS </t>
  </si>
  <si>
    <t>CORREO ELECTRONICO DE LA INVITACION Y LA AGENDA COMO SUSTENTO</t>
  </si>
  <si>
    <t>SE LE ENVIA INVITACION LAS ENTIDADES REFERENTES.</t>
  </si>
  <si>
    <t>RECOLECCION DE ACTAS DE VECINDAD DEL CONJUNTO AGRUPACION DE SANTA LUCIA DE ALSACIA</t>
  </si>
  <si>
    <t>EL INGENIERO LOCAL RECOGERA LAS ACTAS DE VECINDAD</t>
  </si>
  <si>
    <t>ACTA DE DEL DIA 24 DE OCTUBRE EDL 2016</t>
  </si>
  <si>
    <t>SE RECOGEN LAS ACTAS EL DIA 24 DE OCTUBRE</t>
  </si>
  <si>
    <t>RECOLECCION DE ACTAS DE VECINDAD DEL CONJUNTO MIRADOR DE CASTILLA 3</t>
  </si>
  <si>
    <t>RECOLECCION DE ACTAS DE VECINDAD DEL CONJUNTO RESERVADO DE ALSACIA</t>
  </si>
  <si>
    <t xml:space="preserve">SOLICITAR  VIABILIDAD DE IMPLEMENTACION SR 28 EN EL TRAMO </t>
  </si>
  <si>
    <t>ACTA DE DEL DIA 31 DE OCTUBRE EDL 2016</t>
  </si>
  <si>
    <t>JORNADA LUDICO PEDAGOGICA</t>
  </si>
  <si>
    <t>SE AGENDA  JORNADA LUDICA SE PEDIRA APOYO A TRANSMILENIO</t>
  </si>
  <si>
    <t>CAPACITACION DE NIÑOS Y PERSONAS ALEDAÑAS  EN TEMAS DE SEGURIDAD VIAL</t>
  </si>
  <si>
    <t>SE AGENDA JORNADA EL 10 DE OCTUBRE</t>
  </si>
  <si>
    <t>ACTA DE DEL DIA 10 DE OCTUBRE DEL 2016</t>
  </si>
  <si>
    <t>SE ESPERA CAPACITAR 165 NIÑOS Y NIÑAS EN TEMAS DE SEGURIDAD VIAL POR PARTE DE L CLM</t>
  </si>
  <si>
    <t>RECORRIDO Y JORNADA LUDICOPEDAGOJICA</t>
  </si>
  <si>
    <t>SE REALIZARA TALLE LUDIOPEDAGOGICO Y RECORRIDO DE VERIFICACION</t>
  </si>
  <si>
    <t>SE AGENDA LA JORNADA LUDICOPEDAGOJICA  Y EL RECORRIDO DE VERIFICACION CON LA COMUNIDAD</t>
  </si>
  <si>
    <t>ACTA DEL DIA 27/10/2016  DONDE SE REALIZO LA JORNADA</t>
  </si>
  <si>
    <t>SE HACE EL RECORRIDO DE VERIFICACION CON LA COMUNIDAD ESCUCHANDO LA QUEJAS Y RECLAMOS  DE ELLOS MISMOS</t>
  </si>
  <si>
    <t>REALIZAR RECORRIDO TECNICO EN LA CL 8A CON KR 87 Y KR 88</t>
  </si>
  <si>
    <t>RECORRIDO PARA TEMAS DE SEÑALIZACION.</t>
  </si>
  <si>
    <t>SE AGENDA RECORRIDO DE VERIFICACION CON ING DEL A LOCALIDAD</t>
  </si>
  <si>
    <t>ACTAS DE JORNADA DEL 18 DE NOVIEMBRE DEL 2016</t>
  </si>
  <si>
    <t xml:space="preserve">SE HARA EL RECORRIDO DE VERIFICACION </t>
  </si>
  <si>
    <t xml:space="preserve"> ELEVAR SOLICITUD A EL AREA DE DCV PARA EVALUACION E IMPLEMENTACION DE SEÑALIZACION EN CL 57 A SUR ENTRE KR 80 Y KR 79D</t>
  </si>
  <si>
    <t>EL ING SE ENCARGARA DE ELEVAR LA SOLICITUD DE LA IMPLEMENTACION .</t>
  </si>
  <si>
    <t>CORREO DEL DIA 31 DE OCTUBRE CON EL SEGUIMIENTO QUE SE HIZO</t>
  </si>
  <si>
    <t>EL SEGUIMIENTO AFIRMA LA SOLICITUD ELEVADAD POR EL ING DE LA LOCALIDAD</t>
  </si>
  <si>
    <t xml:space="preserve"> ELEVAR SOLICITUD A EL AREA DE DCV PARA EVALUACION E IMPLEMENTACION DE SEÑALIZACION</t>
  </si>
  <si>
    <t>OPERATIVO DE CONTROL POR ESTACIONAMIENTO EN EL PARQUE TIMIZA</t>
  </si>
  <si>
    <t>SE AGENDARA OPERATIVO DE CONTROL</t>
  </si>
  <si>
    <t>OPERATIVO DE CONTROL POR IEP EN ZONA VERDE</t>
  </si>
  <si>
    <t>REALIZACION VISITA TECNICA Y DE VERIFICACION POR IEP, UBICADA EN LA CL 46 SUR CON KR 80 BARRIO BRITALIA</t>
  </si>
  <si>
    <t>INGENIERO DE APOYO</t>
  </si>
  <si>
    <t>SE REALIZARON RECORRIDOS TECNICOS Y DE VERIFICACION</t>
  </si>
  <si>
    <t xml:space="preserve">ACTAS Y REGISTRO FOTOGRAFICO </t>
  </si>
  <si>
    <t xml:space="preserve">RECORRIDO DE VERIFICACION EN LA CL 6B CON KR 88D // COLEGIO SAN FRANSISCO CL 6D CON KR 90 //SEÑALIZACION Y REDUCTORES, CL 6A CON KR 88 IEP </t>
  </si>
  <si>
    <t>SE AGENDARA  RECORRIDO DE VERIFICACION EN LA AGENDA DE TRABAJO.</t>
  </si>
  <si>
    <t>SE AGENDA OPERATIVOS POR LA MAC CON NUMERO DE RADICADO 142086</t>
  </si>
  <si>
    <t xml:space="preserve"> ELEVAR SOLICITUD A EL AREA DE DCV PARA EVALUACION E IMPLEMENTACION DE SEÑALIZACION CL 9A SUR CR 68C</t>
  </si>
  <si>
    <t>INGENIERO DE APOYO ENVIA OFICIO A DCV PARA IMPLEMENTACION.</t>
  </si>
  <si>
    <t>INFORME SEMANAL DEL ING. ENVIADO A CORREO ELECTRONICO</t>
  </si>
  <si>
    <t xml:space="preserve"> ELEVAR SOLICITUD A EL AREA DE DCV PARA EVALUACION E IMPLEMENTACION DE SEÑALIZACION  CL9A SUR ENTRE CR 68C Y CR 68F</t>
  </si>
  <si>
    <t xml:space="preserve"> ELEVAR SOLICITUD A EL AREA DE DCV PARA EVALUACION E IMPLEMENTACION DE SEÑALIZACION KR69B ENTRE CL 17 SUR Y AV 1 DE MAYO</t>
  </si>
  <si>
    <t xml:space="preserve"> ELEVAR SOLICITUD A EL AREA DE DCV PARA EVALUACION E IMPLEMENTACION DE SEÑALIZACION KR 70B CON CL 22 SUR</t>
  </si>
  <si>
    <t xml:space="preserve"> ELEVAR SOLICITUD A EL AREA DE DCV PARA EVALUACION E IMPLEMENTACION DE SEÑALIZACION KR 68F ENTRE CL 22 Y 21</t>
  </si>
  <si>
    <t xml:space="preserve"> ELEVAR SOLICITUD A EL AREA DE DCV PARA EVALUACION E IMPLEMENTACION DE SEÑALIZACION CL 70B ENTRE CL 22 SUR Y CL 25</t>
  </si>
  <si>
    <t>CAMPAÑA PEDAGOGICA Y GRUPO GUIA CC AMERICAS PLAZA</t>
  </si>
  <si>
    <t>EL GERENTE DE LA DIRECCION DE CONTROL Y VIGILANCIA EJECTURA LOS COMPROMISOS ADQUIRIDOS</t>
  </si>
  <si>
    <t xml:space="preserve"> ELEVAR SOLICITUD A EL AREA DE DCV PARA EVALUACION E IMPLEMENTACION DE SEÑALIZACION KR70B # 8 SUR</t>
  </si>
  <si>
    <t xml:space="preserve"> ELEVAR SOLICITUD A EL AREA DE DCV PARA EVALUACION E IMPLEMENTACION DE SEÑALIZACION CL 72I ENTRE CL 38A SUR Y CL 39</t>
  </si>
  <si>
    <t xml:space="preserve"> ELEVAR SOLICITUD A EL AREA DE DCV PARA EVALUACION E IMPLEMENTACION DE SEÑALIZACION CL72H CON CL 39B Y AV BOYACA</t>
  </si>
  <si>
    <t xml:space="preserve"> ELEVAR SOLICITUD A EL AREA DE DCV PARA EVALUACION E IMPLEMENTACION DE SEÑALIZACION CL 42 CON TV 78I BIS A</t>
  </si>
  <si>
    <t xml:space="preserve"> ELEVAR SOLICITUD A EL AREA DE DCV PARA EVALUACION E IMPLEMENTACION DE SEÑALIZACION KR 78F ENTRE CL 42A Y CL 42E</t>
  </si>
  <si>
    <t xml:space="preserve"> ELEVAR SOLICITUD A EL AREA DE DCV PARA EVALUACION E IMPLEMENTACION DE SEÑALIZACION CL 56A SUR KR 78I</t>
  </si>
  <si>
    <t>CAMPAÑA PEDAGOGICA Y GRUPO GUIA TINTAL PLAZA</t>
  </si>
  <si>
    <t>OPERATIVO DE CONTROL MILENIO PLAZA</t>
  </si>
  <si>
    <t xml:space="preserve">RADICACION EN LA MAC PARA OPERATIVO DE CONTROL  CL 42F # 78J -37 SUR </t>
  </si>
  <si>
    <t>SE RADICARA EN LA MAC PARA TRAMITE PERTINENTE</t>
  </si>
  <si>
    <t>SE RADICA POR LA MAC CON # 142067</t>
  </si>
  <si>
    <t>NUMERO DE RADICADO</t>
  </si>
  <si>
    <t>RADICACION EN LA MAC PARA OPERATIVO DE CONTROL CL 1A # 81C -12</t>
  </si>
  <si>
    <t>SE RADICA POR LA MAC CON # 142075</t>
  </si>
  <si>
    <t>RADICACION EN LA MAC PARA OPERATIVO DE CONTROL CL35A # 78B -89</t>
  </si>
  <si>
    <t>SE RADICA POR LA MAC CON # 142079</t>
  </si>
  <si>
    <t>RECOGER ACTAS DE VECINDAD FIRMADAS POR COMUNIDAD DEL CONJUNTO RESEDENCIAL SANTA FE DEL TINTAL 2</t>
  </si>
  <si>
    <t>QUE LA COMUNIDAD APRUEBE Y PARTICIPE EN LA FIRMA DE LAS ACTAS DE VECINDAD</t>
  </si>
  <si>
    <t>SE ASISTIO EL DIA 25 DE NOVIEMBRE AL CONJUNTO Y AUN NO ESTAN LAS FIRMAS EN SU TOTALIDAD</t>
  </si>
  <si>
    <t>ACTAS DE VECINDAD</t>
  </si>
  <si>
    <t>ADMINISTRADOR INFORMA QUE ESTARAN DILIGENCIADAS PARA EL DIA 3/12/2016</t>
  </si>
  <si>
    <t>RECOGER ACTAS DE VECINDAD FIRMADAS POR COMUNIDAD DEL CONJUNTO RESIDENCIAL PORTAL DE CASTILLA 3</t>
  </si>
  <si>
    <t xml:space="preserve">RECOGER ACTAS DE VECINDAD FIRMADAS POR COMUNIDAD DEL CONJUNTO RESIDENCIAL SAN PEDRO DE CASTILLA </t>
  </si>
  <si>
    <t>RECOGER ACTAS DE VECINDAD FIRMADAS POR COMUNIDAD DEL CONJUNTO RESIDENCIAL SAN LUIS DE CASTILLA</t>
  </si>
  <si>
    <t>RECOGER ACTAS DE VECINDAD FIRMADAS POR COMUNIDAD DEL CONJUNTO RESIDENCIAL PORTAL DE CASTILLA 2</t>
  </si>
  <si>
    <t>RADICACION DE SOLICITUDES DE LA SDM Y TRANSMILENIO</t>
  </si>
  <si>
    <t>SE RADICA POR EL SDQS</t>
  </si>
  <si>
    <t>SE RADICA POR SDQS CON NUMERO 2011552016</t>
  </si>
  <si>
    <t>RADICACION EN LA MAC PARA OPERATIVO DE CONTROL EN LA KR 88 CON CLL 6A</t>
  </si>
  <si>
    <t>SE RADICA POR LA MAC CON # 142082</t>
  </si>
  <si>
    <t>RADICACION EN LA MAC PARA OPERATIVO DE CONTROL EN LA KR 89 CON CLL 6A</t>
  </si>
  <si>
    <t>SE RADICA POR LA MAC CON # 142085</t>
  </si>
  <si>
    <t>RADICACION EN LA MAC PARA OPERATIVO DE CONTROL EN LA KR 88D CON CLL 6D</t>
  </si>
  <si>
    <t>SE RADICA POR LA MAC CON # 142086</t>
  </si>
  <si>
    <t>RADICACION EN LA MAC PARA OPERATIVO DE CONTROL EN LA CL 6A CON KR 88D</t>
  </si>
  <si>
    <t xml:space="preserve"> SE RADICA POR LA MAC CON # 142087</t>
  </si>
  <si>
    <t xml:space="preserve"> RADICACION EN LA MAC PARA OPERATIVO DE CONTROL EN LA CL 8A CON KR 87 Y 88</t>
  </si>
  <si>
    <t>SE RADICA POR LA MAC CON # 142089</t>
  </si>
  <si>
    <t xml:space="preserve"> RADICACION EN LA MAC PARA OPERATIVO DE CONTROL EN LA CL 8 CON KR 92</t>
  </si>
  <si>
    <t xml:space="preserve">   RADICACION EN LA MAC PARA OPERATIVO DE CONTROL EN LA KR 90 CON CL 7</t>
  </si>
  <si>
    <t>SE RADICA POR LA MAC CON # 142093</t>
  </si>
  <si>
    <t xml:space="preserve">  RADICACION EN LA MAC PARA OPERATIVO DE CONTROL EN LA CL 10 CON KR 87 RONDA DEL RIO LA MAGDALENA</t>
  </si>
  <si>
    <t>SE RADICA POR LA MAC CON # 142095</t>
  </si>
  <si>
    <t xml:space="preserve">    RADICACION EN LA MAC PARA OPERATIVO DE CONTROL EN LA CL 6D CON AV KR 89</t>
  </si>
  <si>
    <t>SE RADICA POR LA MAC CON # 142100</t>
  </si>
  <si>
    <t xml:space="preserve">    RADICACION EN LA MAC PARA OPERATIVO DE CONTROL EN LA KR 72K CON CL 35B Y KR 70B CON CL 22</t>
  </si>
  <si>
    <t>SE RADICA POR LA MAC CON # 142173</t>
  </si>
  <si>
    <t xml:space="preserve"> ELEVAR SOLICITUD A EL AREA DE DCV PARA EVALUACION E IMPLEMENTACION DE SEÑALIZACION EN LA KR 80C ENTRE CLL 46 Y CLL 46C SUR</t>
  </si>
  <si>
    <t>ELEVAR SOLICITUD A EL AREA DE DCV PARA EVALUACION E IMPLEMENTACION DE LA SEÑALIZACION SR-28</t>
  </si>
  <si>
    <t xml:space="preserve"> ELEVAR SOLICITUD A EL AREA DE DCV PARA EVALUACION E IMPLEMENTACION DE SEÑALIZACION EN LA CLL 38 SUR CON KR 78 Y KR 78D</t>
  </si>
  <si>
    <t>ELEVAR SOLICITUD A EL AREA DE DCV PARA EVALUACION E IMPLEMENTACION DE LA SEÑALIZACION REDUCTORES DE VELOCIDAD</t>
  </si>
  <si>
    <t xml:space="preserve"> ELEVAR SOLICITUD A EL AREA DE DCV PARA EVALUACION E IMPLEMENTACION DE SEÑALIZACION EN EL COLEGIO MILITAR AGUSTINIANO QUIÑONEZ</t>
  </si>
  <si>
    <t>OPERATIVO DE CONTROL EN LA KR 90A CON CL 40A SUR Y KR 89A CON CL 42 Y CL 42  CON AV CIUDAD DE CALI HASTA LA KR 94</t>
  </si>
  <si>
    <t>SE RADICA POR LA MAC CON # 142050</t>
  </si>
  <si>
    <t>RECOLECCION DE ACTAS FIRMADAS CON LOS RESIDENTES</t>
  </si>
  <si>
    <t>VERIFICACION CON INGENIERO DE LA SDM Y  ALCALDIA LOCAL PARA REVISION DE BAHIAS COMO PARQUEADERO SUPER MANZANA 7</t>
  </si>
  <si>
    <t>RECORRIDO DE VERIFICACION</t>
  </si>
  <si>
    <t xml:space="preserve">SE REALIZO RECORRIDO EL 29/11 </t>
  </si>
  <si>
    <t xml:space="preserve"> ELEVAR SOLICITUD A EL AREA DE DCV PARA EVALUACION E IMPLEMENTACION DE SEÑALIZACION EN CL 8A ENTRE KR 88 Y KR 88B </t>
  </si>
  <si>
    <t xml:space="preserve"> ELEVAR SOLICITUD A EL AREA DE DCV PARA EVALUACION E IMPLEMENTACION DE SEÑALIZACION EN LA KR 87B CON CL 9 </t>
  </si>
  <si>
    <t xml:space="preserve"> ELEVAR SOLICITUD A EL AREA DE DCV PARA EVALUACION E IMPLEMENTACION DE SEÑALIZACION KR88D CL9</t>
  </si>
  <si>
    <t xml:space="preserve"> ELEVAR SOLICITUD A EL AREA DE DCV PARA EVALUACION E IMPLEMENTACION DE SEÑALIZACION EN LA KR90A ENTRE CL 9 Y CL 8A</t>
  </si>
  <si>
    <t>ELEVAR SOLICITUD A DCV PARA MANTENIMIENTO DE SEÑALIZACION EN LA CL 6C KR90</t>
  </si>
  <si>
    <t xml:space="preserve">RECOLECCION DE ACTAS FIRMADAS CON LOS RESIDENTES BARRIO SAN JUAN DE CASTILLA </t>
  </si>
  <si>
    <t>SOLICITAR MANTENIMIENTO Y COMPLEMENTO DE SEÑALIZACION EN LA INTERSECCION  KR71B BIS CL12A, SE ELEVA SOLICITUD A DCV</t>
  </si>
  <si>
    <t>RECORRIDO DE VERIFICACION TEMA DE BAHIAS DEL SECTOR AYACUCHO</t>
  </si>
  <si>
    <t>RECORRIDO DE VERIFICACION con ING</t>
  </si>
  <si>
    <t>RECORRIDO DE VERIFICACION CON ING</t>
  </si>
  <si>
    <t>INGENIERO DE APOYO REALIZA RECORRIDO TECNICO</t>
  </si>
  <si>
    <t>RECORRIDO TECNICO PARA IMPLEMENTACION DE REDCUTORES DE VELOCIDAD EN LA DIRECCION CL 2 CON KR 70 AMERICAS OCCIDENTAL</t>
  </si>
  <si>
    <t>RECORRIDO TECNICO PARA IMPLEMENTACION DE REDCUTORES DE VELOCIDAD</t>
  </si>
  <si>
    <t>RECOGER LAS LISTAS CON  FIRMAS LA PROXIMA SEMANA SAN NICOLAS DE CASTILLA</t>
  </si>
  <si>
    <t xml:space="preserve">RECOLECCION DE ACTAS FIRMADAS CON LOS RESIDENTES BARRIO SAN NICOLAS DE CASTILLA </t>
  </si>
  <si>
    <t>OPERATIVO DE CONTROL EN LA KR  80D CON CL 42A Y CL 40D</t>
  </si>
  <si>
    <t>SE AGENDARA OPERATIVO DE CONTROL A LA IEP POR LA MAC</t>
  </si>
  <si>
    <t>RECUPERACION DEL ESPACIO PUBLICO Y CUMPLIMIENTO DE AGENDA</t>
  </si>
  <si>
    <t>SE RADICA POR LA MAC CON # 145461</t>
  </si>
  <si>
    <t>OPERATIVO  DE CONTROL EN LA DG 2 CON KR 80 Y KR 79D, KR 80 ENTRE DG 2 Y DG 2B.</t>
  </si>
  <si>
    <t>SE RADICA POR LA MAC CON #145532</t>
  </si>
  <si>
    <t>REAGENDAMIENTO DE AUDIENCIA PUBLICA</t>
  </si>
  <si>
    <t>SE HARA REAGENDAMIENTO DE UNA NUEVA AUDIENCIA PUBLICA</t>
  </si>
  <si>
    <t>CUMPLIMIENTO DE LA META COMO CLM</t>
  </si>
  <si>
    <t>SE RE AGENDA AUDIENCIA PUBLICA PARA EL DIA 6 DE DICIEMBRE</t>
  </si>
  <si>
    <t>OFICIOS Y CONVOCATORIAS</t>
  </si>
  <si>
    <t>OPERATIVO DE CONTROL EN LA KR 90A CON CL 34A SUR</t>
  </si>
  <si>
    <t xml:space="preserve">SE RADICA POR LA MAC CON #  145481 </t>
  </si>
  <si>
    <t>OPERATIVO DE CONTROL EN LA CL 48A CON KR 72L</t>
  </si>
  <si>
    <t>SE RADICA POR LA MAC CON #  145484</t>
  </si>
  <si>
    <t>NOVIEMBRE</t>
  </si>
  <si>
    <t>OPERATIVO DE CONTROL EN LA KR 72K CON CL 35B</t>
  </si>
  <si>
    <t>SE RADICA POR LA MAC CON # 145488</t>
  </si>
  <si>
    <t>OPERATIVO DE CONTROL EN LA KR 70B CON CL 22 SUR</t>
  </si>
  <si>
    <t>SE RADICA POR LA MAC CON # 145493</t>
  </si>
  <si>
    <t>OPERATIVOS DE CONTROL DG37 SUR CON KR 73</t>
  </si>
  <si>
    <t xml:space="preserve">SE RADICARA POR LA MAC No. 148946 </t>
  </si>
  <si>
    <t>OPERATIVOS DE CONTROLCL 48A CON 78M</t>
  </si>
  <si>
    <t>SE RADICARA POR LA MAC No. 148949</t>
  </si>
  <si>
    <t>OPERATIVOS DE CONTROL CL48A KR 78N</t>
  </si>
  <si>
    <t xml:space="preserve">SE RADICARA POR LA MAC NO. 148950 </t>
  </si>
  <si>
    <t>OPERATIVOS DE CONTROL CL47B CON KR 79 Y 80</t>
  </si>
  <si>
    <t>SE RADICARA POR LA MAC # 148953</t>
  </si>
  <si>
    <t>OPERATIVOS DE CONTROL CL 47A SUR CON KR 78N</t>
  </si>
  <si>
    <t>05/12/02016</t>
  </si>
  <si>
    <t>SE RADICARA POR LA MAC # 148955</t>
  </si>
  <si>
    <t>CL 2 ENTRE KR 70A Y KR 69B</t>
  </si>
  <si>
    <t>ELEVAR SOLICITUD DCV Y DTI</t>
  </si>
  <si>
    <t>IMPLEMENTAR SEÑALIZACION</t>
  </si>
  <si>
    <t>INGENIERO DE APOYO ENVIA OFICIO A DTI PARA IMPLEMENTACION.</t>
  </si>
  <si>
    <t>KR 81B ENTRE CL 6B Y 6 C</t>
  </si>
  <si>
    <t xml:space="preserve">ELEVAR SOLICITUD DCV </t>
  </si>
  <si>
    <t>KR 78K ENTRE CL CL6 Y 6B</t>
  </si>
  <si>
    <t>ELEVAR SOLICITUD DTI</t>
  </si>
  <si>
    <t>KR 78C BIS ENTRE CL 35 SUR , KR 78F BIS CON CL 35D SUR</t>
  </si>
  <si>
    <t>SE RADICARA POR LA MAC # 148959</t>
  </si>
  <si>
    <t xml:space="preserve">KR 75D ENTRE CL 26 SUR Y CL 35SUR </t>
  </si>
  <si>
    <t>KR 85 ENTRE CL 49 SUR Y CL 54</t>
  </si>
  <si>
    <t>SEMAFORIZACION O REDUCTORES EN CL 42A KR 86G Y 87I, KR 91 ; KR78M 37A SUR 58 COLEGIO INEM</t>
  </si>
  <si>
    <t xml:space="preserve">SE HIZO RECORRIDO TECNICO </t>
  </si>
  <si>
    <t xml:space="preserve">AGENDAR PROXIMO COMITÉ DE AREA </t>
  </si>
  <si>
    <t>REALIZAR PROXIMO COMITÉ</t>
  </si>
  <si>
    <t>SE AGENDA PROXIMO COMITÉ PARA EL DIA 21 DE DICIEMBRE 9:30 AM</t>
  </si>
  <si>
    <t>AGENDAMIENTO DE OPERATIVOS POR LA MAC KR 69 #25-31 SUR</t>
  </si>
  <si>
    <t xml:space="preserve">SE RADICARA POR LA MAC # 148969 </t>
  </si>
  <si>
    <t>REALIZAR INFORME Y DAR RESPUESTA A SOLICITUDES DE LA COMUNIDAD</t>
  </si>
  <si>
    <t>DAR PRONTA RESPUESTA A SOLICITUDES</t>
  </si>
  <si>
    <t>SE RADICAN LAS PETICIONES POR LA SDQS</t>
  </si>
  <si>
    <t>RADICADOS DE LA APLICACIÓN SDQS</t>
  </si>
  <si>
    <t>SE RADICARON LAS SOLICITUDES POR EL APLIUCATIVO SDQS Y SE DARA SEGUIMIENTO A LAS PETICIONES DE LA COMUNIDAD.</t>
  </si>
  <si>
    <t>AGENDAR OPERATIVO DE CONTROL POR MAC, KR 68F # 00-52</t>
  </si>
  <si>
    <t>RECUPERAR ESPACIO PUBLICO</t>
  </si>
  <si>
    <t>RADICADO POR MAC</t>
  </si>
  <si>
    <t>SE RADICARA POR LA MAC # 155260 </t>
  </si>
  <si>
    <t>AGENDAR OPERATIVO DE CONTROL POR MAC,AV CL 26 SUR # 68H-04</t>
  </si>
  <si>
    <t>SE RADICARA POR LA MAC # 155261</t>
  </si>
  <si>
    <t>AGENDAR OPERATIVO DE CONTROL POR MAC, KR68F 25-02 SUR</t>
  </si>
  <si>
    <t>SE RADICARA POR LA MAC # 155264</t>
  </si>
  <si>
    <t>AGENDAR OPERATIVO DE CONTROL POR MAC, AV CL 26SUR 68F-54</t>
  </si>
  <si>
    <t>SE RADICARA POR LA MAC # 155266</t>
  </si>
  <si>
    <t>AGENDAR OPERATIVO DE CONTROL POR MAC, KR68F 26 SUR-04</t>
  </si>
  <si>
    <t>SE RADICARA POR LA MAC # 155268</t>
  </si>
  <si>
    <t>AGENDAR OPERATIVO DE CONTROL POR MAC, AV 1 DE MAYO ENTRE CL 25Y 26 SUR</t>
  </si>
  <si>
    <t>SE RADICARA POR LA MAC # 155270</t>
  </si>
  <si>
    <t>AGENDAR OPERATIVO DE CONTROL POR MAC,KR 71D ENTRE CL 4D Y CL 3 LAS AMERICAS OCCIDENTAL</t>
  </si>
  <si>
    <t xml:space="preserve"> SE RADICARA POR LA MAC #155271</t>
  </si>
  <si>
    <t>RECORRIDO TECNICO PARA REDUCTORES DE VELOCIDAD, KR77H NO. 57C SUR ROMA.  RECORRIDO DE VERIFICACION POR IEP , CL 54A # 77-04 BAHIA . OPERATIVO DE CONTROL KR 77H # 57C SUR.</t>
  </si>
  <si>
    <t>SEÑALIZACION. RECUPERAR ESPACIO PUBLICO</t>
  </si>
  <si>
    <t>SE REALIZARON RECORRIDOS TECNICOS Y DE VERIFICACION EL DIA 22 DE DICIEMBRE</t>
  </si>
  <si>
    <t>SE RADICARA POR LA MAC #  155273</t>
  </si>
  <si>
    <t>REALIZAR JORNADA INFORMATIVA  EN LA CALLE 2 CON KR 87I PATIOS 3 PATIOS 2</t>
  </si>
  <si>
    <t>SE REALIZO JORNADA INFORMATIVA RECORDANDO SITIOS PROHIBIDOS PARA PARQUEAR</t>
  </si>
  <si>
    <t>ACTA , REGISTRO DE FIRMAS</t>
  </si>
  <si>
    <t>OPERATIVO DE CONTROL POR LA MAC., KR 70B CON CL 23A Y CL 25 CARVAJAL 2</t>
  </si>
  <si>
    <t xml:space="preserve"> SE RADICARA POR LA MAC # 155279</t>
  </si>
  <si>
    <t>OPERATIVO DE CONTROL POR LA MAC., KR 73 # 2A 83 AMERICAS OCCIDENTAL</t>
  </si>
  <si>
    <t>SE RADICARA POR LA MAC # 155286</t>
  </si>
  <si>
    <t>OPERATIVO DE CONTROL POR LA MAC., AV FERROCARRIL CON TV 68H LAS TORRES</t>
  </si>
  <si>
    <t>SE RADICARA POR LA MAC # 155293</t>
  </si>
  <si>
    <t>OPERATIVO DE CONTROL POR LA MAC., KR 78A CON CL 54F SUR ROMA</t>
  </si>
  <si>
    <t>SE RADICARA POR LA MAC # 155297</t>
  </si>
  <si>
    <t>OPERATIVO DE CONTROL POR LA MAC., KR 97B BIS CON CL 42SUR LA RIVERA</t>
  </si>
  <si>
    <t>SE RADICARA POR LA MAC # 155301</t>
  </si>
  <si>
    <t>REALIZAR JORNADA INFORMATIVA  A PUNTO CRITICO CL 56 SUR CON KR 80 ROMA</t>
  </si>
  <si>
    <t>REGISTRO ASISTENCIA , ACTA Y FOTOGRAFIAS</t>
  </si>
  <si>
    <t>REALIZAR OPERATIVO DE CONTROL  A PUNTO CRITICO CL 56 SUR CON KR 80 ROMA</t>
  </si>
  <si>
    <t>SE RADICARA POR LA MAC # 155305</t>
  </si>
  <si>
    <t>OPERATIVO DE CONTROL POR EL SISTEMA SDQS PARA LA KR 77H CL 54A SUR ROMA 2</t>
  </si>
  <si>
    <t>RADICADO POR SDQS</t>
  </si>
  <si>
    <t>RADICADO POR SDQS CON # 2278162016</t>
  </si>
  <si>
    <t>ELEVAR SOLICITUD A DCV CL 57C SUR ENTRE KR 77H Y KR 77</t>
  </si>
  <si>
    <t>INGENIERO DE APOYO ENVIARA OFICIO A DCV</t>
  </si>
  <si>
    <t xml:space="preserve"> RADICADO POR SDQS CON # 2278162016</t>
  </si>
  <si>
    <t xml:space="preserve">ELEVAR SOLICITUD A DCV KR 68H # 17-30 SUR </t>
  </si>
  <si>
    <t>ELEVAR SOLICITUD A DCV CL 18 SUR 68I-38</t>
  </si>
  <si>
    <t>ELEVAR SOLICITUD A DCV CL 42A KR 86G Y 87I, KR 91; KR 78M 37A SUR-58 COLEGIO INEM</t>
  </si>
  <si>
    <t>REALIZAR JORNADA INFORMATIVA TV 72N CL 35A SUR</t>
  </si>
  <si>
    <t>Fontibón</t>
  </si>
  <si>
    <t xml:space="preserve">Realizar Jornadas Informativas </t>
  </si>
  <si>
    <t>Jornada Informativa por IEP de acuerdo a identificacion de punto critico Cll 22 F hasta 23 Cra 86 hasta 88</t>
  </si>
  <si>
    <t xml:space="preserve">Jornada Informativa </t>
  </si>
  <si>
    <t>CLM 09</t>
  </si>
  <si>
    <t>Se realizo Jornada informativa 05-10-2016 con 5 ciudadanos informados, el 25 de octubre de 2016 se envia a Ing de apoyo via correo electronico el desarrollo de dos jornadas informativas, Ingeniero Yeison envia a DTI memorando 144184-2016 el día 31-10-2016</t>
  </si>
  <si>
    <t xml:space="preserve">Formato de desarrollo de la actividad, listado de asistencia </t>
  </si>
  <si>
    <t xml:space="preserve">Jornada Informativa por IEP de acuerdo a identificacion de punto critico CRA 100 Cll 22I Y 22 J, cll 22 h con 104 b </t>
  </si>
  <si>
    <t>Se realizarón 2 Jornadas informativas 04-10-2016  Con  9 ciudadanos informados, 11-10-2016  con 23 ciudadanos informados</t>
  </si>
  <si>
    <t>Realizar Jornada Informativa</t>
  </si>
  <si>
    <t>Jornada Informativa por IEP de acuerdo a identificacion de punto critico CRA 97 CLL 18 Y 19</t>
  </si>
  <si>
    <t>Se realizo Jornada informativa 04-10-2016  con 5 ciudadanos informados</t>
  </si>
  <si>
    <t>Jornada Informativa por IEP de acuerdo a identificacion de punto critico CRA 97 CLL 16 G</t>
  </si>
  <si>
    <t>Se realizo Jornada informativa 06-10-2016  con 8 ciudadanos informados</t>
  </si>
  <si>
    <t>Elevar solicitud a la DCV para el reemplazo de señales SR-28 y el mantenimiento y reubicación de las señales SP48 / SR 30 CLL 25 C No. 99-44</t>
  </si>
  <si>
    <t xml:space="preserve">El Ing Yeison Vidal enviara Comunicación interna a DCV </t>
  </si>
  <si>
    <t>Comunicar a DCV el requerimiento</t>
  </si>
  <si>
    <t>Se envia por parte del Ing Yeison solicitud a DCV mediante radicado SDM-DSC-138533-16 reemplazo de señales SR-28 y el mantenimiento y reubicación de las señales SP48 / SR 30 CLL 25 C No. 99-44.</t>
  </si>
  <si>
    <t xml:space="preserve">Realizar reunion entre alcaldia local, CLM  e IDU </t>
  </si>
  <si>
    <t xml:space="preserve">Realizar reunion entre alcaldia local, CLM  e IDU con el fin de identificar los paraderos de accesibilidad </t>
  </si>
  <si>
    <t xml:space="preserve">Dejar en conocimiento a la Alcaldia local el proyecto de accesibilidad y las especificaciones tecnicas por parte de IDU </t>
  </si>
  <si>
    <t>Se realizo reunion 11-10-2016  con el fin de contextualizar a alcaldia en requerimeintos tecnicos del IDU para realizar intervencion en andenes</t>
  </si>
  <si>
    <t xml:space="preserve">Acta de desarrollo de la actividad y listado de asistencia </t>
  </si>
  <si>
    <t>Jornada Informativa por IEP generado por funcionarios de alcadlia local Cll 18 No. 99-02</t>
  </si>
  <si>
    <t>Se realizo Jornada informativa 10-10-2016  con 25 ciudadanos informados, 11-10-2016 con 11 ciudadanos informados, 14-10-2016 con 11 ciudadanos informados</t>
  </si>
  <si>
    <t>Jornada Informativa por IEP generado por locales comerciales  ubicados en Cra 100 cll 20 y 17 A</t>
  </si>
  <si>
    <t>Se realizo Jornada informativa con 8 ciudadanos informados</t>
  </si>
  <si>
    <t>Asistir a reunion de seguimiento Linea 1 CLD</t>
  </si>
  <si>
    <t>Participar en la  Linea 1 CLD</t>
  </si>
  <si>
    <t>Se realiza reunion mesa de trabajo linea 1 junto con consejera del CLD y delegada de la Alcaldia Local de Fontibon.</t>
  </si>
  <si>
    <t xml:space="preserve">Brindar Informacion a la comunidad de los tramites y servicios de la SDM </t>
  </si>
  <si>
    <t xml:space="preserve">Se realizo Jornada informativa socializando los tramites y servicios de la entidad se atienden solicitudes de la comunidad </t>
  </si>
  <si>
    <t>Persona Mayor</t>
  </si>
  <si>
    <t>Se realizo Jornada informativa socializando los tramites y servicios. Se llevo a cabo en tres fechas: la primera con 32 ciudadanos informados el 19-10-2016, la segunda con 19 ciudadanos informados el 20-10-2016 y la tercera con 53 ciudadanos informados el 21-10-2016.</t>
  </si>
  <si>
    <t>Participar en CLOPS programado para el  27  Octubre de 2016</t>
  </si>
  <si>
    <t xml:space="preserve">Participar en Clops </t>
  </si>
  <si>
    <t>Participacion del CLM 09 en CLOPS tematica discapacidad</t>
  </si>
  <si>
    <t>Se participa en CLOPS tematica Discapacidad</t>
  </si>
  <si>
    <t xml:space="preserve">Acta de dearrollo de la actividad y listado de asistencia </t>
  </si>
  <si>
    <t xml:space="preserve">Informar avances de reunión entre ALF, DADEP </t>
  </si>
  <si>
    <t>Enviar via correo electronico avances de la reunion.</t>
  </si>
  <si>
    <t>Se envia vía correo electronico al wilsonnovoa@salitreplaza.com.co el día 31-10-2016 indicando las recomendaciones que emitio DADEP para la instalación de vallas</t>
  </si>
  <si>
    <t xml:space="preserve">Se programa reunion para el dia 31-10-2016 DADEP Y ALF </t>
  </si>
  <si>
    <t xml:space="preserve">Correo electronico enviado el día 26-10-2016 convocando a reunion </t>
  </si>
  <si>
    <t xml:space="preserve">Elevar solicitud a la DCV para la implementacion de la demarcacion escolar y estoperoles Cra 81 C No. 24D-73 Gimnasio Reino Unido </t>
  </si>
  <si>
    <t>Se envia por parte del Ing Yeison solicitud a DCV mediante radicado  SDM-DSC-138533-16 solicitando reductores de velocidad</t>
  </si>
  <si>
    <t xml:space="preserve">Elevar solicitud a la DCV para la implementacion de la demarcacion escolar y estoperoles Cra 80 C entre cll 25 B Y 25 F </t>
  </si>
  <si>
    <t>Visita tecnica por solicitud de señalización (reductores de velocidad) Cra 106 No. 18-77 Colegio Integrado, Cra 97 No. 22 G -15</t>
  </si>
  <si>
    <t>Realizar recorrido de verificacion con Ing encargado</t>
  </si>
  <si>
    <t>Se realiza recorrido con Ing de Apoyo Yeison Vidal el dia   23 - 11-2016 Ingeniero de Apoyo envia oficios DCV   SDM-DSC-155863-16</t>
  </si>
  <si>
    <t>Acta de desarrollo de la actividad</t>
  </si>
  <si>
    <t>Realizar Jornada Informativa Cll 23 c Cra 116 y 118 A bis DTI-127480-2016</t>
  </si>
  <si>
    <t>Se realiza Jornada Informativa por IEP 26-10-2016 con 9 ciudadanos atendidos, 27-10-2016 con  8 atendidos se envia a Ing de apoyo via correo electronico el 31-10-2016  el desarrollo de dos jornadas informativas, el Ingeniero Yeison envia a DTI memorando 144184-2016 el día 31-10-2016</t>
  </si>
  <si>
    <t>Realizar Jornada Informativa CLL 23 C No.69b-01</t>
  </si>
  <si>
    <t>Se realiza Jornada Informativa por IEP 25-10-2016 con 9 ciudadanos atendidos y el 27-10-2016  con12 ciudadanos atendidos</t>
  </si>
  <si>
    <t>Realizar Jornada Informativa  almacen Punto Critico  D1 CRA 102 No. 19-75 y reunion de seguimiento a compromisos</t>
  </si>
  <si>
    <t>Se realiza Jornada informativa por IEP 28-10-2016 con 11 ciudadanos atendidos Se realiza jornada informativa  por IEP   se atienden 11 ciudadanos , 03-11-2016 se atienden 11 ciudadanos</t>
  </si>
  <si>
    <t>Realizar Jornada Informativa  funeraria cll 17 A No. 98-51</t>
  </si>
  <si>
    <t xml:space="preserve">Se realiza Jornada informativa por IEP 27-10-2016 con 11 ciudadanos atendidos </t>
  </si>
  <si>
    <t>Realizar Jornada Informativa Punto Critico Supermercado Don NOE Cll 17 No. 98-64</t>
  </si>
  <si>
    <t>Se realiza Jornada informativa por IEP 27-10-2016 con 10  ciudadanos atendidos , 03-11-2016  9 ciudadanos atendidos</t>
  </si>
  <si>
    <t>Realizar reunion de seguimiento</t>
  </si>
  <si>
    <t>Realizar reunion de seguimiento para identificar cambios en el punto critico Surtimax y realizar jornada informativa</t>
  </si>
  <si>
    <t>Reunion de seguimiento</t>
  </si>
  <si>
    <t>Se realiza jornada informativa por IEP 01-11-2016 Se atienden 7 ciudadanos, se realiza reunion de seguimiento el dia 9-11-2016</t>
  </si>
  <si>
    <t>Realizar reunion de seguimiento para identificar cambios en el punto critico Odonto family y realizar jornada informativa</t>
  </si>
  <si>
    <t>se realiza jornada informativa por IEP 01-11-2016  se atienden 10 ciudadanos se realiza reunion de seguimiento el dia 9-11-2016</t>
  </si>
  <si>
    <t>Realizar reunion de seguimiento para identificar cambios en el punto critico Logistica Colombiana Transportadora y jornada informativa y capacitacion a colaboradores</t>
  </si>
  <si>
    <t>Se realiza reunion de seguimiento el dia 02-11-2016 donde se propone como fecha tentativa  de taller de sensibilizacion sobre I.E.P.el dia 19-11-2016, adicionalmente se realiza jornada informativa el dia 02-11-2016 con 7 ciudadanos informados, el 19-11-2016 se realiza jornada informativa a colaboradores con 17 personas informadas</t>
  </si>
  <si>
    <t>Formato de desarrollo de la actividad, listado de asistencia</t>
  </si>
  <si>
    <t xml:space="preserve">Realizar reunion de seguimiento para identificar cambios en el punto critico Ipertrans </t>
  </si>
  <si>
    <t>Se realiza reunion de seguimiento el día 09-11-2016</t>
  </si>
  <si>
    <t>Realizar reunion de seguimiento para identificar cambios en el punto critico Omerlac y realizar capacitacion y jornada informativa a colaboradores</t>
  </si>
  <si>
    <t>Se realiza reunion de seguimiento el 02-11-2016 donde se propone fecha tentativa de taller de sensibilizacion sobre I.E.P.el dia 23-11-2016, adicionalmente se realiza jornada informativa el dia 02-11-2016 con 7 ciudadanos informados, se realiza encuentro comunitario el dia 23-11-2016 junto con SIM donde ademas se realiza jornada informativa sobre ley 769 de 2002 con  12 personas informadas.</t>
  </si>
  <si>
    <t xml:space="preserve">Ralizar Jornada Informativa </t>
  </si>
  <si>
    <t xml:space="preserve">Realizar capacitacion del Decreto 520 y ley 769 a colaboradores de la empresa Comercializadora RM </t>
  </si>
  <si>
    <t>Se realiza reunion de seguimiento el 02-11-2016 donde se propone fecha tentativa de taller de sensibilizacion sobre I.E.P.el dia 22-11-2016, adicionalmente se realiza jornada informativa el dia 02-11-2016 con 8 ciudadanos informados, el dia 22-11-2016 se realiza encuentro comunitario junto con SIM donde ademas se realiza jornada informativa con 40 ciudadanos informados.</t>
  </si>
  <si>
    <t xml:space="preserve">Realizar jornada informativa CRA 116 B CLL14 B por IEP </t>
  </si>
  <si>
    <t xml:space="preserve">Se realiza Jornada Informativa el 10-11-2016 se atienden  23 ciudadanos </t>
  </si>
  <si>
    <t xml:space="preserve">Realizar jornada informativa CLL 22 K No. 103 A-32 por IEP </t>
  </si>
  <si>
    <t>se realiza jornada informativa por IEP 02-11-2016  se atienden 7 ciudadanos.</t>
  </si>
  <si>
    <t xml:space="preserve">Realizar jornada informativa cll 25 b cra 69 B Y 69 C  por IEP </t>
  </si>
  <si>
    <t>se realiza jornada informativa por IEP 03-11-2016  se atienden 20 ciudadanos.</t>
  </si>
  <si>
    <t xml:space="preserve">Realiza mesa de trabajo ALF, Señalizacion </t>
  </si>
  <si>
    <t xml:space="preserve">Mesa de Trabajo </t>
  </si>
  <si>
    <t>Se realizo mesa de trabajo con DCV, ruta pila, Policia Nacional de vigilancia, Policia de transito 21-11-2016</t>
  </si>
  <si>
    <t>Acta de desarrollo de la actividad, listado de asistencia</t>
  </si>
  <si>
    <t>El Ing Yeison Vidal enviara Comunicación interna a DCV  CLL 24B CRA 71 A-53</t>
  </si>
  <si>
    <t>Se realiza recorrido de verifcacion  con el Ing de Apoyo Yeison Vidal   CLL 24B CRA 71 A-53  el día  4-11-2016  Ingeniero remite oficio el día 16-11-2016 SDM-DSC-151336-16.</t>
  </si>
  <si>
    <t>El Ing Yeison Vidal enviara Comunicación interna a DCV  CLL 23 CRA 72 B</t>
  </si>
  <si>
    <t>Se realiza recorrido de verifcacion on el Ing de Apoyo Yeison Vidal  CLL 23 CRA 72 B  el día  4-11-2016  Ingeniero remite oficio el día 16-11-2016 SDM-DSC-151336-16.</t>
  </si>
  <si>
    <t xml:space="preserve">El Ing Yeison Vidal enviara Comunicación interna a DCV  CRA 77 CLL 18 A </t>
  </si>
  <si>
    <t>Se realiza recorrido de verifcacion  con el Ing de Apoyo Yeison Vidal CRA 77 CLL 18 A   el día  4-11-2016  Ingeniero remite oficio el día 16-11-2016 SDM-DSC-151336-16.</t>
  </si>
  <si>
    <t xml:space="preserve">El Ing Yeison Vidal enviara Comunicación interna a DCV  CRA 91 CLL 21 Y 20 C </t>
  </si>
  <si>
    <t>Se realiza recorrido de verifcacion  con el Ing de Apoyo Yeison Vidal CRA 91 CLL 21 Y 20 C  el día  4-11-2016   Ingeniero remite oficio el día 16-11-2016 SDM-DSC-151336-16.</t>
  </si>
  <si>
    <t xml:space="preserve">El Ing Yeison Vidal enviara Comunicación interna a DCV   CLL 21  CRA 88 </t>
  </si>
  <si>
    <t>Se realiza recorrido de verifcacion con el Ing de Apoyo Yeison Vidal  CLL 21 CRA 88  el día  4-11-2016  Ingeniero remite oficio el día 16-11-2016 SDM-DSC-151336-16.</t>
  </si>
  <si>
    <t>El Ing Yeison Vidal enviara Comunicación interna a DCV  CRA 96 BIS B DIAG 24C Y CLL 25 C</t>
  </si>
  <si>
    <t>Se realiza recorrido de verifcacion con el Ing de Apoyo Yeison Vidal    CRA 96 BIS B DIAG 24C Y CLL 25 C  el día  4-11-2016  Ingeniero remite oficio el día 16-11-2016 SDM-DSC-151336-16.</t>
  </si>
  <si>
    <t xml:space="preserve">El Ing Yeison Vidal enviara Comunicación interna a DCV CRA 88 CLL 19 A </t>
  </si>
  <si>
    <t>Se realiza recorrido de verifcacion con el Ing de Apoyo Yeison Vidal    CRA 88 CLL 19 A   el día  4-11-2016  Ingeniero remite oficio el día 16-11-2016 SDM-DSC-151336-16.</t>
  </si>
  <si>
    <t xml:space="preserve">El Ing Yeison Vidal enviara Comunicación interna a DCV  CLL 23 H CRA 96 F Y 96 H BIS </t>
  </si>
  <si>
    <t>Se realiza recorrido de verifcacion  con el Ing de Apoyo Yeison Vidal     CLL 23 H CRA 96 F Y 96 H BIS  ngeniero remite oficio el día 16-11-2016 SDM-DSC-151336-16.</t>
  </si>
  <si>
    <t xml:space="preserve">El Ing Yeison Vidal enviara Comunicación interna a DCV CRA 96 B CLL 25 G  </t>
  </si>
  <si>
    <t>Se realiza recorrido de verifcacion con el Ing de Apoyo Yeison Vidal    CRA 96 B CLL 25 G  el día  4-11-2016   ngeniero remite oficio el día 16-11-2016 SDM-DSC-151336-16.</t>
  </si>
  <si>
    <t xml:space="preserve">El Ing Yeison Vidal enviara Comunicación interna a DCV CRA 104 DIAG 15 A  </t>
  </si>
  <si>
    <t>Se realiza recorrido de verifcacion  con el Ing de Apoyo Yeison Vidal   CRA 104 DIAG 15 A  el día  4-11-2016  ngeniero remite oficio el día 16-11-2016 SDM-DSC-151336-16.</t>
  </si>
  <si>
    <t>Se reagenda la reunion de linea 1 y dando cumplimiento a compromiso se lleva a cabo el dia 18-11-2016</t>
  </si>
  <si>
    <t>Realizar Jornada Informativa punto critico por I.E.P. Hotel  Marriot</t>
  </si>
  <si>
    <t>Se realiza jornada Informativa por IEP  el 18-11-2016 en la calle 25b entre Kr 69b y 69c con 11 ciudadanos atendidos, el dia 22-11-2016 se realiza segunda jornada informativa en el mismo punto con 19 ciudadanos informados</t>
  </si>
  <si>
    <t>Realizar Jornada Informativa punto critico por I.E.P. Hotel  Sheraton</t>
  </si>
  <si>
    <t>Realizar Jornada Informativa punto critico por I.E.P. Hotel  Capital</t>
  </si>
  <si>
    <t>Se realiza jornada Informativa por IEP  el 18-11-2016 en la calle 25b entre Kr 68b y 69a,  12 ciudadanos atenidos, El dia 22-11-2016 se realiza segunda jornada informativa en el mismo punto con 12 ciudadanos informados.</t>
  </si>
  <si>
    <t>Realizar Jornada Informativa punto critico por I.E.P. Katronix</t>
  </si>
  <si>
    <t>Se realiza jornada Informativa por IEP  el 18-11-2016 en la calle 25b entre Kr 68b y 69a , 12 ciudadanos atendidos,  El dia 22-11-2016 se realiza segunda jornada informativa en el mismo punto con 23 ciudadanos informados.</t>
  </si>
  <si>
    <t>Enviar via correo electronico cicloparqueadero</t>
  </si>
  <si>
    <t>Enviar informacion solicitada via correo electronico</t>
  </si>
  <si>
    <t xml:space="preserve">Se envia via correo electronico  a Daniel Diaz Supervisor de Seguridad y Perdidas - Hayuelos C.C. 
fecha: 24 de noviembre de 2016, 13:59
</t>
  </si>
  <si>
    <t xml:space="preserve">Correo electronico </t>
  </si>
  <si>
    <t>Asistir a mesa de trabajo Zona Franca UPZ 77    06-12-2016</t>
  </si>
  <si>
    <t>Asistir a mesa de trabajo Zona Franca UPZ 77  06-12-2016</t>
  </si>
  <si>
    <t>Participar en mesa de trabajo UPZ 77</t>
  </si>
  <si>
    <t>Se desarolla mesa de trabajo en la fecha acordada.</t>
  </si>
  <si>
    <t xml:space="preserve">Realizar Jornada Informativa por I.E.P Colegio Agustiniano </t>
  </si>
  <si>
    <t>Realizar Jornada Informativa por I.E.P. RM Comercializadores CLL 22 H No. 103 B -03</t>
  </si>
  <si>
    <t>Se realizo jornada informativa en la Giralda el dia 07-12-2016 con 10 personas informadas.</t>
  </si>
  <si>
    <t>Realizar Jornada Informativa por I.E.P. Omerlac</t>
  </si>
  <si>
    <t>Se realizo jornada informativa en la Carrera 97 entre calles 18 y 19 con 10 personas informadas</t>
  </si>
  <si>
    <t>Solicitar mantenimiento de señalizacion</t>
  </si>
  <si>
    <t>El Ing. Yeison Vidal solicitara mantenimiento de señalizacion duplex escolar y SR-01 de las bocacalles cra  106 No. 18-77</t>
  </si>
  <si>
    <t>Se realiza recorrido de verificación con Ing de Apoyo 23-11-2016    Ingeniero de Apoyo envia oficio el  24-11-2016 SDM-DSC-155863-16</t>
  </si>
  <si>
    <t>El Ing. Yeison Vidal enviara solicitud a DCV para la implementacion de señalizacion SP48/SR30-30. cll 19 cra 109</t>
  </si>
  <si>
    <t>Se realiza recorrido de verificación con Ing de Apoyo 23-11-2016   Ingeniero de Apoyo envia oficio el  24-11-2016 SDM-DSC-155863-16</t>
  </si>
  <si>
    <t>El Ing. Yeison Vidal enviara solicitud a DCV para reubicacion de señal SR/16 cra 112 entre 19 a y 20 b</t>
  </si>
  <si>
    <t>Se realiza recorrido de verificación con Ing de Apoyo 23-11-2016,   Ingeniero de Apoyo envia oficio el  24-11-2016 SDM-DSC-155863-16</t>
  </si>
  <si>
    <t>El Ing. Yeison Vidal enviara solicitus a DCV para reemplazo de demarcacion de Z.E. y estoperoles cra 97 No. 22G-15</t>
  </si>
  <si>
    <t>El Ing. Yeison Vidal enviara solicitud a DTI para analisis de implementacion de señales SR-28 CRA 98 CLL 22 J Y 22 H -45</t>
  </si>
  <si>
    <t>Comunicar a DTI el requerimiento</t>
  </si>
  <si>
    <t>Se realiza recorrido de verificación con Ing de Apoyo 23-11-2016  Ingenierp de Apoyo envia Oficio SDM-DSC-155922-16.</t>
  </si>
  <si>
    <t>Realizar jornada informativa punto critico La Placita Cmapesina</t>
  </si>
  <si>
    <t>Se realiza jornada informativa por I.E.P. el 29-11-2016 en la calle 17 entre carreras 97 y 96 con 11 personas informadas.</t>
  </si>
  <si>
    <t>Realizar jornada informativa punto critico Mercados Rapilider</t>
  </si>
  <si>
    <t>Remitis oficio y/o correo electronico a IDU, TMSA y UMV solicitudes de la comunidad, Remitir oficio y/o correo electronico a solicitudes de la comunidad</t>
  </si>
  <si>
    <t>Remitir oficio y/o correo electronico a IDU, TMSA y UMV solicitudes de la comunidad</t>
  </si>
  <si>
    <t>Remitir oficio y/o correo electronico</t>
  </si>
  <si>
    <t>Se remite via correo electronico solicitudes de la comunidad</t>
  </si>
  <si>
    <t>correo electronico 15-12-2016</t>
  </si>
  <si>
    <t>El Ing. Yeison Vidal enviara solicitud  Reductores de velocidad CLL 20 B CRA 111 A Y CRA 113 a DCV.</t>
  </si>
  <si>
    <t xml:space="preserve">Se realiza recorrido de verificacion con ingeniero de apoyo el 02-12-2016. Ingeniero envia oficio SDM-DSC-167837-16  </t>
  </si>
  <si>
    <t xml:space="preserve">Formato de acta </t>
  </si>
  <si>
    <t xml:space="preserve">El Ing. Yeison Vidal enviara solicitud a DCV de reductores de velocidad en la interseccion CRA 113 CLL 23G </t>
  </si>
  <si>
    <t>Se realiza recorrido de verificacion con ingeniero de apoyo el dia 02-12-2016. Ingeniero de apoyo envia oficia SDM-DSC-167837-16</t>
  </si>
  <si>
    <t>El Ing. Yeison Vidal enviara solicitud a DCV reductors de velocidad CLL 17 CRA 115 Y 116</t>
  </si>
  <si>
    <t>Realizar Jornada informativa punto critico Movistar Kr 100 # 20-28</t>
  </si>
  <si>
    <t xml:space="preserve">Se realiza jornada informativa en punto critico Movistar el 07-12-2016 con 7 personas informadas. </t>
  </si>
  <si>
    <t>Realizar Jornada informtiva punto critico Bancolombia Kr 100 # 20c -07</t>
  </si>
  <si>
    <t xml:space="preserve">Se realiza jornada informativa en punto critico Bancolombia el 07-12-2016 con 7 personas informadas. </t>
  </si>
  <si>
    <t>Realizar Jornadas Informativas en la Cll 25b # 101-25 Conjunto OFIR.                    Radicar por MAC solcitud de operativos de control por IEP</t>
  </si>
  <si>
    <t xml:space="preserve">Se radica por MAC solicitud de operativos de control en las bahias al exterioir del conjunto residencial OFIR # 153763                                       Se realiza Jornada Informativa CLL 25 B CRA 101  con la participació de 2 personas, el dia 28-12-2016 se realiza nuevamente jornada con 7 personas informadas.  </t>
  </si>
  <si>
    <t>Formato de desarrollo de la actividad, listado de asistencia y registro fotografico</t>
  </si>
  <si>
    <t>El Ing. Yeison Vidal enviara solicitud a DCV para reductores de velocidad  cl 15  ENTRE  CRA 119 A  CRA 123</t>
  </si>
  <si>
    <t>Se realiza recorrido de verificacion con Ing. de apoyo el 06-12-2016, Ingeniero de apoyo envia oficio SDM-DSC-167837-16</t>
  </si>
  <si>
    <t xml:space="preserve">El Ing. Yeison Vidal enviara solicitud a DCV reductores de velocidad en la CLL 15 F CRA 112 HASTA 112 A </t>
  </si>
  <si>
    <t>El Ing. Yeison Vidal enviara solicitud a DCV parques zonales CLL 16 I entre cra 99 y 100</t>
  </si>
  <si>
    <t>Se realiza recorrido de verificacion con ingeniero de apoyo el 06-12-2016, ingeniero de apoyo envia oficio SDM-DSC-167424-16</t>
  </si>
  <si>
    <t xml:space="preserve">El Ing. Yeison Vidal enviara solicitud a DCV para parques zonales CRA 96 C CLL 22 H Y 22 K </t>
  </si>
  <si>
    <t xml:space="preserve">El Ing. Yeison Vidal enviara solicitud a DCV parques zonales CLL 22 h entre cra 96 G  y  96 d bis </t>
  </si>
  <si>
    <t xml:space="preserve">El Ing. Yeison Vidal enviara solicitud a DCV parques colegios CRA 81 CLL 24 C Y CLL 24 D </t>
  </si>
  <si>
    <t>Realizar Jornada informativa punto critico Roldan Kr 100 # 25b 40</t>
  </si>
  <si>
    <t>Se realiza jornada informativa en punto critico Roldan el dia 22-2-2016 con 9 personas informadas</t>
  </si>
  <si>
    <t>Realizar Jornada informativa punto critico Michellin Kr 100 # 24f 04</t>
  </si>
  <si>
    <t xml:space="preserve">Se realiza jornada informativa en punto critico Kr 100 cll 24f el 20-12-2016 con 9 personas informadas </t>
  </si>
  <si>
    <t>Realizar Jornada Informativa en la Kr 102 # 16b -16</t>
  </si>
  <si>
    <t>Se realizo un primer acercamiento al establecimiento donde se pactaron acciones de corresponsabilidad y fue identificado como punto critico. El dia  23-12-2016  Y 28-12-2016 se realiza jornada informativa con 13 personas.</t>
  </si>
  <si>
    <t>Elevar solicitud a la DTI</t>
  </si>
  <si>
    <t xml:space="preserve">El Ing. Yeison Vidal enviara solicitud a DTI señalizacion cll 19 a cra 87 y 89, realizar jornada informativa y operativo de control. </t>
  </si>
  <si>
    <t>Se realiza recorido de verificacion con ingeniero de apoyo el 12-12-2016, ingeniero envia oficio SDM-DSC-167942-16</t>
  </si>
  <si>
    <t xml:space="preserve">El Ing. Yeison Vidal enviara solicitud a DCV Semaforo CRA 97 CLL 22 </t>
  </si>
  <si>
    <t>Se realiza recorrido de verificacion con ingeniero de apoyo el dia 12-12-2016, ingeniero de apoyo envia oficio SDM-DSC-170127-16</t>
  </si>
  <si>
    <t>El Ing. Yeison Vidal enviara solicitud a DCV   Señalizacion cra 97 cll 21</t>
  </si>
  <si>
    <t xml:space="preserve">El Ing. Yeison Vidal enviara solicitud a DCV Reductores de velocidad cra 97 cll 20 c y 20 b </t>
  </si>
  <si>
    <t>El Ing. Yeison Vidal enviara solicitud a DCV reubicacion señalizacion CRA 97 No. 19-44</t>
  </si>
  <si>
    <t xml:space="preserve">El Ing. Yeison Vidal enviara solicitud a DCV Señalziacion cra 98 Cll 18a </t>
  </si>
  <si>
    <t>El Ing. Yeison Vidal enviara solicitud a DCVreductores de velocidad CRA 98 CLL 17 A y CLL 18</t>
  </si>
  <si>
    <t>El Ing. Yeison Vidal enviara solicitud a DCV Reductores de velocidad Zona Escolar Cra 98 Cll 20 y cll 19</t>
  </si>
  <si>
    <t>El Ing. Yeison Vidal enviara solicitud a DCV Señalizacion CLL 17 A cra 96 h y cra 98</t>
  </si>
  <si>
    <t>Se realiza recorrido de verificacion con ingerniero de apoyo el doa 16-12-2016. ingeniero de apoyo envia oficio SDM-DSC-170127-16</t>
  </si>
  <si>
    <t>El Ing. Yeison Vidal enviara solicitud a DCV  reductores velocidad CLL 17 A CRA 97 Y 99</t>
  </si>
  <si>
    <t>El Ing. Yeison Vidal enviara solicitud a DCV Reductores de velocidad DIAG 16 B BIS CRA 100</t>
  </si>
  <si>
    <t>Se realiza recorrido de verificacion con ingeniero de apoyo el dia 16-12-2016, ingeniero de apoyo envia oficio SDM-DSC-170127-16</t>
  </si>
  <si>
    <t>El Ing. Yeison Vidal enviara solicitud a DCV Reductores de velocidad DIAG 16 B  CRA 102</t>
  </si>
  <si>
    <t>Realizar Jornada informativa punto critico CLL 17 No. 100-71</t>
  </si>
  <si>
    <t xml:space="preserve">Se realiza jornada informativa en punto critico Cll 17 # 100-71 con 12 personas informadas </t>
  </si>
  <si>
    <t>Realizar Jornada informativa punto critico CRA 102 No. 16B -16</t>
  </si>
  <si>
    <t>Se realiza jornada informativa el dia 28-12-2016 con 9 personas informadas .</t>
  </si>
  <si>
    <t>Realizar Jornada Informativa por solicitud de DTI Oficio  160179 (se recibe por medio de correo electronico)</t>
  </si>
  <si>
    <t xml:space="preserve">Realizar Jornada Informativa Cra 98  CLL 22 J Y 22 H </t>
  </si>
  <si>
    <t>Se realiza jornada informativa el dia 28-12-2016 con 12 personas informadas</t>
  </si>
  <si>
    <t>Formato de desarrollo de la actividad, listado de asistencia, registro fotografico</t>
  </si>
  <si>
    <t xml:space="preserve">Realizar jornada informativa </t>
  </si>
  <si>
    <t>Realizar jornada informativa punto critico en Kra 100 # 16c 28</t>
  </si>
  <si>
    <t>Se realiza jornada informativa en punto critico del barrio La Laguna el dia 28-12-2016 con 7 personas informadas</t>
  </si>
  <si>
    <t>Realizar jornada informativa punto critico en Cll 19 # 99-67</t>
  </si>
  <si>
    <t>Se realiza jornada informativa el dia 28-12-2016 en punto critico casa de la justicia Cll 19 # 99-67</t>
  </si>
  <si>
    <t>Realizar jornada informativa punto critico en Kr 104b # 17-27</t>
  </si>
  <si>
    <t>Realizar jornada informativa punto critico en Kr 100 # 16b - 19</t>
  </si>
  <si>
    <t>Engativá</t>
  </si>
  <si>
    <t xml:space="preserve">ADELANTAR OPERATIVOS Y JORNADAS INFORMATIVAS </t>
  </si>
  <si>
    <t>OPERATIVO DE CONTROL Y JORNADA INFORMATIVA</t>
  </si>
  <si>
    <t>GESTIONADO</t>
  </si>
  <si>
    <t>CLM-10</t>
  </si>
  <si>
    <t>ENCUENTRO COMUNITARIO CON LOS MIEMBROS DE BOYACA POR IEP SOCIALIZACION DE LA NORMA Y RECORRIDO  ADICIONAL SE REALIZO UNA JORNADA INFORMATIVA EL 11/OTC/2016</t>
  </si>
  <si>
    <t>SE REALIZO LA RESPECTIVA JORNADA INFORMATIVA ACTA COMO SOPORTE Y EVIDENCIA FOTOGRAFICA 11 DE OCTUBRE DE 2016</t>
  </si>
  <si>
    <t>ASISTIR ALA INTERVENCION EL SABADO 8 DE OCTUBRE</t>
  </si>
  <si>
    <t>RECORRIDOS DE VERIFICACION EN EL MARCO DEL CLG ENTORNOS ESCOLARES SEGUROS UPZ MINUTO DE DIOS</t>
  </si>
  <si>
    <t>SOIICITAR ALA INGENIERA LOS RADICADOS</t>
  </si>
  <si>
    <t>SE LLEVA A CABO EL RECORRIDO DE VERIFICACION CON LA INGENIERA DE APOYO A LA LUZ DE LAS SOLICITUDES DE LA COMUNIDAD - ACTA 8 DE OCTUBRE 2016</t>
  </si>
  <si>
    <t xml:space="preserve">ADELANTAR JORNADAS INFORMATIVAS </t>
  </si>
  <si>
    <t>EL CLM-10 SE AGENDA PARA EL DIA 23 DE OCT PROPOSITO REALIZAR LA JORNADA INFORMATIVA CORRESPONDIENTE</t>
  </si>
  <si>
    <t>SE REALIZO LA RESPECTIVA JORNADA INFORMATIVA ACTA COMO SOPORTE Y LISTADO DE PERSONAS INFORMADAS.</t>
  </si>
  <si>
    <t>ELEVAR OPERATIVO DE CONTROL POR ABANDONO ATRAVES DE LA MAC O DAR AVISO ALA CAPITAN VIA MAIL</t>
  </si>
  <si>
    <t>JORNADA INFORMATIVA PARA SOCIALIZAR NORMA</t>
  </si>
  <si>
    <t>SE REALIZO LA RESPECTIVA JORNADA INFORMATIVA EL 11 DE OTCUBRE 2016</t>
  </si>
  <si>
    <t>SE REALIZO LA RESPECTIVA JORNADA INFORMATIVA ACTA COMO SOPORTE Y EVIDENCIA FOTOGRAFICA ABANDONO VIA MAC 128078 DE 2016</t>
  </si>
  <si>
    <t>ENVIAR INFORME</t>
  </si>
  <si>
    <t>JORNADA INFORMATIVA PARA SOCIALIZAR LA IMPLEMENTACION DE REDUCTORES DE VELOCIDAD</t>
  </si>
  <si>
    <t>POR GESTIONAR</t>
  </si>
  <si>
    <t>SE REALIZO LA RESPECTIVA ACTAS DE VECINDAD EL 13 DE OTCUBRE DEL 2016 ACTAS COMO SOPORTE.</t>
  </si>
  <si>
    <t>SE LEVA EL RESPECTIVO OFICIO ENVIANDO INFORMA FINAL A SEGURIDAD VIAL FINALIZANDO EL PROCESO CON EL MEMORANDO 135806</t>
  </si>
  <si>
    <t>ELEVAR ANTE DSVCT LA SOLICITUD PARA REVISAR MEDIDAS PACIFICADORAS EN EL SECTOR - BOMBEROS GARCES NAVAS</t>
  </si>
  <si>
    <t xml:space="preserve">SOLICITUD DE MEDIDAS DE PACIFICACION </t>
  </si>
  <si>
    <t>SE ELVA LA RESPECTIVA SOLICITUD CON OFICIO N 14015916</t>
  </si>
  <si>
    <t>LA INGENIERA DE APOYO ELEVA LA RESPECTIVA SOLICITUD ANTE LA DSVCT A TRAVES DEL OFICIO N 14015916</t>
  </si>
  <si>
    <t xml:space="preserve">ELEVAR LAS SOLICITUDES ANTE DSVCT DE MEDIDAS PACIFICADORAS EN REQUERIMIENTO 4.ANTE LA DTI VIABILIDAD SR28 Y TONELAJE EN REQUERIMIENTO 1,3.ANTE LA DCV REPOSICION SEÑAL SR-01 EN REQUERIMIENTO 3, IMPLEMENTACION SEÑALIZACION REQUERIMIENTO 1 Y 2 </t>
  </si>
  <si>
    <t>ATRAVES DE OFICIOS DTI CON RADICADO #DSC -140161-16 SOLICITUD SEÑAL SR28 SANTA ROSITA Y LA PERLA Y DSVCT ATRAVES DE OFICIO DSC 140159-16 SE ELVA LA SOLICITUD DE MEDIDAS PACIFICADORAS EN VILLAS DE GRANADA</t>
  </si>
  <si>
    <t xml:space="preserve">IMPLEMENTACION DE REDUCTORES DE VELOCIDAD </t>
  </si>
  <si>
    <t xml:space="preserve">ELEVAR EL MEMORANDO ANTE DCV PARA LA RESPECTIVA IMPLEMEMNTACION DE LAS MEDIDAS DE PACIFICACION </t>
  </si>
  <si>
    <t xml:space="preserve">SE ELEVA LA SOLICITUD A TRAVES DEL MEMORANDO 135806 </t>
  </si>
  <si>
    <t>LA INGENIERA DE APOYO ELEVA LA SOLICITUD A TRAVES DEL MEMORANDO N 135806</t>
  </si>
  <si>
    <t>ENVIAR OFICIO DE SR 28 EN LA 114A #78 B 85</t>
  </si>
  <si>
    <t>SE ELEVARA LA SOLICITUD  PARA QUE NOS ENVIE EL OFICIO DE LA SR 28 POR  INSTALAR EN EL SECTOR</t>
  </si>
  <si>
    <t>SE DA APROBACION DE LA SR28 EN LA ZONA POR PARTE DE DTI A TRAVES DEL OFICIO DTI136882</t>
  </si>
  <si>
    <t>EL CLM 10 SOLICITARA AL ING DE APOYO EL OFICIO DE LA SR 28 CONFORME A LOS COMPROMISOS DEL ACTA DE LA REUNION DE PARTICIPACION CON LA COMUNIDAD.</t>
  </si>
  <si>
    <t>SOCIALIZAR LOS RESULTADOS DE LA REUNION QUE SOSTENDRA LA SDM Y EL IDU CON EL PROPOSITO DE DARLE VIA LIBRE A LA OBRA DEL TRAMO VIA ACCESIBLE , EL DISEÑADOR SE REUNIRA CON EL ING GUSTAVO ANTES DEL 10 DE NOVIEMBRE PARA ACTUALIZAR LOS DISEÑOS</t>
  </si>
  <si>
    <t>HACER SEGUIMIENTO AL DIRECCION  DE INFRAESTRUCTORA E IDU ALA LUZ DE LA REUNION DEL 10 DE NOVIEMBRE SOBRE ACCESIBILIDAD Y HACERLE SEGUIMIENTO ALA REUNION ENTRE ALCALDIA LOCAL DE ENGATIVA (DISEÑADOR) Y DIRECCION DE TRANSITO E INFRAESTRUCTURA</t>
  </si>
  <si>
    <t>GESTIONANDO</t>
  </si>
  <si>
    <t>CLM-10 Y DTI</t>
  </si>
  <si>
    <t>SE REALIZA LA REUNION ENTRE DTI Y EL IDU EN MATERIA DE ACCESIBILIDAD EL DIA 15 DE NOVIEMBRE- SE ANEXA ACTA DE LA REUNION EN EL ACTA DEL CLM 10 DEL 2 DE NOVIEMBRE DE 2016.</t>
  </si>
  <si>
    <t>N/A</t>
  </si>
  <si>
    <t>ASISTIR A UNA MESA DE TRABAJO PARA ACORDAR LAS ESTRATEGÍAS A IMPLEMETAR EN LAS FECHAS DE MAYOR CONGESTIÓN</t>
  </si>
  <si>
    <t>REALIZAR UN PLAN ESTRATEGICO PARA IMPLEMENTAR EN EL CENTRO COMERCIAL Y SUS ALREDEORES</t>
  </si>
  <si>
    <t>SE ASISTE A LA MESA DE TRABAJO DONDE EXPUSIERON VARIAS ESTRATEGÍAS EN MATERIA DE MOVILIDAD (PLAN NAVIDAD)  Y SE REALIZA UN OPERATIVO CON LA ALCALDÍA  PARA LA RECUPERACIÓN DEL ESPACIO PÚBLICO.</t>
  </si>
  <si>
    <t>EL 9 DE NOVIEMBRE SE INICIARA LA EJECUCION DEL PLAN NAVIDEÑO EN EL CENTRO COMERCIAL PORTAL 80, CON SOPORTE DEL ACTA DEL 4 DE NOVIEMBRE DEL 2016</t>
  </si>
  <si>
    <t>COMUNIDAD INVITARA PARA EL MARTES 6 DE DICIEMBRE 7 PM</t>
  </si>
  <si>
    <t>LA COMUNIDAD SE COMPROMETE A ENVIARNOS LA INVITACION</t>
  </si>
  <si>
    <t>COMUNIDAD</t>
  </si>
  <si>
    <t xml:space="preserve">ENCUENTRO SIM ELEVAR ANTE LA SDM OFICIO DE CARGUE Y DESCARGE PARA SOCIALIZAR A LAS MADERERAS DEL BOYACA REAL </t>
  </si>
  <si>
    <t xml:space="preserve">IMPRIMIR EL DECRETO DE CARGUE Y DESCARGUE Y SOCIALIZAR ANTE LAS MADERERAS DEL BOYACA REAL </t>
  </si>
  <si>
    <t xml:space="preserve">CLM 10 </t>
  </si>
  <si>
    <t xml:space="preserve">SE HACE ENTREGA DEL DOCUMETO A TRAVES DE CORREO A MADECENTRO </t>
  </si>
  <si>
    <t>ASISTIR ALA REUNION SOLICITADA POR LA SDM AL CC TITAN PLAZA CON EL PROPOSITO DE EVALUAR LAS ACCIONES PARA EL PLAN NAVIDAD 2016</t>
  </si>
  <si>
    <t>SE ASISTE ALA REUNION EL DIA 28/11/2016 ALAS 4 PM</t>
  </si>
  <si>
    <t>VIABILIDAD DE CSV CARRERA 104 A MANTENIMIENTO SEÑALIZACION IED GARCES NAVAS</t>
  </si>
  <si>
    <t xml:space="preserve">SE REALIZA EL RECORRIDO TECNICO CORRESPONDIENTE </t>
  </si>
  <si>
    <t xml:space="preserve">GESTIONADO </t>
  </si>
  <si>
    <t>CLM 10 ING DE APOYO</t>
  </si>
  <si>
    <t>29 DE DICIEMBRE DE 2016</t>
  </si>
  <si>
    <t>EL INGENIERO ELEVA LA SOLICITUD CORRESPONDIENTE A TRAVES DEL OFICIO SDM-DSC-173662 - 2016</t>
  </si>
  <si>
    <t>OFICIO DE SOLICITUD ANTE SEGURIDAD VIAL  NUMERO SDM-DSC-173662 - 2016</t>
  </si>
  <si>
    <t xml:space="preserve">EL CLM 10 ESPERARA LA VIABILIDAD POR PARTE DE LA DSVCT Y EL DISEÑO CORRESPONDIENTE POR PARTE DE LA DCV PARA SU POSTERIOR SOCIALIZACION </t>
  </si>
  <si>
    <t>MANTENIMIENTO DE SEÑALIZACION HORIZONTAL CALL 71 A CON CARRERA 92 A LA KRA 96</t>
  </si>
  <si>
    <t>SOLICITUD DE MEDIDAS DE PACIFICACION EN LA KRA 77 N 66 A SAN MARCOS BOYACA REAL.</t>
  </si>
  <si>
    <t>EL INGENIERO ELEVA LA SOLICITUD CORRESPONDIENTE A TRAVES DEL OFICIO SDM-DSC-173660 - 2016</t>
  </si>
  <si>
    <t>OFICIO DE SOLICITUD ANTE SEGURIDAD VIAL  NUMERO SDM-DSC-173660 - 2016</t>
  </si>
  <si>
    <t xml:space="preserve">VOLVER A REALIZAR UNA REUNION PARA SOCIALZAR BALANCE Y AVANCES DE LA IEP EN EL SECTOR TRANS 81 N 83 A </t>
  </si>
  <si>
    <t xml:space="preserve">SE REALIZA LA REUNION CORRESPONDEINTE CO LA COMUNIDAD Y LAS ENTIDADES CORRESPONDEINTES </t>
  </si>
  <si>
    <t xml:space="preserve">ACTA DEL DESARROLLO DE LA REUNION </t>
  </si>
  <si>
    <t>JORNADA INFORMATIVA POR IEP</t>
  </si>
  <si>
    <t>SE REALIZARA LA JORNADA INFORMATIVA EN ENERO</t>
  </si>
  <si>
    <t>REALIZAR CORRECCION AL DOCUMENTO REVISION PLAN DE ACCION REGLAMENTO INTERNO</t>
  </si>
  <si>
    <t>REALIZAR CORRECION DEL DOCUMENTO</t>
  </si>
  <si>
    <t>SE REALIZARA LA RESPECTIVA REUNION CON EL PROPOSITO DE HACER LAS RESPECTIVAS CORRESCCIONES CONVOCANDO AL IDEPAC Y EL CLM 10 Y 9 ASI MISMO AL COORDINADOR PARA FINES PERTINENTES</t>
  </si>
  <si>
    <t>ACTA COMO EVIDENCIA DEL COMPROMISO 21 DE DICIEMBRE DE 2016</t>
  </si>
  <si>
    <t>diciembre</t>
  </si>
  <si>
    <t xml:space="preserve">ASISTIR A LA REUNION DEL DIA 4 DE NENERO DE 2017 PREVIA CONFIRACION. </t>
  </si>
  <si>
    <t xml:space="preserve">REUNION TEMA APERTURA DE PATIOS BOCHICA ENGATIVA </t>
  </si>
  <si>
    <t>SDM</t>
  </si>
  <si>
    <t xml:space="preserve">DIRECCIONAR A LOS CONSEJOS DE ADMINISTRACION DE LOS CONJUNTOS POR PARTE DE LA COMUNIDAD Y SOLICITAR POR PARTE DE LAS CONSTRUCTORAS LA SEÑALIZACION CORRESPONDIENTE. CONSTRUCTORA CUSEZAR </t>
  </si>
  <si>
    <t xml:space="preserve">LA CONSTRUCTORA DEBE ELEVAR ANTE LA SECRETARIA LA PERTINENCIA DE LA IMPLEMENTACION DE LA SEÑALIZACION. LA COMUNIDAD LE PEDIRA A LA CONSTRUCTORA CELERIDAD EN EL PROCESO </t>
  </si>
  <si>
    <t>COMUNIDAD Y CONSTRUCTORA CUSEZAR</t>
  </si>
  <si>
    <t xml:space="preserve">LA CONSTRUCTORA DEBE ELEVAR ANTE LA SDM LA SEÑALIZACION PARA SU APROBACION </t>
  </si>
  <si>
    <t xml:space="preserve">ACTA Y LISTADO DE LA COMUNIDAD </t>
  </si>
  <si>
    <t>Suba</t>
  </si>
  <si>
    <t>SE CONTINUARA CON EL PROCESO DE SOCIALIZACION,UNA VEZ LA COMUNIDAD NOS INFORME FECHA PARA ACOMPAÑARLOS E INFORMARLES, DESDE EL CLM 11</t>
  </si>
  <si>
    <t>ESPERAR FECHA DE COMUNIDAD PARA EFECTUAR LA ULTIMA ETAPA EN LA SOCIALIZACION</t>
  </si>
  <si>
    <t>SOCIALIZACION COMPLETA</t>
  </si>
  <si>
    <t>ING</t>
  </si>
  <si>
    <t>SOCIALIZACION SEGÚN ACTA 04/10/2016</t>
  </si>
  <si>
    <t>ACTA DE 18/10/2016</t>
  </si>
  <si>
    <t>SEGÚN ACTA SE ATIENDE Y CULMINA COMPROMISO EL DIA 18 DE OCTUBRE DE 2016.</t>
  </si>
  <si>
    <t>ANTE LA DTI VIABILIDAD DE SEÑAL SR28</t>
  </si>
  <si>
    <t>LA INGENIERA DE CLM ELEVARA SOLICITUD ANTE DTI</t>
  </si>
  <si>
    <t>OFICIO ENVIADO</t>
  </si>
  <si>
    <t>VERIFICAR EL ENVIO DEL OFICIO</t>
  </si>
  <si>
    <t>MEDIANTE MEMORANDO SDM-DSC-140163-16</t>
  </si>
  <si>
    <t>EL CLM ESTARA AL TANTO EN EL MOMENTO EN QUE SE OFICIE AL DTI</t>
  </si>
  <si>
    <t>VIABILIDAD DE REVISON DE TONELAJE</t>
  </si>
  <si>
    <t>LA INGENIERA DE CLM REVISARA LA VIABILIDAD DE REVISION DE TONELAJE</t>
  </si>
  <si>
    <t>RESPUESTA DE VIABILIDAD</t>
  </si>
  <si>
    <t xml:space="preserve">EL CLM ESTARA AL TANTO EN EL MOMENTO EN QUE SE OFICIE </t>
  </si>
  <si>
    <t>PENDIENTE ACTAS DE SOCIALIZACION, ENVIAR POR CORREO ACTAS</t>
  </si>
  <si>
    <t>ESPERAR RECEPCION DE LAS ACTAS.</t>
  </si>
  <si>
    <t>RECEPCIONAR ACTAS</t>
  </si>
  <si>
    <t>ADMINISTRADORA DE CONJUNTO RESIDENCIAL</t>
  </si>
  <si>
    <t>VERIFICAR LA RECEPCION MEDIANTE E-MAIL</t>
  </si>
  <si>
    <t>ACTA DE 12/10/2016 MEDIANTE LLAMADA TELEFONICA SE ACUERDA CON EL SR LEANDRO TAPIERO GOMEZ GUARDA DE SEGURIDAD PASAR EL LUNES 31 DE OCUBRE PARA REGOGER LAS ACTAS.</t>
  </si>
  <si>
    <t>EL CLM ESTARA AL TANTO EN CUANDO SE RECEPCIONE LA INFORMACION.</t>
  </si>
  <si>
    <t>REALIZAR CONTACTO CON ADMINISTRADOR</t>
  </si>
  <si>
    <t>ESTABLECER CONVERSACION CON ADMINISTRADOR DEL CONJUNTO RESIDENCIAL</t>
  </si>
  <si>
    <t>ESTABLECER CONTACTO</t>
  </si>
  <si>
    <t>ACTA DE 12/10/2016</t>
  </si>
  <si>
    <t xml:space="preserve">SE REALIZA CONTACTO DE MANERA TELEFONICA CON ADMINISTRADOR DE CONJ RESIDENCIAL </t>
  </si>
  <si>
    <t>INFORMAR A PETICIONARIO DE LA SEÑALIZACION ENCONTRADA EN TERRENO, YA IMPLEMENTASDA POR SDM</t>
  </si>
  <si>
    <t>SE ESTABLECERA CONTACTO CON PETICIONARIO PARA TRANSMITIR EL CONCEPTO DE INGENIERA DE APOYO</t>
  </si>
  <si>
    <t>SE ESTABLECIO EL CONTACTO CON LA CIUDADANA</t>
  </si>
  <si>
    <t>EL CLM ESTABLECE CONTACTO CON LA PETICIONARIA ALTELEFONO # 4888768</t>
  </si>
  <si>
    <t>INFORMAR AL PETICIONARIO LA DIRECCION UBICADA, EN EL SITIO DE SU REQUERIMIENTO.</t>
  </si>
  <si>
    <t>SE REALIZA CONTACTO DE MANERA PERSONAL CON EL PETICIONARIO EN EL CLM Y SE LE INFORMA DEL TEMA AL RESPECTO</t>
  </si>
  <si>
    <t>CON LAS PIEZAS PUBLICITARIAS QUE EMITA LA ALS EL CLM11 SE COMPROMETE A DISTRIBUIRLOS</t>
  </si>
  <si>
    <t>SE ESPERA A QUE LA ALS BRINDE AL CLM11 EL MATERIAL PARA DICHO EVENTO</t>
  </si>
  <si>
    <t>ENTREGA DE MATERIAL</t>
  </si>
  <si>
    <t>ALS</t>
  </si>
  <si>
    <t>LA ALS DEBE ENTREGAR AL CLM MATERIAL PARA DISTRIBUION</t>
  </si>
  <si>
    <t>ACTA DE 19/10/2016</t>
  </si>
  <si>
    <t>EL CLM RECEPCIONA DICHO MATERIAL EL DIA 15 DE NOVIEMBRE.</t>
  </si>
  <si>
    <t>DAR CONOCIMIENTO DE LA PROBLEMÁTICA EN TEMAS DE T.M A LA GESTORA DE LA LOCALIDAD.</t>
  </si>
  <si>
    <t>SE ESTABLECERA CONTACTO CON GESTORA DE T.M</t>
  </si>
  <si>
    <t>AL DARSE CONOCIMIENTO DE LA PROBLEMÁTICA, LA GESTORA DE T.M MEDIANTE LLAMADO TELEFONICO   PROGRAMA RECORRIDO CON EL CIUDADANO PROGRAMADO PARA EL 3 /11/2016</t>
  </si>
  <si>
    <t>ACTA DEL 25//10/2016</t>
  </si>
  <si>
    <t>EL CLM ESTABLECE CONTACTO Y  REDIRECCIONA LA SOLICITUD A GESTORA DE T.M QUIEN A SU VEZ CIERRA COMPROMISO ESTABLECIENDO SEGUIMIENTO A LAS SOLICITUDES.</t>
  </si>
  <si>
    <t>ELEVAR SOLICITUD DE MEDIDAS PACIFICADORAS</t>
  </si>
  <si>
    <t>OFICIAR ANTE LA DSVCT Y DCV LAS MEDIDAS QUE  SEAN NECESARIAS PARA LA PACIFICACION DEL TRANSITO</t>
  </si>
  <si>
    <t>OFICIAR ANTE DSVCT</t>
  </si>
  <si>
    <t>CLM - ING</t>
  </si>
  <si>
    <t>CON MEMORANDOS DSC 149081-16, DSC 149082-16 SE OFICIO DSVCT; CON MEMORANDO DSC -153119 -16 SE OFICIO A DCV</t>
  </si>
  <si>
    <t>MEMORANDOS</t>
  </si>
  <si>
    <t>EL CLM 11 OFICIA ANTE LAS DIRECCIONES RESPECTIVAS</t>
  </si>
  <si>
    <t xml:space="preserve">REALIZAR RECORRIDO DE VERFICICACION CON REPRESENTANTES DE COMUNIDAD, TRANSMILENIO SDM </t>
  </si>
  <si>
    <t>SE REALIZO RECORRIDO DE VERIFICACION CON FUNCIONARIOS DE TRANSMILENIO Y SDM</t>
  </si>
  <si>
    <t>ACTA DEL 29/11/2016</t>
  </si>
  <si>
    <t xml:space="preserve"> SEGURIDAD VIAL REVISARA LA VIABILIDAD DE LA SOLICITUD </t>
  </si>
  <si>
    <t>REALIZAR RECORRIDO TECNICO EN EL SECTOR</t>
  </si>
  <si>
    <t>REALIZAR VISITA TECNICA PARA EVIDENCIAL PROBLEMATICAS DE LA COMUNIDAD</t>
  </si>
  <si>
    <t>SE LLEVO A CABO RECORRIDO DE VERIFICACION DE ACUERDO A ACTA DEL 22 DE NOVIEMBRE DE 2016</t>
  </si>
  <si>
    <t xml:space="preserve">DESDE CENTRO DE MOVILIDAD DE SUBA SE INICIA CON LA VERIFICACIÓN DEL RECORRIDO DEL SECTOR DE GAVILANES DANDO RESPUESTA A LA AGENDA PARTICIPATIVA DEL 22 DE NOVIMEBRE DE 2016 Y ESTA A SU VEZ COMO RESPUESTA LA OFICIO SDM-139426. DURANTE LA TRAYECTORIA SE EXPUSO LA PROBLEMÁTICA DEL SECTOR VISTO DESDE LA PERSPECTIVA DEL TRANSPORTE PÚBLICO MASIVO. SIN EMBARGO, SE INCIARÁ POR PARTE DE LA ING. DE APOYO CLM11 LOS TRÁMITES DE SOLICITUD DE UN “PAR VIAL” PARA INTENTAR SUPLIR LAS NECESIDADES EXPUESTAS POR LA CIUDADANÍA. 
PUNTOS IMPORTANTES: KRA. 136 A CL 139 ( CAMBIA EL PERFIL VÍAL ) SE ANGOSTA LA VÍA. ALTERNATIVAS PARA DIRECCIONAR TRANSPORTE CL 142 CON KRA 143 A 
SE INICIARÁN LOS RESPECTIVOS TRÁMITES AL INTERIOR DE TRANSMILENIO A TRAVES DE LA GESTORA ASIGNADA, PARA AFRONTAR PROBLEMÁTICA. EN EL CENTRO DE MOVILIDAD LOCAL SE REALIZARÁ EL RESPECTIVO SEGUIMIENTO. 
</t>
  </si>
  <si>
    <t>REALIZAR REUNION Y RECORRIDO TECNICO EN EL BARRIO BERMEO EN LA CL 99A #89A 28</t>
  </si>
  <si>
    <t>REALIZAR RECORRIDO Y REUNION</t>
  </si>
  <si>
    <t xml:space="preserve">SE REPROGRAMO VISÍTA PARA EL DÍA 18 DE ENERO 2017 CON LA INGENIERA DE APOYO Y EL GESTOR DEL CLM11 </t>
  </si>
  <si>
    <t>ACTA DEL 22/11/2016</t>
  </si>
  <si>
    <t xml:space="preserve">SE REPROGRAMO FECHA PARA EL 18 DE ENERO/17 POR SOLICITUD DEL PETICIONARIO, ESTA FECHA SOBRE PASA EL LIMITE DE LA EJECUCION SEGÚN EL FORMATO DE SEGUIMIENTO DE LA AGENDA PARTICIPATIVA DE TRABAJO </t>
  </si>
  <si>
    <t>VISITA DE CAMPO O RECORRIDO TECNICO</t>
  </si>
  <si>
    <t>REALIZAR RECORRIDO DE VERIFICACION</t>
  </si>
  <si>
    <t>SE LLEVO A CABO RECORRIDO DE VERIFICACION Y NO SE APRUEBA LA APERTURA DEL C.C POR TEMAS DEL P.M.T</t>
  </si>
  <si>
    <t>ACTA DEL 30/11/2016</t>
  </si>
  <si>
    <t>CON EL APOYO DE LA POLICIA NACIONAL, LA ALCALDIA LOCAL DE SUBA, IDIGER, BOMBEROS, SECRETARIA DE SEGURIDAD CIUDADANA Y SECRETARIA DE GOBIERNO; SE REALIZÓ EL OPERATIVO DE CONTROL DETERMINANDO QUE EL CENTRO COMERCIAL NO CUMPLIA CON LOS REQUERIMIENTOS DE LA SDM FRENTE A LAS OBRAS DE MITIGACIÓN DE IMPACTO.
CONCLUSION: NO SE OTORGARÁ EL PERMISO DE INAUGURACIÓN HASTA QUE NO SE CUMPLA CON EL ANTERIOR REQUISITO.</t>
  </si>
  <si>
    <t>OFICIAR LAS SOLICITUDES DE LA COMUNIDAD</t>
  </si>
  <si>
    <t>SE ENVIA INFORME DE AUDIENCIA EL DIA 22 DE DICIEMBRE DE 2016</t>
  </si>
  <si>
    <t xml:space="preserve">OFICIAR  </t>
  </si>
  <si>
    <t>SE REALIZO RADICACION DE LAS SOLICITUDES ATRAVES DE LA APLICACIÓN PQRS EL 23/12/16</t>
  </si>
  <si>
    <t>ACTA DEL 23/12/2016</t>
  </si>
  <si>
    <t xml:space="preserve">SE REALIZO RADICACION ONCE (11) SOLICITUDES QUE FUERON RECIBIDAS EN LA AUDIENCIA PUBLICA DEL CLM 11  </t>
  </si>
  <si>
    <t>CL 146B #90-26 PISO 2</t>
  </si>
  <si>
    <t>GESTIONAR REUNION CON EL IDU 20/12/16</t>
  </si>
  <si>
    <t>COORDINAR REUNION CON EL IDU</t>
  </si>
  <si>
    <t>SE REALIZO REUNION DE PARTICIPACION CON FUNCIONARIO DEL IDU Y LA COMUNIDAD EL 20/12/2016</t>
  </si>
  <si>
    <t>ACTA DEL 20/12/2016</t>
  </si>
  <si>
    <t>SE LLEVO A CABO REUNION CON EL IUD Y LA COMUNIDAD EL DIA 20 DICIEMBRE 2016 COMO CONSTA EN LA ACTA DE REUNION DE PARTICIPACION</t>
  </si>
  <si>
    <t>GESTIONAR OTRA REUNION CON LA COMISION DE MOVILIDAD EL 21/12/16</t>
  </si>
  <si>
    <t>COORDINAR REUNION CON LA COMISION DE MOVILIDAD</t>
  </si>
  <si>
    <t>SE REALIZO REUNION DE COMISON DE MOVILIDAD EL 21/12/2016</t>
  </si>
  <si>
    <t>ACTA DEL 21/12/2016</t>
  </si>
  <si>
    <t xml:space="preserve">SE LLEVO A CABO REUNION DE LA COMISION DE MOVILIDAD PROGRAMADA EL DIA 21 DICIEMBRE 2016 COMO CONSTA EN LA ACTA </t>
  </si>
  <si>
    <t>AV BOYACA  CON CL 146</t>
  </si>
  <si>
    <t>REUNION PARA DEFINIR CON LOS ESPECIALISTAS DE TRANSITO ESTRATEGIAS  PARA MITIGAR SITIOS DE CONFLICTO</t>
  </si>
  <si>
    <t>COORDINAR REUNION CON PARQUE ARAUCO</t>
  </si>
  <si>
    <t>SE LLEVO ACABO REUNION CON SDM-DCV, SDM -DSVCT, SDM CLM Y PARQUE ARAUCO EL DIA 12 DIC 2016</t>
  </si>
  <si>
    <t>ACTA DEL 12/12/2016</t>
  </si>
  <si>
    <t>SE INICIA EL RECORRIDO DE VERIFICACIÓN CON ACOMPAÑAMIENTO DEL EDIL CÉSAR SALAMANCA , EL SEÑOR  ARTURO RINCON – ASESOR CONCEJAL YEFFER VEGA Y EL SEÑOR  MIGUEL TORRES REPRESENTACIÓN DE LA UNIDAD DE MANTENIMIENTO Y MALLA VIAL. 1.  CARRERA 95 A No. 147 B 05 LA CAMPAÑA, LA PAVIMENTACIÓN DE ESTA VÍA LE CORRESPONDE  A LA ALCALDÍA LOCAL POR ESTAR PROGRAMADA  EN EL CABILDO. 2. CALLE 169 A No. 56 – 57. TORRES DE NUEVA ALSACIA, ESTA CALLE YA FUE ENTREGADA AL ESTADO POR LA CONSTRUCTORA POR LO CUAL LE CORRESPONDE A LA ALCALDIA LOCAL LA PAVIMENTACIÓN  DE LA PARTE FALTANTE. 3. CARRERA 65 CON CALLE 173 A, SE EVIDENCIA QUE SE ESTA PAVIMENTANDO CON MATERIAL RAP POR LAS CONDICIONES DE ALCANTARILLADO, LE CORRESPONDE AL IDU 4. CARRERA 80 No.  175 – 20, VIA SIN DEMARCACIÓN POR LO CUAL NO ES VIABLE LA IMPLEMENTACIÓN DE SEÑALIZACIÓN.  5. CARRERA 106 A CON CALLE 154 A. SE VERIFICARA EL PRÓXIMO AÑO LA VIABILIDAD DE RECURSOS PARA  AGENDARLA DENTRO DE LOS PRUYECTOS DE LA ALCALDIA. 6. CARRERA 131 No. 152 – 74 LISBOA,  VIA QUE SE DEBE INTERVENIR CON UNA REHABILITACIÓN COMPLETA DESDE LA VIA LISBOA. 7. CALLE 132 B No. 135 – 20, NOGALES II SECTOR TIBABUYES, ESTA VIA SE ENCUENTRA EN CABILDO.</t>
  </si>
  <si>
    <t xml:space="preserve">KR 98A #140B-67 </t>
  </si>
  <si>
    <t xml:space="preserve">GESTIONAR LAS PREGUNTAS  DE LOS PETICIONARIOS </t>
  </si>
  <si>
    <t>OFICIAR</t>
  </si>
  <si>
    <t>SE REALIZO RADICACION POR SDQS</t>
  </si>
  <si>
    <t>RADICADOS EL 23/12/2016 Y 26/12/2016</t>
  </si>
  <si>
    <t>SE REALIZO RADICACION, ENVIO DE LAS PREGUNTAS POR LA APLICACIÓN  SDQS Y ENVIO DE UN EMAIL CON LA RESPUESTA POR PARTE DEL CLM 11</t>
  </si>
  <si>
    <t>Barrios Unidos</t>
  </si>
  <si>
    <t xml:space="preserve"> </t>
  </si>
  <si>
    <t>Recorrido de verificación por IEP</t>
  </si>
  <si>
    <t>DURANTE EL RECORRIDO NO SE EVIDENCIO PROBLEMATICAS DE IEP</t>
  </si>
  <si>
    <t>SE REALIZA CONVERSACION CON EL PERSONAL DE LA IGLESIA 26 /10/16</t>
  </si>
  <si>
    <t>REGISTRO FOTOGRAFICO</t>
  </si>
  <si>
    <t>Programar al grupo guía</t>
  </si>
  <si>
    <t>Para que realice acompañamiento en la iglesia durante el culto</t>
  </si>
  <si>
    <t>ACOMPAÑAMIENTO DE GUIAS DE CONTRO DURANTE UN CULTO</t>
  </si>
  <si>
    <t>SE REALIZA ACOMPAÑAMIENTO DURANTE EL CULTO DEL DIA 29 DE OCTUBRE POR GUIAS DE CONTROL QUIENES COLABORARION EN LA ORGANIZACIÓN Y CONTROL DEL IEP DURANTE EL CULTO</t>
  </si>
  <si>
    <t>Mesa de trabajo con actores de la comunidad</t>
  </si>
  <si>
    <t>Llegar a acuerdos en relación con la problemática de IEP</t>
  </si>
  <si>
    <t>SOLUCIOANR PROBLEMATICAS</t>
  </si>
  <si>
    <t>SE REALIZO LA MESA DE TRABAJO CON COMERCIANTES DE LA LOCALIDAD Y CON PROPIETARIOS DE RESTAURANTES Y VIVIENDAS EN EL SECTOR. SE BUSCAN MANERAS DE AUTOREGULACION PARA EL MEJORAMIENTO DE LAS PROBLEMATICAS DE LA LOCALIDAD. SE LLEGAN A ACUERDOS Y SE ESTABLECEN ACUERDOS DE LA COMUNIDAD</t>
  </si>
  <si>
    <t>ACTA, REGISTRO FOTOGRAFICO, LISTAS</t>
  </si>
  <si>
    <t>REALIZAR CONVERSATORIOS CON LOS COMERCIANTES FALTANTES PARA SOLICIALIZAR LO DICHO EN LA REUNION</t>
  </si>
  <si>
    <t>Reunión con Alcalde y FOPAE</t>
  </si>
  <si>
    <t>Solicitud demolición o acuerdo por vivienda en mal estado que impide la continuidad obra de parqueaderos</t>
  </si>
  <si>
    <t>Se realizo contacto con el departamento de obras y el abogado de la iglesia, donde se determino que el día 11/10/2016 van a realizar visita con alcaldía al lugar para determinar medidas de acción</t>
  </si>
  <si>
    <t>Alcaldía</t>
  </si>
  <si>
    <t>SE REALIZO EL ACERCAMIENTO CON LASPERSONAS ENCARGAS DE LA ALCADIA</t>
  </si>
  <si>
    <t>Reunión comunitaria</t>
  </si>
  <si>
    <t xml:space="preserve">LAS PERSONAS NO TRAJERON LOS PAPELES QUE LE PIDIO LA ALCADIA PARA EL PERMISO </t>
  </si>
  <si>
    <t>Jornada Informativa en Madecentro</t>
  </si>
  <si>
    <t>Socialización información prohibido parquear</t>
  </si>
  <si>
    <t>Se realiza jornada informativa en el punto crítico</t>
  </si>
  <si>
    <t>SE REALIZA JORNADA INFORMATIVA EN EL SECTOR Y SE HABLA CON LA PERSONA ENCARGADA</t>
  </si>
  <si>
    <t xml:space="preserve">REGITRO FOTOGRAFICO ACTA </t>
  </si>
  <si>
    <t xml:space="preserve">se realizo la jornada informativa </t>
  </si>
  <si>
    <t>Mesa de trabajo</t>
  </si>
  <si>
    <t>Mesa de trabajo con los integrantes de la iglesia el lugar de su presencia, 98 empresas pequeñas del sector y 5 grandes</t>
  </si>
  <si>
    <t>SE REALIZA MESA DE TRABAJO CON LOS COMERCIANTES DE LA LOCALIDAD BUSCANDO ALTERNATIVAS DE SOLUCION PARA LAS PROBLEMATICAS EN EL SECTOR</t>
  </si>
  <si>
    <t>Asistir a reunión extraordinaria CLD</t>
  </si>
  <si>
    <t>Asistir a reunión extraordinaria del CLD</t>
  </si>
  <si>
    <t>SE ASISTE A CLD</t>
  </si>
  <si>
    <t>CLD</t>
  </si>
  <si>
    <t>SE ASISTE A CLD Y SE ACUERDAN GUIAS DE CONTROL PARA EL 24 DE NOVIEMBRE EL FORO</t>
  </si>
  <si>
    <t>se asistio y nos comprometimos con guias para el foro</t>
  </si>
  <si>
    <t>Asistir al foro CLD</t>
  </si>
  <si>
    <t>Asistir a foro tema sexualidad en la discapacidad</t>
  </si>
  <si>
    <t>SEASISTIO AL FORO DE DISCACIDAD EL DIA 25/11/2016 DE 7:30 A 12:00</t>
  </si>
  <si>
    <t xml:space="preserve">SE ASISTIO AL FORO DE DISCAPACIDAD EN ACOMPAÑAMIENTO DE GUIAS DE CONTROL PARA APOYAR EL EVENTO, EL ENVENTO FUE UN ÉXITO </t>
  </si>
  <si>
    <t>LISTADO, REGISTRO FOTOGRAFICO</t>
  </si>
  <si>
    <t>SE ASISTE AL FORO</t>
  </si>
  <si>
    <t>Asistir a reunión ordinaria CLD</t>
  </si>
  <si>
    <t>SE ASISTIO A LA REUNION EL EL DIA 08/11/2016</t>
  </si>
  <si>
    <t>SE ASISTE A LA REUNIO PLANTEANDO ULTIMOS AJUSTES PARA REALIZAR EL FORO EL 25/11/2016</t>
  </si>
  <si>
    <t xml:space="preserve">SE COMPROMETE AL ACOPAÑAMIENTO EL DIA DEL FORO JUNTO CON LOS GUIAS DE CONTROL </t>
  </si>
  <si>
    <t>Jornada informativa en el lugar "Doña Segunda"</t>
  </si>
  <si>
    <t>realizar jornada informativa</t>
  </si>
  <si>
    <t xml:space="preserve">SE REALIZA CON ÉXITO LA JORNADA INFORMATIVA </t>
  </si>
  <si>
    <t>SE ASISTE AL SECTOR Y SE PROCEDE CON LA JORNADA INFORMATIVA</t>
  </si>
  <si>
    <t>REGISTRO FOTOGRAFICO Y LISTADO DE ASISTENCIA</t>
  </si>
  <si>
    <t>SE OBTUVO MEJORAS</t>
  </si>
  <si>
    <t>Realizar mesa de trabajo con los comerciantes del sector de rionegro</t>
  </si>
  <si>
    <t>SE REALIZA REUNION EL DIA 03/11/2016</t>
  </si>
  <si>
    <t xml:space="preserve">SE ASISTE A LA MESA DE TRABAJO CON LA COMUNIDAD DE RIONEGRO PARA VER LAS PROBLEMATICAS QUE SE PRESETAN </t>
  </si>
  <si>
    <t>SE ASISTIO A LA REUNION CON LA JUNTA DE ACCION COMUNAL SE PACTAN UNOS ACUERDOS EN PRO DEL MEJORAMIENTO DEL BARRIO LA COMUNIDAD QUEDA EN COMPRIMISO DE LIDERES DE CUADRA</t>
  </si>
  <si>
    <t>Operativo por MAC</t>
  </si>
  <si>
    <t>Solicitud de operativo entre calle 92 y 57 y 58 y crra 57 con calle 92 y 93 con cra 57</t>
  </si>
  <si>
    <t>Radicado Externo : # 131025 de 2016</t>
  </si>
  <si>
    <t>OPERATIVO SUBIDO POR LA MAC</t>
  </si>
  <si>
    <t>recorrido en la Calle 70A entre cras 19 y 21</t>
  </si>
  <si>
    <t>Jornada informativa y recorrido en la Calle 70A entre cras 19 y 21</t>
  </si>
  <si>
    <t xml:space="preserve">SE REALIZA RECORRIDO CON LA INGENIERA </t>
  </si>
  <si>
    <t>SE REALIZA EL RECORRIDO CON LA INGENIERA VIENDO EL PUNTO DE ACCIDENTALIDAD QUE SE PRESENTA EN EL PUNTO</t>
  </si>
  <si>
    <t>LA COMUNIDAD SE COMPROMETE CON CLM A HACERNOS LLEGAR UNOS VIDEOS DONDE SE REGISTRA LA ACCIDENTALIDAD</t>
  </si>
  <si>
    <t xml:space="preserve">REALIZAR INFORME TECNICO </t>
  </si>
  <si>
    <t>REALIZAR INFORME TECNICO</t>
  </si>
  <si>
    <t>LA INGENIERA  REALIZA SOCIALIZACION EN PREDIOS</t>
  </si>
  <si>
    <t>SEGUIMIENTO 12-186</t>
  </si>
  <si>
    <t>Memorando SDM-DSC-141139-2016</t>
  </si>
  <si>
    <t xml:space="preserve">INFORME TECNICO </t>
  </si>
  <si>
    <t xml:space="preserve">INFORME TECNICO POR MANTENIMIENTO </t>
  </si>
  <si>
    <t>SE REALIZA RECORRIDO PARTE TECNICA  POR AFECTACIONES IDENTIFICADAS POR EL CLM</t>
  </si>
  <si>
    <t>SEGUIMIENTO 12-158</t>
  </si>
  <si>
    <t>Ya hay solicitud en el memorando SDM-DSVCT-117354-15</t>
  </si>
  <si>
    <t xml:space="preserve">GUIAS DE CONTROL </t>
  </si>
  <si>
    <t>REGISTRO DISCAPACIDAD</t>
  </si>
  <si>
    <t xml:space="preserve">GUIAS DE CONTROL PARA APOYAR EL FORO DE DISCACIDAD </t>
  </si>
  <si>
    <t xml:space="preserve">LOS GUIAS SE PRESENTAN EL DIA 25/11/2016 PARA APOYAR EL FORO DE DISCAPACIDAD </t>
  </si>
  <si>
    <t xml:space="preserve">ASISTEN 8 GUIAS PARA EL APOYO AL FORO DE DISCAPACIDAD DE LA LOCALIDAD EL CUAL SE REALIZA CON ÉXITO </t>
  </si>
  <si>
    <t xml:space="preserve">LOS GUIAS DE CONTROL APOYAN EL EVENTO </t>
  </si>
  <si>
    <t>REUNION SECRETARIO DE SEGURIDAD, PRUEBA PILOTO CARRERA 49 CALLE 98</t>
  </si>
  <si>
    <t>SEGÚN REUNION COMITÉ DE AREA DÍA 7 DE DICIEMBRE, SE REALIZARA PRUEBA PILOTO ENTRE DICIEMBRE Y ENERO</t>
  </si>
  <si>
    <t xml:space="preserve">LA PRUEBA PILOTO FUE REALIZADA Y COMO RESPUESTA SE OBTUVO QUE NO SE REALIZARA LA IMPLEMTACION DE ESTA </t>
  </si>
  <si>
    <t>JORNADA INFORMATIVA</t>
  </si>
  <si>
    <t>JORNADA INFORMATIVA  CALLE 97A # 53 14</t>
  </si>
  <si>
    <t>SE REALIZA JORNADA INFORMATIVA EN EL CONSECIONARIO JORGE CORTES</t>
  </si>
  <si>
    <t>JORNADA INFORMATIVA CARRE 57 # 94 10</t>
  </si>
  <si>
    <t>SE REALIZA JORNADA INFORMATIVA EN EL OMA</t>
  </si>
  <si>
    <t xml:space="preserve">SE SEGUIRA REALIZADO JORNADAS PEDAGOGICAS Y OPERATIVOS EN EL SECTOR </t>
  </si>
  <si>
    <t>OPERATIVOS EN CRR 58 ENTRE 94B Y 95</t>
  </si>
  <si>
    <t>RADICADO# 133772 de 2016</t>
  </si>
  <si>
    <t>SOLICITUD OPERATIVO POR MAC</t>
  </si>
  <si>
    <t xml:space="preserve">FOTOS Y VIDEOS </t>
  </si>
  <si>
    <t xml:space="preserve">FOTOS Y VIDEOS DE LA COMUNIDAD </t>
  </si>
  <si>
    <t>SE ESTABLECIO COMO PUNTO DE INTERVENCIÓN</t>
  </si>
  <si>
    <t>Registro fotografico y video</t>
  </si>
  <si>
    <t>enviaron video de accidentalidad el cual fue remitido a la ingeniera de apoyo</t>
  </si>
  <si>
    <t>SEGUIMIENTO 12-197</t>
  </si>
  <si>
    <t>SOLICITAR DIRECCIÓN A ALCALDIA DE DIRECCION DE LA SEÑORA TERESA PULIDO - RECORRIDO POR IEP EN LA CALLE 97 CON CRA 65 A - CAMIONES- CONTACTAR A LA SEÑORA MARIA DEL PILAR BOHORQUEZ ADMINISTRADORA ANDES RESERVADO III 3153451328-CALLE 98 - CONTACTAR MARTHA CASALLAS ADMINISTRADORA CONJUNTO VISCALLA 3202081729ENTRE KRA 61 Y KRA 62 OPERATIVOS HAY SR-28, RECORRIDO POR IEP DE MOTOS EN LOS ANDES EN LA KRA 97 CON KRA 61A Y EN LA CALLE 98 ENTRE 63 Y 64</t>
  </si>
  <si>
    <t>SOLICITAR DIRECCIÓN A ALCALDIA DE DIRECCION DE LA SEÑORA TERESA PULIDO</t>
  </si>
  <si>
    <t xml:space="preserve">SE REALIZAN LOS RECORRIDOS QUE FUERON SOLICITADOS, SE LE PIDE A A LA ALCADIA LOS DATOS DE LA SEÑORA TERESA PULIDO SIN OBTENER RESPUESTA YA QUE EN LA BASE DE DATOS QUE ELLOS TIENEN NO EXITE NADA DE DICHA PERSONA, SE ORDEN LOS OPERATIVOS POR MAC </t>
  </si>
  <si>
    <t>ACTAS, LISTADO FOTOGRAFICO, RADICADO OPERATIVO POR MAC # 137505</t>
  </si>
  <si>
    <t xml:space="preserve">EN LOS RECORRIDOS NO SE ENCONTRO IEP EN LAS DIRRECIONES DADAS, SE ESPERA TENER EL CONTACTO CON LAS SEÑORAS MARIA DEL PILAR BOHORQUEZ, ADMINISTRADORA ANDES RESERVADO Y CON LA SEÑORA MARTHA CASALLAS, ADMINITRADORA CONJUNTO VISCALA </t>
  </si>
  <si>
    <t>ASISTIR A LA CLIP DISTRITAL</t>
  </si>
  <si>
    <t>ASISTIR A LA CLIP</t>
  </si>
  <si>
    <t xml:space="preserve">se asitio a la clip distrital los dos dias en el hotel dan norte </t>
  </si>
  <si>
    <t xml:space="preserve">SE ESPERA QUE HALLA MAS PARTICIPACION DE LA COMUNIDAD Y DE LA ALCADIA A ESTE TIPO DE ACTIVIDADES </t>
  </si>
  <si>
    <t>CUANDO LA JUNTA ORGANICE LIDERES POR CUADRA SE REALIZARA CONTACTO CON ELLOS</t>
  </si>
  <si>
    <t>ESTAR AL TANTO DE LA ORGANIZACIÓN DE LIDERES POR CUADRA EN RIONEGRO</t>
  </si>
  <si>
    <t>MEJORAR PROBLEMÁTICA IEP</t>
  </si>
  <si>
    <t xml:space="preserve">SE ESTA PENDIENTE DE LA ELECCION DE LOS LIDERES DE CUADRA POR PARTE DE LA COMUNIDAD </t>
  </si>
  <si>
    <t xml:space="preserve">SEFUN REUNION DEL 22 DE DIEMBRE LA COMUNIDAD TENDRA LISTO LOS LIDERES DE CUADRA EL DIA 28 DE ENERO DEL 2017 Y QUEDAMOS ANTENTOS PARA PROGRAMAR JORNADAS INFORMATIVAS </t>
  </si>
  <si>
    <t>CUADRAR REUNIÓN CON COORDINADOR OPERATIVO</t>
  </si>
  <si>
    <t>CUADRAR REUNIÓN PARA TEMPORADA DE DICIEMBRE- iserra 100</t>
  </si>
  <si>
    <t>Se llamo y se envio volante plan navidad</t>
  </si>
  <si>
    <t>El señor dijo que se comprometia con la distribución de volantes</t>
  </si>
  <si>
    <t>JORNADAS INFORMATIVAS</t>
  </si>
  <si>
    <t>JORNADAS INFORMATIVAS DISTRIBUIDORA LA SABANA</t>
  </si>
  <si>
    <t>SE REALIZA JORNADA INFORMATIVA EN LA DISTRIBUIDORA LA SABANA</t>
  </si>
  <si>
    <t>QUINTO ENCUENTRO DE DISCAPACIDAD MUJER CON DISCAPACIDAD NO HUBO COMPROMISO DESDE CLM</t>
  </si>
  <si>
    <t>NINGUNO</t>
  </si>
  <si>
    <t>NO HUBO COMPROMISO DEL CLM</t>
  </si>
  <si>
    <t xml:space="preserve">NO HUBO COMPROMISO DESDE EL CLM </t>
  </si>
  <si>
    <t>Recorrido con la comunidad para mantenimiento de señalización</t>
  </si>
  <si>
    <t>Agendar recorrido</t>
  </si>
  <si>
    <t>Recorrido comunitario</t>
  </si>
  <si>
    <t xml:space="preserve">SE REALIZA EL RECORRIDO EL DIA 19 DE DICIEMBRE </t>
  </si>
  <si>
    <t>ACTA REGISTRO FOTOGRAFICO</t>
  </si>
  <si>
    <t xml:space="preserve">SE REALIZO EL RECORRIDO DE VERFICACION CON LA COMUNIDAD DE LA CASTELLANA, INGENIERA DE APOYO, UNIDAD DE MANTENIMIENTO VIA, Y CONCEJO </t>
  </si>
  <si>
    <t>ACERCAMIENTO IPERMAR, RECORRIDO SEÑALIZACION CALLE 99 CON 49, RECORRIDO POR IEP CALLE 94BIS # 49A, RECORRIDO SEÑALIZACION VANDALIZADA CALLE 67 ENTRE CARRERAS 28 Y 28A</t>
  </si>
  <si>
    <t xml:space="preserve">AGENDAR RECORRIDOS CON LA INGENIERA DE APOYO </t>
  </si>
  <si>
    <t xml:space="preserve">REALIZAR RECORRIDOS </t>
  </si>
  <si>
    <t>SE REALIZA VISITA AL ESTABLECIMIENTO HIPERMAR EL DÍA 09 DE DICIEMBRE</t>
  </si>
  <si>
    <t xml:space="preserve">SE REALIZO LA IMPLEMTACION DE ABRIR TODAS LAS PUERTAS DEL PARQUEADERO DE LA IGLESIA PARA MEJORAR LA MOVILIDAD </t>
  </si>
  <si>
    <t>RECORIDO EN OLIMPICA CALLE 63A # 16 55</t>
  </si>
  <si>
    <t xml:space="preserve">RECORRIDOS EL DIA 29 DE NOVIEMBRE </t>
  </si>
  <si>
    <t>SE REALIZA RECORRIDO EL DÍA 29/11/2016</t>
  </si>
  <si>
    <t xml:space="preserve">SE PASA LA INFORMACION A LA INGENIERA </t>
  </si>
  <si>
    <t>UAT Y CLIP</t>
  </si>
  <si>
    <t>ASISTIR A LA CLIP Y UAT</t>
  </si>
  <si>
    <t>AUN NO SE HA REALIZADO LA CLIP NI LA UAT DEL MES DE DICIEMBRE</t>
  </si>
  <si>
    <t>CLIP</t>
  </si>
  <si>
    <t>AUN NO SE HA REALIZADO LA CLIP</t>
  </si>
  <si>
    <t>ACTIVIDADES PEDAGOGICAS. ACOMPAÑAMIENTO OPERATIVOS DE LA ALCALDIA</t>
  </si>
  <si>
    <t>JORNADA INFORMATIVA EN EL SECTOR</t>
  </si>
  <si>
    <t>SE REALIZO JORNADA PEDAGOGICA PREVIO COMPROMISO, IGUALMENTE SE REALIZO OPERATIVO</t>
  </si>
  <si>
    <t>CONSULTAR AL INTERIOR DE SDM LA POSIBILIDAD DE QUITAR LA SEÑAL</t>
  </si>
  <si>
    <t>CONSULTAR A LA SDM LA VIABILIDAD RETIRO DE SEÑAL</t>
  </si>
  <si>
    <t>PERMITIR PARQUEO CLIENTES OLIMPICA</t>
  </si>
  <si>
    <t>NO SE VA A RETIRAR PORQUE EN LA U LIBERTADORES HICIERON UN CONVENIO DE LAS CAMARAS Y POR LO TANTO LA SEÑAL PERMANECERA EN EL LUGAR</t>
  </si>
  <si>
    <t>REUNIÓN EL DÍA JUEVES 15 DE DICIEMBRE CON EL JEFE LOGISTICO Y ADMINISTRADOR DEL PARQEUADERO</t>
  </si>
  <si>
    <t>REUNIÓN DE PARTICIPACIÓN CON LA COMUNIDAD</t>
  </si>
  <si>
    <t>MEJORAR LA MOVILIZACIÓN DEL RESTAURANTE</t>
  </si>
  <si>
    <t>SE AGENDA REUNIÓN PARA EL DÍA 15 DE DICIEMBRE</t>
  </si>
  <si>
    <t xml:space="preserve">NO SE REALIZO LA REUNION DEBIDO QUE INTERNAMENTE LAS PERSONAS DE HIPERMAR DECIDIERON IMPLEMTAR LAS MEDIDAS SUGERIDAS POR EL CLM SE CANCELA REUNION Y SE HACE RECORRIDO PARA EVIDENCIAR SI FUE IMPLEMENTADO, LO CULA LO FUE Y SE OBTUVO UNA GRAN MEJORA </t>
  </si>
  <si>
    <t>ASISTIR EL 27 DE DICIEMBRE ACTIVIDAD IDRD CON LA PRESENCIA DE SIM Y MOVIL DE TM</t>
  </si>
  <si>
    <t>ASISTIR A LA ACTIVIDAD CON EL ACOMPAÑAMIENTO DE SIM Y MOVIL TM</t>
  </si>
  <si>
    <t>PARTICIPAR EN LA FERIA DE SERVICIOS</t>
  </si>
  <si>
    <t xml:space="preserve">SE ASISTIO A LA FERIA DE SERVICIOS </t>
  </si>
  <si>
    <t>solicitar operativo por el sistema</t>
  </si>
  <si>
    <t>solicitu de operativo</t>
  </si>
  <si>
    <t>SE VA A SUBIR EL DÌA 04/01/2016</t>
  </si>
  <si>
    <t>POSIBLE ASISTENCIA INGLESIA LUGAR DE SU PRESENCIA CALLE 95 BIS # 50 36</t>
  </si>
  <si>
    <t>ASISTIR A POSIBLE RECORRIDO POR LA IGLESIA LUGAR DE SU PRESENCIA</t>
  </si>
  <si>
    <t>IDENTIFICAR PROBLEMATICAS</t>
  </si>
  <si>
    <t xml:space="preserve">EL RECORRIDO FUE CANCELADO POR PARTE DE PERSONERIA </t>
  </si>
  <si>
    <t xml:space="preserve">SE ENVIA CORREO CANCELANDO EL RECORRIDO QUEDA PENDIENTE LA RE PROGRAMACION </t>
  </si>
  <si>
    <t xml:space="preserve">OPERATIVOS EN OMA ADOM Y CARRERA 60 BIS # 94B </t>
  </si>
  <si>
    <t xml:space="preserve">ORDENAR OPERATIVOS </t>
  </si>
  <si>
    <t xml:space="preserve">ORDENAR OPERATIVOS DE CONTROL PARA MEJORAR LA PROBLEMÁTICA QUE SE ESTAN PRESENTANDO EN ESTOS PUNTOS </t>
  </si>
  <si>
    <t xml:space="preserve">SE PROGRAMAN LOS OPERATIVOS EN LA EMPRESA ADOM Y OMA PARA EL MES DE ENERO </t>
  </si>
  <si>
    <t>CRONOGRAMA DE OPERATIVOS</t>
  </si>
  <si>
    <t>CONSULTAR QUE PASO CON LA SEÑALIZACION Y CAMBIO DE SENTIDO VIAL QUE SE HABIA APROBADO</t>
  </si>
  <si>
    <t>SE COMPROMETE A SOLICITAR INFORMACION DENTRO EL SDM SOBRE LA SEÑALIZACION QUE SE IBA A IMPLENTAR EN EL SECTOR- LLAMR AL ADMINITRADOR FRASCISCO MELO TEL: 7620080,6600243</t>
  </si>
  <si>
    <t>IMPLEMNTACION DE LAS SEÑALES</t>
  </si>
  <si>
    <t>SE ENVIA CORREO ELECTRONICO A INGENIERO DE APOYO PARA DAR TRÀMITE</t>
  </si>
  <si>
    <t>Teusaquillo</t>
  </si>
  <si>
    <t xml:space="preserve">convocar a tránsito a la próxima reunión para socializar alternativas de operativos </t>
  </si>
  <si>
    <t xml:space="preserve">planeación de operativos con tránsito por IEP en universidad ECCI </t>
  </si>
  <si>
    <t xml:space="preserve">generar estrategia para la Disminusión de la problemática </t>
  </si>
  <si>
    <t xml:space="preserve">1 día </t>
  </si>
  <si>
    <t>CLM13</t>
  </si>
  <si>
    <t xml:space="preserve">No ha sido posible realizar reunión por época de cierre de semestre de la Universidad </t>
  </si>
  <si>
    <t xml:space="preserve">Acta de reunión con compromisos establecidos por tránsito </t>
  </si>
  <si>
    <t xml:space="preserve">A la fecha no se ha podido realizar reunión por disposición de la Universidad, ya que el compromiso establecido en la pasada reunión era que este se realizaba cuando pudiera ser presentado el plan de regularización, y CLM convocaba a Tránsito para organizarlos operativos de una manera más efectiva, por tanto si terminado el mes de octubre la Universidad no convova, convocará el CLM para dar continuidad al lan de trabajo. </t>
  </si>
  <si>
    <t xml:space="preserve">Enviar oferta institucional de Movilidad </t>
  </si>
  <si>
    <t xml:space="preserve">DilIgenciar matriz con oferta institucional desde la SDM </t>
  </si>
  <si>
    <t xml:space="preserve">remitir información con toda la oferta institucional </t>
  </si>
  <si>
    <t>clm 13</t>
  </si>
  <si>
    <t xml:space="preserve">CERRADA </t>
  </si>
  <si>
    <t xml:space="preserve">envío base de datos </t>
  </si>
  <si>
    <t xml:space="preserve">Se envió la información solicitada a Alcaldía Local con la oferta de servicios desde seretaría de movilidad, teniendo en cuenta la información remitida por la coordinación respecto a los procedimientos de participación ciudadana. </t>
  </si>
  <si>
    <t xml:space="preserve">participar en jornada protegiendo la vida </t>
  </si>
  <si>
    <t xml:space="preserve">jornada lúdico pedagógica protegiendo la vida con consejo local de gestión del riesgo </t>
  </si>
  <si>
    <t>realizar jornada lúdico pedagógica</t>
  </si>
  <si>
    <t xml:space="preserve">1 dia </t>
  </si>
  <si>
    <t>CLM 13</t>
  </si>
  <si>
    <t xml:space="preserve">Acta y registro fotográfico </t>
  </si>
  <si>
    <t xml:space="preserve">Se participó en la joprnada lúdico pedagógica el día 9-10-2016 con la asistencia de 16 personas. </t>
  </si>
  <si>
    <t>informe tecnico</t>
  </si>
  <si>
    <t xml:space="preserve">se realizo segunda socializacion en los predios donde se habia dejado volantes </t>
  </si>
  <si>
    <t>se elevo la solicitud mediante memorando  SDMDSC 135395 DE 2016</t>
  </si>
  <si>
    <t>6 dias</t>
  </si>
  <si>
    <t>CLM 13 (ingeniera)</t>
  </si>
  <si>
    <t>Acta y memorando SDM DSC 135395de 2016</t>
  </si>
  <si>
    <t>Se elevo solicitud mediate memorando SDM DSC 135395 de 2016</t>
  </si>
  <si>
    <t xml:space="preserve">Remitir a Gerente de área datos de problemática por IEP generada por UBER para realizar control por transporte ilegal </t>
  </si>
  <si>
    <t xml:space="preserve">remitir a gerente de área para relizar control por parte de la SDM </t>
  </si>
  <si>
    <t xml:space="preserve">dar respuesta a la comunidad frente a la gestión realizada para que la SDM inicie control al respecto </t>
  </si>
  <si>
    <t>24-10-206</t>
  </si>
  <si>
    <t xml:space="preserve">Correo donde se remite información a gerente de área para escalar la solicitud y hacer el seguimiento pertinente </t>
  </si>
  <si>
    <t xml:space="preserve">Se remitió a gerente de área la información con los puntos dende se genera la invasión, para que se realicen los controles pertinentes. </t>
  </si>
  <si>
    <t xml:space="preserve">realizar acercamiento con clínica Premisalud, para establecer acciones de mitigación de problemática por IEP </t>
  </si>
  <si>
    <t xml:space="preserve">realizar acercamiento con la clínica para crear estrategias de mitigación, remitir punto crítco semanal y hacer el respectivo seguimiento </t>
  </si>
  <si>
    <t xml:space="preserve">generar APT con la entidad para mitigar la problemática </t>
  </si>
  <si>
    <t xml:space="preserve">15 días </t>
  </si>
  <si>
    <t xml:space="preserve">Acta de visita de acercamniento y remisión de punto crítico semanal </t>
  </si>
  <si>
    <t xml:space="preserve">Se realizará acercamiento con la Clínica por parte de CLM para generar agenda participativa de Trabajo con el establecimiento por la invasión que están generando </t>
  </si>
  <si>
    <t xml:space="preserve">Realizar operativos de control en Quinta Paredes </t>
  </si>
  <si>
    <t xml:space="preserve">Realizar operativos con tránsito en los puntos reportados por la comunidad junto con jornadas informativas </t>
  </si>
  <si>
    <t xml:space="preserve">dar respuesta a la comunidad en cuanto a la atención de la problemática por iep </t>
  </si>
  <si>
    <t>1 mes</t>
  </si>
  <si>
    <t xml:space="preserve">Actas y registro de jornadas informativas </t>
  </si>
  <si>
    <t>en la programación de operativos para noviembre se priorizó este barrio para dar respuesta a las peticiones de la comunidad.</t>
  </si>
  <si>
    <t xml:space="preserve">Realizar operativos de control en Puntos reportados Barrio La Esmerlda con Policía de tránsito y Vigilancia </t>
  </si>
  <si>
    <t xml:space="preserve">coordinar operativos de control con tránsito y vigilancia teniendo en cuenta la complejidad de la invasión y los problemas asociados que genera en términos de seguridad </t>
  </si>
  <si>
    <t>clm</t>
  </si>
  <si>
    <t xml:space="preserve">Actas e informes de operativos realizados </t>
  </si>
  <si>
    <t xml:space="preserve">remitir punto crítico reportado por la comunidad por IEP </t>
  </si>
  <si>
    <t xml:space="preserve">remitir punto crítico para enviar oficio a nombre del Secretario al propietario de la empresa ya que Policía ha realizado acercamientos previamente yno ha habido ningún resultado </t>
  </si>
  <si>
    <t xml:space="preserve">iniciar acercamientos desde el CLM con la entidad gemneradora de la problemática </t>
  </si>
  <si>
    <t xml:space="preserve">información remitida a coordinación </t>
  </si>
  <si>
    <t xml:space="preserve">Se realizó el envío del punto crítico, por parte de la Secretaría se informa que este ya fue remitido, se espera en la primera semana de noviembre establecer contacto con la empresa para generar las agendas participativas y dar respuesta de la gestión a la comunidad </t>
  </si>
  <si>
    <t xml:space="preserve">Realización de jornadas pedagógicas de sensibilización con estudiantes </t>
  </si>
  <si>
    <t xml:space="preserve">Jornadas de capacitación y sensibilización a estudiantes </t>
  </si>
  <si>
    <t xml:space="preserve">Estudiantes capacitados en seguridad vial </t>
  </si>
  <si>
    <t xml:space="preserve">Actas, asistencia , certificado del colegio y registro fotográfico de jornadas </t>
  </si>
  <si>
    <t xml:space="preserve">Se realizaraá jornada pedagógica con estudiantes e intervención por parte del grupo de teatro de Seguridad Vial </t>
  </si>
  <si>
    <t xml:space="preserve">Próxima reunión de la comisión el 22 de noviembre </t>
  </si>
  <si>
    <t xml:space="preserve">realización de reunión periódica con la comisión de movilidad </t>
  </si>
  <si>
    <t xml:space="preserve">reuniones periódicas con la comisión </t>
  </si>
  <si>
    <t xml:space="preserve">Acta de reunión </t>
  </si>
  <si>
    <t xml:space="preserve">Reunión mensual con la comisión para formular plan de acción </t>
  </si>
  <si>
    <t xml:space="preserve">Realizar jornada informativa con estudiantes de la U. Católica </t>
  </si>
  <si>
    <t>Jornada informativa con estudiamtes, tras remisión de punto crítico por IEP</t>
  </si>
  <si>
    <t>Sensibilizar e informar a la comunidad estudiantil respecto a la problemática de IEP</t>
  </si>
  <si>
    <t xml:space="preserve">Formato de jornada informativa, registro fotográfico, y listados de personas informadas </t>
  </si>
  <si>
    <t>Se realiza jornada infornativa a estudiantes propietarios de motos por problemática generada de IEP</t>
  </si>
  <si>
    <t xml:space="preserve">realizar jornadas informativas por problemáticas de IEP en el barrio La Esmeralda </t>
  </si>
  <si>
    <t xml:space="preserve">realizar jornadas informativas con la población flotante que estaciona inadecuadamente en el barrio La Esmeralda por trámites a realizar en el CAN </t>
  </si>
  <si>
    <t xml:space="preserve">sensibilizar a la comunidad informada sobre la importancia de conservar el espacio público </t>
  </si>
  <si>
    <t xml:space="preserve">Participar en jornada lúdico pedagógica en campamento de gestión del riesgo </t>
  </si>
  <si>
    <t xml:space="preserve">Realizar jornada lúdico pedagógica de Seguridad Vial en el marco del campamento de gestión del riesgo </t>
  </si>
  <si>
    <t xml:space="preserve">Sensibilizar a la comunidad en seguridad vial </t>
  </si>
  <si>
    <t xml:space="preserve">Acta, listados y registro fotográfico </t>
  </si>
  <si>
    <t xml:space="preserve">Todas las entidades del Consejo de gestión del riesgo participarán en la actividad, CLM realizará jornada lúdico pedagógica en seguridad vial. </t>
  </si>
  <si>
    <t xml:space="preserve">gestionar con gerente de área reunión con empresas de buses de ruta de Soacha </t>
  </si>
  <si>
    <t xml:space="preserve">convocar reunión en articulación con gerente de área a representantes de la empresas de la ruta de Soacha que se estacionan en Teusaquillo </t>
  </si>
  <si>
    <t xml:space="preserve">llegar acuerdos que permitan comprometer a las empresas a regular a los conductores que se estacionan generando diversas porblemáticas en el sector </t>
  </si>
  <si>
    <t>gerente de área y CLM 13</t>
  </si>
  <si>
    <t>actas</t>
  </si>
  <si>
    <t xml:space="preserve">esta reunión se convocará con el apoyo de gerente de área </t>
  </si>
  <si>
    <t>realizar jornadas informativas en inducción</t>
  </si>
  <si>
    <t xml:space="preserve">se realizarán jornadas informativas con los estudiantes en periodo de inducción </t>
  </si>
  <si>
    <t xml:space="preserve">Formato de jornada informativa y registro fotográfico </t>
  </si>
  <si>
    <t xml:space="preserve">Se acordo con el instituto participar en la jornada de inducción de los estudiantes para realizar jornada informativa </t>
  </si>
  <si>
    <t xml:space="preserve">convocar reunión mensual con la comisión de movilidad </t>
  </si>
  <si>
    <t xml:space="preserve">CLM convocará periodicamente las reuniones con la comisión </t>
  </si>
  <si>
    <t xml:space="preserve">fortalecer CLMT </t>
  </si>
  <si>
    <t xml:space="preserve">Acta de reunión de la comisión </t>
  </si>
  <si>
    <t>Realizacion de encuentro comunitario con el apoyo del SIM</t>
  </si>
  <si>
    <t xml:space="preserve">Se realizará acercamiento a los puntos identificados por la comunidad que generan IEP </t>
  </si>
  <si>
    <t>9-12-216</t>
  </si>
  <si>
    <t xml:space="preserve">Acta de acercamiento al punto </t>
  </si>
  <si>
    <t>Ya se realizó recorrido de verificación con líder de la comunidad, con los puntos mencionados en el encuentro comunitario, el acercamiento a establecimientos está pendiente por sañida a vacaciones de las personas a cargo.</t>
  </si>
  <si>
    <t xml:space="preserve">suministrar material del CLM con las indicacones de los sitios donde es prohibido parquear para que la entidad apoye las jornadas informativas constantemente </t>
  </si>
  <si>
    <t xml:space="preserve">jornadas informativas con material de apoyo del CLM </t>
  </si>
  <si>
    <t xml:space="preserve">sensibilizar a la comunidad asitente a la IPS sobre los sitios donde es prohibido estacionar </t>
  </si>
  <si>
    <t>Acta de la entrega del material</t>
  </si>
  <si>
    <t xml:space="preserve">la entidad está comprometida en el apoyo a las jornadas informativas, teniendo en cuenta que desde el CLM no puede haber presencia constante en el punto, se acordó con la coordinación administrativa de la IPS suministrar piezas comunicativas de no parqueo para que con los funcionarios del establecimiento se suministre la información constantemente en diferentes jornadas diarias. </t>
  </si>
  <si>
    <t xml:space="preserve">Asistir a CLIP extraordinaria </t>
  </si>
  <si>
    <t>Asistir a la CLIP extraordinaria</t>
  </si>
  <si>
    <t>Trabajo de construccion de escenarios prospectivos en la localidad</t>
  </si>
  <si>
    <t>Acta de la reunion</t>
  </si>
  <si>
    <t xml:space="preserve">Reunion intersectorial de participacion de la localidad </t>
  </si>
  <si>
    <t>Recorridos tecnicos con la ingeniera de apoyo</t>
  </si>
  <si>
    <t>realizar recorridos con ingenoiera de apoyo para implementacion de reductores de velocidad</t>
  </si>
  <si>
    <t>realizar la solicitud pertinente</t>
  </si>
  <si>
    <t>acta de recorrido</t>
  </si>
  <si>
    <t>Se realizo recorrido tecnico con la ingeniera de apoyo y participantes de la comunidad para evaluar las solicitudes</t>
  </si>
  <si>
    <t>realizar informe sobre los talleres de formación realizados en el colegio Manuela Beltrán, con registro fotográfico y listados de asistencia</t>
  </si>
  <si>
    <t xml:space="preserve">consolidar en un informe las acciones realizadas en la linea de formación para remitir al consejo de gestión del riesgo  </t>
  </si>
  <si>
    <t xml:space="preserve">posicionar y dar a conocer las acciones del CLM en todas sus lineas de intervención </t>
  </si>
  <si>
    <t xml:space="preserve">Informe remitido a consejo de gestión del riesgo </t>
  </si>
  <si>
    <t xml:space="preserve">se elabora y remite informe con acciones realizadas por el CLM en la linea de formación </t>
  </si>
  <si>
    <t xml:space="preserve">realizar identificación de punto generador de afectación en Movilidad </t>
  </si>
  <si>
    <t xml:space="preserve">remitir a coordinación punto identificado para hacer acercamiento y construir APT </t>
  </si>
  <si>
    <t xml:space="preserve">mitigar la problemática evidenciada por la comunidad por IEP, construyendo apt en conjunto con establecimiento generador de la afectación </t>
  </si>
  <si>
    <t xml:space="preserve">punto semanal remitido a coordinación </t>
  </si>
  <si>
    <t xml:space="preserve">se remite punto identificado para enviar oficio y proceder al respectivo acercamiento por parte del CLM </t>
  </si>
  <si>
    <t>Los Mártires</t>
  </si>
  <si>
    <t>REALIZAR JORNADAS INFORMATIVAS</t>
  </si>
  <si>
    <t>SE OBSERVO EN CAMPO QUE FUE IMPLEMENTADOA SEÑAL SR-28 AL COSTADO ORIENTAL EN LA KR 26A  ENTRE CL 5A Y CL5B</t>
  </si>
  <si>
    <t>INFORMAR A LA CIUDADANIA SOBRE NORMATIVIDAD SR-28</t>
  </si>
  <si>
    <t>GRUPO CLM</t>
  </si>
  <si>
    <t>ACTA Y LISTADO DEL DIA 20/10/16</t>
  </si>
  <si>
    <t>SE SOLICITARA A DSCV</t>
  </si>
  <si>
    <t>EN LA VISITA SE OBSERVA VARIOS VEHICULOS TOMANDO LA CL 24B EN CONTRAVIA EN ESPECIAL ENTRE KR 27 Y KR 27 B</t>
  </si>
  <si>
    <t>INFORMAR SOBRE RESPUESTA A LA COMUNIDAD</t>
  </si>
  <si>
    <t>ING -CLM 14</t>
  </si>
  <si>
    <t xml:space="preserve">SE REALIZO A SOLICITUD </t>
  </si>
  <si>
    <t>SDM-DSC-142516-16</t>
  </si>
  <si>
    <t>SE REALIZARA JORNADA INFORMATIVA Y OPERATIVOS DE CONTROL</t>
  </si>
  <si>
    <t xml:space="preserve">SE OBSERVA DEMASIADA I.E.P POR VEHICULOS MAL PARQUEADOS </t>
  </si>
  <si>
    <t>MITIGAR LA I.E.P EN EL SECTOR LA ESTANZUELA</t>
  </si>
  <si>
    <t>GESTOR Y ORIENTADOR</t>
  </si>
  <si>
    <t>EL DIA 12/10/16 SE REALIZO JORNADA INFORMATIVA CON 27 CIUDADANOS INFORMADOS Y OPERATIVO EL DIA 19/10/16O</t>
  </si>
  <si>
    <t>ACTAS , FOTOS Y LISTADO DE JORNADA INFORMATIVA</t>
  </si>
  <si>
    <t>EL DIA 19/10/16 SE REALIZO OPERATIVO CON ACOMPAÑAMIENTO DE LA ALCALDIA LOCAL</t>
  </si>
  <si>
    <t xml:space="preserve">SE REALIZO JORNADA INFORMATIVA CON TALLERES Y COMERCIO DEL SECTOR POR I.E.P  KR 22 ENTRE CL 22 Y CL  22C </t>
  </si>
  <si>
    <t>MITIGAR LA I.E.P EN EL SECTOR POR OBSTACULIZAR PARADERO DEL SITP</t>
  </si>
  <si>
    <t>SE INFORMO A GERENTE DE AREA EL DIA 19/10/16 DE LA I.E.P EN EL SECTOR Y SE CONTO CON SU AYUDA EN ESPERA DE FECHA OPERATIVO.</t>
  </si>
  <si>
    <t>SE ENVIO CORREO PARA GERENTE DE AREA PARA REALIZAR OPERATIVO</t>
  </si>
  <si>
    <t>APOYAR A ACTIVIDAD DEL DILE</t>
  </si>
  <si>
    <t>SE APOYARA EVENTO DILE</t>
  </si>
  <si>
    <t>APOYAR OTRAS INSTITUCIONES DEL D.C</t>
  </si>
  <si>
    <t>SE REALIZO APOYO A ACTIVIDAD CON COLEGIOS DE LA LOCALIDAD</t>
  </si>
  <si>
    <t>ACTAS  Y FOTOS DEL 28/10/16</t>
  </si>
  <si>
    <t>SE REALIZARON ACOMPAÑAMIENTOS ACTIVIDADES DEL DILE</t>
  </si>
  <si>
    <t>REALIZAR JORNADA INFORMATIVA Y OPERATIVOS DE CONTROL</t>
  </si>
  <si>
    <t>SE REALIZARA JORNADAS INFORMATIVAS Y OPERATIVO DE CONTROL</t>
  </si>
  <si>
    <t>SE REALIZO JORNA INFORMATIVA</t>
  </si>
  <si>
    <t>ACTA  DEL DIA 23 NOV-2016</t>
  </si>
  <si>
    <t>SE REALIZARA ACOMPAÑAMIENTO AL RECORRIDO EN LOS TRES (3) PUNTOS DADOS POR EL DILE</t>
  </si>
  <si>
    <t>REALIZAR UN ENCUENTRO COMUNITARIO</t>
  </si>
  <si>
    <t>REALIZAR CONVOCATORIA EL DIA 8/11/16 Y REUNION EL DIA 9 /11/16</t>
  </si>
  <si>
    <t>ENCUENTRO COMUNITARIO POR I.E.P</t>
  </si>
  <si>
    <t>SE REALIZO CIERRE CON PASTELERIA KUTY POR  CONCEPTO TECNICO NO VIABLE</t>
  </si>
  <si>
    <t>ACTA 17/11/16</t>
  </si>
  <si>
    <t>REALIZAR CAPACITACION SIM Y TRABAJO DEL CLM</t>
  </si>
  <si>
    <t>REALIZAR CAPACITACION CON ALUMNOS TEMA SIM Y TRABAJO DEL CLM</t>
  </si>
  <si>
    <t>CAPACITAR EN TEMAS DE MOVILIDAD</t>
  </si>
  <si>
    <t>SE REALIZO CIERE POR MOTIVO DE CIERRE ESCOLAR</t>
  </si>
  <si>
    <t>REALIZAR JORNADA INFORMATIVA DE I.E.P CL12 ENTRE KR 24 Y KR 27</t>
  </si>
  <si>
    <t>MITIGAR I.E.P POR PARTE DE VEHICULOS</t>
  </si>
  <si>
    <t>SE REALIZARON JORNADAS INFORMATIVAS DE MAL PARQUEO</t>
  </si>
  <si>
    <t>LISTADOS JORNADAS INFORMATIVAS</t>
  </si>
  <si>
    <t>REALIZAR JORNADA INFORMATIVA DE I.E.P CL11 ENTRE KR 24 Y KR 27</t>
  </si>
  <si>
    <t>REALIZAR JORNADA INFORMATIVA DE I.E.P  KR 27 ENTRE CL 6 Y CL 13</t>
  </si>
  <si>
    <t>REALIZAR JORNADA INFORMATIVA DE I.E.P KR 19D ENTRE CL 1 Y CL 2</t>
  </si>
  <si>
    <t>MESA DE PACTO</t>
  </si>
  <si>
    <t>REALIZAR ACOMPAÑAMIENTO EN MESA DE TRABAJO</t>
  </si>
  <si>
    <t>SE ASISTIO A MESA DE 'PACTO CON VEEDURIA</t>
  </si>
  <si>
    <t>ACTA Y LISTADO DE ASISTENTES</t>
  </si>
  <si>
    <t xml:space="preserve"> ENVIAR PRESENTACION PLAN NAVIDAD POR CORREO</t>
  </si>
  <si>
    <t>ENVIAR CORREO CON INFORMACION</t>
  </si>
  <si>
    <t>INFORMAR SOBRE PLAN NAVIDAD</t>
  </si>
  <si>
    <t>SE ENVIO CORREO CON INFORMACION DE PLAN NAVIDAD</t>
  </si>
  <si>
    <t>ENVIO DESDE CORREO INSTITUCIONAL EL DIA 22/11/16</t>
  </si>
  <si>
    <t>AVERIGUAR SOBRE PROCESO BARRIO VERGEL Y SEÑALIZACION DEL COLEGIO LA PRESENTACION</t>
  </si>
  <si>
    <t>REALIZAR AVERIGUACIONES EN LA SDM</t>
  </si>
  <si>
    <t>DAR RESPUESTA A COMUNIDAD SOBRE PROCESOS</t>
  </si>
  <si>
    <t>SE ENVIA CORREO A INGENIERA DE APOYO EL DIA 30/11/2016</t>
  </si>
  <si>
    <t>RESPUESTA POR CORREO ELECTRONICO</t>
  </si>
  <si>
    <t>SE RECIBE RESPUESTA DE INGENIERA EL DIA 30/11/16</t>
  </si>
  <si>
    <t>AVERIGUAR SOBRE GRUPO GUIA DE DCV PARA PLAN NAVIDAD</t>
  </si>
  <si>
    <t>REALIZAR AVERIGUACION ANTE DCV</t>
  </si>
  <si>
    <t xml:space="preserve">SE DA INFORMACION A LA ADMINISTRADORA </t>
  </si>
  <si>
    <t>ACTA 09/12/16</t>
  </si>
  <si>
    <t>SE INFORMA LA COLABORACION A CC CALIMA PO PARTE DE GRUPO GUIA DCV</t>
  </si>
  <si>
    <t>REALIZAR JORNADA INFORMATIVAS EN CENTRO COMERCIALES 7 MARES</t>
  </si>
  <si>
    <t>REALIZAR JORNADA INFORMATIVA DE I.E.P</t>
  </si>
  <si>
    <t>SE REALIZA RECORRIDO Y JORNADA I.E.P</t>
  </si>
  <si>
    <t>SE INFORMA ALOS CONDUCTORES SOBRE ART 75,76,78 Y 127 DEL CNT</t>
  </si>
  <si>
    <t>REALIZAR JORNADAS INFORMATIVAS EN CENTRO COMERCIALE SAN VICENTE PLAZA</t>
  </si>
  <si>
    <t>REALIZAR JORNADA INFORMATIVAS EN CENTRO COMERCIAL PUERTA GRANDE</t>
  </si>
  <si>
    <t>REALIZAR JORNADA INFORMATIVAS EN CENTRO COMERCIAL PUERTO PRINCIPE</t>
  </si>
  <si>
    <t>REALIZAR JORNADA INFORMATIVAS EN CENTRO COMERCIAL SAN JOSE PLAZA</t>
  </si>
  <si>
    <t xml:space="preserve">REALIZAR JORNADA INFORMATIVA EN BODEGAS SAN JOSE </t>
  </si>
  <si>
    <t>REALIZAR CAPACITACION SOBRE TEMA DE LICENCIAS DE CONDUCCION</t>
  </si>
  <si>
    <t>CONTRIBUIR CON EL CONOCIMIENTO DEL SIM</t>
  </si>
  <si>
    <t>SE REALIZARA CAPACITACION 2017</t>
  </si>
  <si>
    <t>Antonio Nariño</t>
  </si>
  <si>
    <t xml:space="preserve">ENVIAR FORTAFOLIO DE SERVICIOS DE LA ENTIDAD  Y ASISTIR A LA PROXIMA REUNIÓN </t>
  </si>
  <si>
    <t xml:space="preserve">CONSULTAR AL INTERIOR DE LA SECRETARIA PROYECTOS Y PROGRAMAS PARA LA POBLACIÓN EN CONDICIÓN DE DISCAPACIDAD </t>
  </si>
  <si>
    <t>CONTRIBUIR EN DAR AL PLAN DE ACCIÓN DEL AÑO 2016</t>
  </si>
  <si>
    <t xml:space="preserve">CLM Y ENTIDADES  </t>
  </si>
  <si>
    <t xml:space="preserve">YA SE ENVIO LA SOLICITUD POR CORREO ELECTRONICO A CADA ENTIDAD (IDU,TM Y DSM) A FIN DE CONSOLIDAR LA OFERTA DE SERVICIOS PARA CADA ENTIDAD Y ENVIARLA  AL CLD. 2, SE CONSOLIDO LA INFORMACIÓN Y FUE REMITIDA AL CLD.  </t>
  </si>
  <si>
    <t xml:space="preserve">CORREO Y MATRIZ DILEGENCIADA </t>
  </si>
  <si>
    <t xml:space="preserve">AGENDA PARTICIPATIVA TERMINADA </t>
  </si>
  <si>
    <t xml:space="preserve">CONCERTAR METODOLOGIA FINAL PARA EL CLOPS </t>
  </si>
  <si>
    <t xml:space="preserve">CONSULTAR LA INTERIOR DE LA SECRETARIA  LA GESTIÓN QUE SE HA VENIDO ADELANTANDO EN POLITICA PÚBLICA DE INFANCIA Y ADOLESCENCIA. </t>
  </si>
  <si>
    <t xml:space="preserve">SE REALIZARO UAT EXTRAORDINARIA CON EL OBJETIVO DE BRINDAR LA METODOLOGIA PARA REALIZAR EL COLPS SOBRE EL TEMA DE POLITICA PÚBLICA DE INFANCIA Y ADOLESCENCIA. </t>
  </si>
  <si>
    <t>ACTAS (20-10-2016)</t>
  </si>
  <si>
    <t xml:space="preserve">REALIZAR JORNADA INFORMATIVA Y ACERCAMIENTO A LOS ADMINISTRADORES DEL COMERCIO </t>
  </si>
  <si>
    <t xml:space="preserve">VERIFICAR PUNTO.2, REALIZAR JORNADAS INFORMATIVAS. 3, ACERCAMIENTO CON LOS ADMINISTRADORES DEL SECTOR COMERCIAL RESTREPO Y VALVANERA </t>
  </si>
  <si>
    <t>SE REALIZO JORNADA INFORMATIVA EN SECTOR VALAVERA2, SE REALIZA ENCIENTRO COMUNITARIO CON COMERCIANTES DEL SECTOR</t>
  </si>
  <si>
    <t>ACTAS 15-10-2016 Y 19-10-2016</t>
  </si>
  <si>
    <t xml:space="preserve">POR PARTE DE IDU SE CONSULTARA Y EVALUARA EL RETIRO DE LA JARDINERA QUE OBSTACULIZA EL PASO PEATONAL . O POR PARTE DE TM SE CONSULTARA EL TRASLADO DEL BANDERIN DEL SITP </t>
  </si>
  <si>
    <t xml:space="preserve">1, VISITA AL PUNTO.2. REUNIÓN CON LA COMUNIDAD Y ENTIDADES A INTERVENIR. </t>
  </si>
  <si>
    <t xml:space="preserve">DAR RESPUESTA AL CIUDADANO , EN LA PREVENCIÓN DE ACCIDENTES DE TRANSITO. </t>
  </si>
  <si>
    <t>IDU</t>
  </si>
  <si>
    <t xml:space="preserve">SE REALIZO ARTICULACIÓN CON LAS ENTIDADES RESPECTIVAS PARA  EVALUAR LA PROBLEMÁTICA PRESENTADA A IDU RESPONDE RESPUESTA NO FAVORABLE A LA INTERVENCIÓN. SE ESPERA RESPUESTA DE SDM PARA EVALUAR SI HAY ALGUNA ACCION POR PARTE DE SEÑALIZACIÓN . LUEGO POR CORREO ELECTRONIO ENVIAN RESPUESTA AL CIUDADANO. POSTERIORMENTE EL CUIDADANO ESTABLECE UN DERECHO DE PETICIÓN A IDU FRENTE AL RETIRO DE LAS MATERAS. POR VIA TELEFONICA ANDREA LA FUNCIONARIA DEL IDU LE INFORMA LA GESTORA DE MOVILIDAD QUE SE ESTA EN PROCESO LA RESPUESTA AL CUIDADNO DE MANERA OFICIAL. </t>
  </si>
  <si>
    <t xml:space="preserve">CORREO ELECTRONICO  </t>
  </si>
  <si>
    <t xml:space="preserve">CONSULTA CON   IDU  COMO EL CIUDADANO IMPLEMETA LOS BOLARDOS QUE DAÑO </t>
  </si>
  <si>
    <t xml:space="preserve">SE DIRECCIONARA AL CIUDADANO AL TRAMITE ADECUADO CON RESPECTO A LA INQUIETUD PLANTEADA A LA REUNIÓN </t>
  </si>
  <si>
    <t xml:space="preserve">GENERAR CORRESPONSABILIDAD SOCIAL </t>
  </si>
  <si>
    <t xml:space="preserve">CLM E IDU  </t>
  </si>
  <si>
    <t xml:space="preserve">SE REALIZO ARTICULACIÓN CON IDU PARA DAR RESPESTA A LA SOLICITUD DEL CUIDADANO. POR VIA TELEFONICA Y MEDIANTE CORREO IDU RESPONDE QUE VA A REALIZAR EL RETIRO DES BOLARDOS Y TAMBIEN ACORADARA CON EL CUIDADANO LA MANERA DE IMPLMENTALOS NUEVAMENTE. </t>
  </si>
  <si>
    <t>CORREO ELECTRONICO Y VIA TELEFONICA  (26-10-2016)</t>
  </si>
  <si>
    <t xml:space="preserve">ORGANIZAR REUNIÓN CON LOS PROPIETARIOS DE LOS LOCALES EN BUSCA DE ESTRATEGIAS PARA MEJORAR EL PARQUEO EN LA VIA PÚBLICA ZONA DE CARGA Y DESCARGUE  </t>
  </si>
  <si>
    <t xml:space="preserve">CONVOCATORIA, REUNIÓN DE PARTICIPACIÓN.2, OPERATIVOS DE CONTROL  </t>
  </si>
  <si>
    <t xml:space="preserve">GENERAR CULTURA CIUDADANA Y CORESPONSABILIDAD SOCIAL </t>
  </si>
  <si>
    <t xml:space="preserve">CLM Y GERENTE DE AREA </t>
  </si>
  <si>
    <t xml:space="preserve">SE REALIZO EL PRIMER ENCUENTRO COMUNITARIO CON LA COMUNIDAD A FIN DE DAR A CONOCER EL PLAN DE TRABAJO Y CONTRIBUIR A MEJORAR LA MOVILIDAD EN EL SECTOR 2, Y SE LE INFORMA A TRANSITO REALIZAR OPERATIVOS CONSTANTES. </t>
  </si>
  <si>
    <t xml:space="preserve">ACTA  (19-10-2016 Y 25-10-2016) </t>
  </si>
  <si>
    <t>RETROALIMENTAR MATRIZ DE CARACTERIZACIÓN DE PARTICIPACIÓN LOCAL.</t>
  </si>
  <si>
    <t xml:space="preserve">CONSULTAR AL INTERIOR DE LA SDM </t>
  </si>
  <si>
    <t xml:space="preserve">DILIGENCIAR LA MATRIZ CON LA INFORMACIÓN SOLICITADA </t>
  </si>
  <si>
    <t xml:space="preserve">SE REALIZÓ SEGUIMIENTO A ESTA SOLICITUD MEDIANTE  LARESPECTIVA CONSULTA AL CORDINADOR DE LOS CLM </t>
  </si>
  <si>
    <t xml:space="preserve">VIA TELEFONICA </t>
  </si>
  <si>
    <t xml:space="preserve">PARTICIPAR  AL EVENTO DEL CLOPS </t>
  </si>
  <si>
    <t xml:space="preserve">SOCIALIZAR  LA POLITICA PÚBLICA DE INFANCIA Y ADOLESCENCIA POR    ENTIDADES </t>
  </si>
  <si>
    <t xml:space="preserve">DAR A CONOCER LA GESTIÓN DESDE LA SDM </t>
  </si>
  <si>
    <t xml:space="preserve">SE REALIZO EL EVENTO CORESPONDIENTE A LA POLITICA PUÚBLICA POR PARTE DE INTEGRACIÓN SOCIAL. </t>
  </si>
  <si>
    <t xml:space="preserve">REMITIR A SDQS OPERATIVOS DE CONTROL Y RECORRIDOS DE VERIFICACIÓN TÉCNICA  REDUCTORES DE VELOCIDAD </t>
  </si>
  <si>
    <t xml:space="preserve">1, DIRECCIONAR A LA PAGINA DISTRITAL SDQS. 2 PROGRAMAR RECORRIDO TECNICO.  </t>
  </si>
  <si>
    <t xml:space="preserve">LOGRAR DAR RESPUESTA A LA SOLICITUD DE LOS OPERATIVOS Y BRINDAR ACOMPAÑAMIENTO POR PARTE DE CLM </t>
  </si>
  <si>
    <t>CLM E ING DE APOYO Y DIRECCIÓN DISTRITAL DE SERVICIO A LA CIUDADANIA  SDQS.</t>
  </si>
  <si>
    <t xml:space="preserve">PARA ESTA AGENDA SE ULITILZA LA HERREMIENTA TÉCNOLOGICA  SDQS  Y PENDIEMNTE POR EMITIR CONCEPTO POR ING APOYO </t>
  </si>
  <si>
    <t xml:space="preserve">ACTA  (11-10-2016 ) </t>
  </si>
  <si>
    <t xml:space="preserve">HACER RECORRIDOS  SEGUIMIENTO A LAS ESCUELAS DE CONDUCCIÓN ALEDAÑAS AL SECTOR DEL PUNTO SIM </t>
  </si>
  <si>
    <t xml:space="preserve">ACERCAMIENTO CON LOS ESTABLECIMIENTOS DE LAS ESCUELAS DE CONDUCCIÓN2, REUNIÓN DE PARTICIPACIÓN Y JORNADAS INFORMATIVAS.  </t>
  </si>
  <si>
    <t>GENERAR ESPACIOS DE APRENDIZAJE POR PARTE DE LOS PROPIETARIOS DE LAS ESCUELAS  PARA UN MEJOR CUMPLIMIENTO DE LAS NORMA DE TRANSITO</t>
  </si>
  <si>
    <t xml:space="preserve">POLICIA DE TRANSITO </t>
  </si>
  <si>
    <t xml:space="preserve">1. SE REALIZO ACERCAMIENTO AL ESTABLECIMIENTO DEL PUNTO SIM, CON LA FINALIDAD DE MITIGAR EL PARQUEO IRREGULAR ALREDEDOR DEL PARQUE CARLOE RESTREPO. 2. SE SOLICITO LOS OPERATIVOS DE TRANSITO AL INTENDENTE DE LA LOCALIDAD. 3 SE ARTICULA REUNIÓN PARA DAR CONTINUIDAD A LOS OPERATIVOS. </t>
  </si>
  <si>
    <t xml:space="preserve">ACTAS  (12-10-2016 Y 25-10-2016) </t>
  </si>
  <si>
    <t xml:space="preserve">CONVOCAR A ENCUENTRO COMUNITARIO  POR EL CLM A LOS COMERCIANTES DE LA ZONA DE CALAZADO </t>
  </si>
  <si>
    <t xml:space="preserve">1, REALIZAR ENCUENTRO COMUNITARIO, SOCIALIZAR EL DECRETO 520 DE LA 2013 Y EJECUTAR  JORNADAS INFORMATIVAS  Y PROGRAMAR OPERATIVOS DE CONTROL </t>
  </si>
  <si>
    <t xml:space="preserve">GENERAR CULTURA CIUDADANA Y BUENAS PARACTICAS DE MOVILIDAD EN LOS CIUDADANOS PARTICIPANTES A LA REUNIÓN. </t>
  </si>
  <si>
    <t>CLM Y DCV</t>
  </si>
  <si>
    <t xml:space="preserve">2. SE REALIZO ENCUENTRO COMUNITARIO DONDE ASITIERON 12 PERSONAS DE 45 CIUDADANOS CONVOCADOS. ALLI SE TRATO EL TEMA DE LA CONTINIUDAD DE LOS OPERATIVOS DE CONTROL Y REGULAR  LOS HORARIOS ESTABLECIDOS POR EL DECRETO 520 DE 2013. PARA CARGUE Y DESCARGUE. </t>
  </si>
  <si>
    <t xml:space="preserve">ACTA (19-10-2016 Y 25-10-2016) </t>
  </si>
  <si>
    <t xml:space="preserve">COMITÉ DE AREA/ CONCRETAR A LOS ALIADOS DE MOVILIDAD EN LOS PUNTOS DE TRABAJO DE LA LOCALIDAD. </t>
  </si>
  <si>
    <t xml:space="preserve">DESARROLLAR ACERCAMIENTO DESDE PLAZA DE MERCADO Y OTROS, A FIN DE LOGRAR LA PARTICIPACIÓN DE LA COMUNIDAD CON LAS DEPENDENCIAS DE LA SDM , CLM 15, DCV Y DIRECICIÓN DE SEGURIDACD VIAL </t>
  </si>
  <si>
    <t xml:space="preserve">CON ESTA ACTIVIDAD LIDERADE DESDE EL COMITÉ AREA 8 , SE PRETENDE DESARROLLAR ACCIONES QUE CONTRIBUYAN AL MEJORAMIENTO DE LA SEGURIDAD VIAL Y MITIGACIÓN DEL PARQUEO IRREGULAR. </t>
  </si>
  <si>
    <t xml:space="preserve">CLM, DCV Y DSV-CT. Y POLICIA DE TRANSITO </t>
  </si>
  <si>
    <t xml:space="preserve">SE ESTABLECE REUNIÓN CON EL GERENTE DE AREA 8 CON LA FINALIDAD DE DARA A CONOCER LOS PUNTOS CRITICOS DE LA LOCALIDAD A FIN DE INTERVENIR Y LOGRAR ACCIONES QUE MITIGEN LA PROBLEMÁTICA DEL MAL PARQUEO.2 SE DA A CONOCER LOS PUNTOS Y POR PARTE DEL GERENTE SE COMPROMETE A PROGRAMAR OPERATIVOS DE CONTROL 3, SE LE INFORMA AL INTEDENTE DE TRANSITO LA CONTINUIDAD CONSTANTE CON LOS OPERATIVOS DE CONTROL PARA LOS PUNTOS CRITICOS. </t>
  </si>
  <si>
    <t>ACTAS (25-10-2016)</t>
  </si>
  <si>
    <t>SE CONCERTA REALIZAR JORNADA INFORMATIVA Y RECORRIDO EN LA UPZ 35</t>
  </si>
  <si>
    <t xml:space="preserve">1, VISTAR EL PUNTO 2, REALIZAR JORNADA INFORMATIVA EN SECTRO CIUDAD JARDIN  </t>
  </si>
  <si>
    <t xml:space="preserve">LOGRAR DAR RESPUESTA A LA SOLICITUD Y BRINDAR ACOMPAÑAMIENTO POR PARTE DE CLM </t>
  </si>
  <si>
    <t xml:space="preserve">1) SSE ESTABLECERÁ POR DÍA TELEFÓNICA CON LA REFERENTE, A REALIZAR EL 18 DE NOVIEMBRE. 2) SE PROYECTARÁ UNA SOCIALIZACION DE LA LEY 769 DE 2002, EN EL SECTOR DE CIUDAD JARDÍN, ENTRE LA PRIMERA Y SEGUNDA SEMANA DE DICIEMBRE. </t>
  </si>
  <si>
    <t xml:space="preserve">SEATENDIO A LA SOLICITUD, PARA ESE BARRIO, MEDIANTE LA ENSEÑANZA DELA LEY 769 DE 2016 (09-12-2016) </t>
  </si>
  <si>
    <t xml:space="preserve">CONSULTAR AL INTERIOR DE LA SECRETARÍA DE MOVILIDAD CUAL ES LA GESTIÓN ADECUADA PARA EL PRÉSTAMO DE LAS BICICLETAS. </t>
  </si>
  <si>
    <t xml:space="preserve">HACER LA DEBIDA CONSULTA Y ASESORAMIENTO DESDE LA DIRECCIÓN DE CONTROL Y VIGILANGIA-GRUPO GUÍA CON CLM 15, PARA BRINDAR EL RESULTADO DEL TRAMITE Y DIRECCIONAMIENTO DE LA SOLICITUD DEL GRUPO DE BICICLETAS, EN APOYO AL EVENTO DE LA SECRETARÍA DISTRITAL DE LA MUJER. </t>
  </si>
  <si>
    <t xml:space="preserve">A TRAVES DE ESTA ACCION SE CONCERTARÁ LA METODOLOGÍA Y APOYO AL EVENTO DE LA CELEBRACIÓN DEL EVENTO EL 25 DE NOVIEMBRE, CON EL USO DE LA BICICLETA, PARA LAS MUJERES QUE PARTICIPAN DEL EVENTO. </t>
  </si>
  <si>
    <t xml:space="preserve"> SDMujer, CLM Y DCV. BAJO EL GRUPO GAPS DE BICICLETA. </t>
  </si>
  <si>
    <t xml:space="preserve">SE REALIZO ACERCAMIENTO CON EL MAYOR CARLOS PARDO QUIEN INDICA EL DEBIDO PROCESO Y BRINDA EL APOYO DEL GRUPO GUIA PARA LAS ACTIVIDADES QUE SE VAYA AN A REALIZAR EN LA LOCALIDAD DE ANTONIO  NARIÑO </t>
  </si>
  <si>
    <t xml:space="preserve">CORREO ELECTRONICO Y ACTAS 25-10-2016 </t>
  </si>
  <si>
    <t xml:space="preserve">CONTINUAR APLICANDO LOS FOTOCOMPARENDOS EN EL SECTOR. </t>
  </si>
  <si>
    <t xml:space="preserve">CON BASE EN LA SOLICITUD SE ATENDERA A EFECTUR LOS OPREATIVOS LIDERADOS DESDE EL CLM 15, YPOR MEDIO DE REMISIÓN DE LOS MISMOS EN MAC, PARA EL SECTOR RESTRPO Y VALVANERA.2, REMITIR LA INFORMACIÓN A INTENDENTE DE TRANSITO. .  </t>
  </si>
  <si>
    <t xml:space="preserve">CLM Y SDQS </t>
  </si>
  <si>
    <t xml:space="preserve">1. SE UTILIZÓ  LA HERRAMIENTA MAC PARA DAR RESPUESTA AL COMPROMISO EN EL ENCUENTRO COMUNITARIO.2.  CONTINUAR PROGRAMANDO OPERATIVOS DE CONTROLPOLICIA DE TRANSITO DEL SECTOR.  </t>
  </si>
  <si>
    <t>RADICADO SDQS # 1880702016 Y ACTA (25-10-2016)</t>
  </si>
  <si>
    <t xml:space="preserve">ENVIAR LA INFORMACIÓN DE LOS PUNTOS CRÍTICOS IDENTIFICADOS PARA INTERVENIR POR IEP. </t>
  </si>
  <si>
    <t xml:space="preserve">DESDE EL CENTRO LOCAL DE MOVILIDAD, SE ENVIARÁ LA INFORMACIÓN MENCIONADA A GRUPO DE IDIGER, PARTICIPANTES EN EL CLGR-CC, DE LA LOCALIDAD ANTONIO NARIÑO, PARA SU RESPECTIVO CONOCIMIENTO. </t>
  </si>
  <si>
    <t xml:space="preserve">LOGRAR DAR RESPUESTA A LA SOLICITUD DE LAS SOLICITUDES EN LAS REUNIONES INTERSECTORIALES,  Y BRINDAR ACOMPAÑAMIENTO POR PARTE DE CLM </t>
  </si>
  <si>
    <t xml:space="preserve">1. DE ACUERDO A LOS RECORRIDOS QUE SE HAN REALIZADO EN LA LOCALIDAD DESDE EL CLM SE REPORTA EN LA  MATRIZ  LOS PUNTOS CRITICOS  PARA DAR RESPUESTA LA COMPROMISO ADQUIRIDO EN EL CLGR-CC. </t>
  </si>
  <si>
    <t xml:space="preserve">CORREO ELECTRONICO 31-10-2016 </t>
  </si>
  <si>
    <t xml:space="preserve">EL CIUDADANO SR, BENJAMÍN RAMÍREZ SE COMPROMETE A BRINDAR PARQUERO ADECIADO A SU MOTO. ADEMÁS PROMOCIONARÁ CON SUS CLIENTES EL USO DEL PARQUEADERO PAR ASDU VEHÍCULO. </t>
  </si>
  <si>
    <t xml:space="preserve">CON LA REUNIÓN DE PARTICIPACIÓN SE PERMITE UN ESPACIO DE ACERCAMIENTO Y ENSEÑANZA A LOS CIUDADANOS EN EL CONOCIMIENTO DE LA LEY 769 CNT, Y SU RESPECTIVA APLICACIÓN DESDE LAS ESCUELAS DE CONDUCCIÓN. ENVIAR SOLICITUD A LA ALCALDIA LOCAL PARA QUE INTERVENGA EL PUNTO DE LOS TALLERES DE MECANICA , 3 REALIZAR JORNADAS INFORMATIVAS </t>
  </si>
  <si>
    <t xml:space="preserve">ADMINISTRACIÓN, ESTABLECIMIENTO ASESORÍA Y TRAMITES RAMÍREZ. </t>
  </si>
  <si>
    <t>1. ACERCAMIENTO CON EL OBJETIVO DE LOGRAR CONCERTAR ACCIONES DE MORAR EN EL TEMA DE EL BUEN USO DEL ESPACIO PÚBLICO. 2. ACERCAMIENTO A LOS TALLERES DE MECANICA Y ESCUELAS DE CONDUCCIÓN PARA MITIGAR EL PARQUEPO IRREGULAR EN LA ZONA3. REALIZAR JORNADAS INFORMATIVAS. 4.PROGRAMAR OPERATIVOS DE CONTROL</t>
  </si>
  <si>
    <t xml:space="preserve">REALIZAR SOCIALIZACIÓN Y PRESENTACIÓN DE PIP DE LA SDM PARA CONOCIMIENTO DE LAS INSTITUCIONES </t>
  </si>
  <si>
    <t xml:space="preserve">DAR A CONOCER LOS SERVICIOS QUE PRESTA EL CLM15 PARA SER TENIDOS PRESENTES EN LAS AGENDAS DE TRABAJO DESDE LA COMISIÓN AMBIENTAL </t>
  </si>
  <si>
    <t xml:space="preserve">BRINDAR ORIENTACIÓN  SOBRE LOS SERVIOCIOS DE LA SDM </t>
  </si>
  <si>
    <t xml:space="preserve"> 1. SOCIALIZAR EL PIP DE LOS CLM A LOS INSTITUCIONES QUE REQUIEREN ESTA INFORMACIÓN.  2,. ELABORACIÓN DETALLADA DEL PIP, CON EL REPRTE DE LOS PUNTOS ELABORADOS. </t>
  </si>
  <si>
    <t xml:space="preserve">ACTA  (16-11-2016)  CORREO ENVIADO EL (8-11-2016) </t>
  </si>
  <si>
    <t xml:space="preserve">SEGUIMIENTO AL COMPROMISO DE SR RAMIREZ FRENTE A LA PREVENCIÓN DE PARQUEO IRREGULAR </t>
  </si>
  <si>
    <t>SE BRINDA AL CIUDADANO HERRAMIENTAS PRACTICAS PARA EL CUMPLIMIENTO DE LA LEY 769 DE 2002 CNT. 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</si>
  <si>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1. ACERCAMIENTO CON EL OBJETIVO DE LOGRAR CONCERTAR ACCIONES DE MORAR EN EL TEMA DE EL BUEN USO DEL ESPACIO PÚBLICO. 2. ACERCAMIENTO A LOS TALLERES DE MECANICA Y ESCUALAS DE CONDUCCIÓN PARA MITIGAR EL PARQUEPO IRREGULAR EN LA ZONA3. REALIZAR JORNADAS INFORMATIVAS. 4.PROGRAMAR OPERATIVOS DE CONTROL</t>
  </si>
  <si>
    <t xml:space="preserve">PROGRAMAR TALLER DE SENSIBILIZACIÓN EN MOVILIDAD SEGURA Y PARTICIPACIÓN CIUDADANA. </t>
  </si>
  <si>
    <t xml:space="preserve">SE LIDERARÁN NUEVOS TALLERES DE TEMAS  DE MOVILIDAD, PARA LA COMUNIDAD DE LA LOCALIDAD, COMO HERRAMIENTA DINÁMICA QUE AYUDE AL CIUDADANO A TOMAR CONCIENCIA DE LA PARTICIPACION DE LA COMUNIDAD EN LA TRANSFORMACIÓN DE LA MOVILIDAD. ENVIAR SOLICITUD A LA ALCALDIA LOCAL PARA QUE INTERVENGA EL PUNTO DE LOS TALLERES DE MECANICA , 3 REALIZAR JORNADAS INFORMATIVAS </t>
  </si>
  <si>
    <t xml:space="preserve">GENERAR ESPACIOS DE SENSIBILIZACIÓN, APRENDIZAJE Y CORRESPONSABILIDAD EN LA SEGURIDAD VIAL </t>
  </si>
  <si>
    <t xml:space="preserve">1 SE ESTABLECIO CONTACTO CON LA SRA MERCEDES  POR VIA TELEFONICA DONDE SE  ACORDO CAPACITACIÓN CON LA REFERENTE DE ADULTO MAYOR REALIZAR LA CAPACITACIÓN PARA EL DIA 22 DE NOV. </t>
  </si>
  <si>
    <t>ACTA DE (22-11-2016) CON POBLACIÓN ATENDIDA, DESDE ENL COMPONENTE ADULTO MAYOR</t>
  </si>
  <si>
    <t xml:space="preserve">SEGUIMIENTO A LAS SOLICITUDES </t>
  </si>
  <si>
    <t xml:space="preserve">1. RECORRIDO DE VERIFICACIÓN2. JORNADA DE SENSIBILIZACIÓN POR MAL PARQUEO. </t>
  </si>
  <si>
    <t xml:space="preserve">DE ACUERDO AL RECORRIDO A LA VIABILIDAD TECNICA SE ESTABLE SI LOS CIUDADANOS PUEDEN ESTACIONAR EN LA BAHIA. </t>
  </si>
  <si>
    <t xml:space="preserve">VEASE ACTAS (24-11-2016) Y 25-11-2016) </t>
  </si>
  <si>
    <t xml:space="preserve">PROYECTAR Y DAR A CONOCER EN EL COLMYG LA INFORMACIÓN RELACIONADA A LA SOLICITUD DE LAS BICICLETAS PARA EL DIA DEL 25 DE NOVIEMBRE. </t>
  </si>
  <si>
    <t xml:space="preserve">1, ACERCAMIENTO CON EL REFERENTE DEL GRUPO GUIA 2, CONSULTA PARA EL PROTOCOLO PARA EL USO DE LAS BICICLETAS. </t>
  </si>
  <si>
    <t xml:space="preserve">BRINDAR APOYO PARA LA REALIZACIÓN DE LAS ACTIVIDADES EN PRO DE LA CELEBRACIÓN DEL DIA 25 DE NOVIEMBRE. </t>
  </si>
  <si>
    <t xml:space="preserve">NA </t>
  </si>
  <si>
    <t xml:space="preserve">OPERATIVOS DE CONTROL </t>
  </si>
  <si>
    <t xml:space="preserve">1,BRINDAR INFORMACIÓN PUNTOS CRITICOS. 2, JORNADAS DE SENSIBILIZACIÓN.  </t>
  </si>
  <si>
    <t xml:space="preserve">ARTICULACIÓN CON POLICIA DE TRANSITO SOBRE PARQUEO IRREGULAR. </t>
  </si>
  <si>
    <t xml:space="preserve">CLM Y POLICIA DE TRANSITO </t>
  </si>
  <si>
    <t xml:space="preserve">DURANTE EL MES DE NOVIEMBRE SE HARA SEGUIMIEMTO AESTA AGENDA MEDIANTE LA VERIFICACIÓN DE ACCIONES PLANTEADAS </t>
  </si>
  <si>
    <t xml:space="preserve">ACTA (04-11-2016) </t>
  </si>
  <si>
    <t xml:space="preserve">OPERATIVOS DE CONTROL CON ARTICULACIÓN DEL ALCALDE LOCAL </t>
  </si>
  <si>
    <t xml:space="preserve">1, MESA DE TRABAJO CON EL SR DIEGO FELIPE BERNAL DESDE LA ALCALDIA LOCAL. 2, JORNADAS INFORMATIVAS </t>
  </si>
  <si>
    <t>LOGRAR LA RECUPERACIÓN DEL ESPACIO PÚBLICO EN PUNTOS CRITICOS DE LA LOCALIDAD: CALLE 18 SUR HASTA CALLE 19</t>
  </si>
  <si>
    <t xml:space="preserve">CLM, ALCALDIA LOCAL  Y POLICIA DE TRANSITO </t>
  </si>
  <si>
    <t xml:space="preserve">1, SE ESTA EN LA ESPERA DE SER CONVOCADOS POR EL ALCALDE LOCAL 2. COMO QUEDÓ PENDIENTE ESTA REUNION, A CAUSA DEL AGENDAMIENTO DEL DR. EDUARDO SILGADO, EL CLM HACE SOCIALIAZION DE LEY 769 DE 2002, Y OPERATIVO DE CONTROL, EN ESTE SECTOR. </t>
  </si>
  <si>
    <t xml:space="preserve">REALIZAR RESOCIALIZACIÓN </t>
  </si>
  <si>
    <t xml:space="preserve">PROGRAMAR SOCIALIZACIONES PARA EL MES DE NOVIEMBRE </t>
  </si>
  <si>
    <t xml:space="preserve">ATENDIENDO OFICIO SDM-DCV- CT 123254-16 SE PROCEDE A REALIZAR JORNADA PARA EVALUAR LA RECEPTIVIDAD DE LA COMUNIDAD CON LA POSIBLE IMPLEMENTACIÓN DEL CAMBIO DE SENTIDO VIAL SOBRE LA CALLE 19 SUR ENTRE CRA 24C Y DG 17 SUR </t>
  </si>
  <si>
    <t xml:space="preserve">1. YA SE DIO INICIO EL ACERCAMIENTO CON LA COMUNIDAD PARA VERIFICAR SI ESTAN DEACUERDO CON EL CAMBIO DE SENTIDO VIAL 2. EJECUCIÓN DE LAS ACTAS DE VECINDAD PARA TENER EL SOPORTE SOCIAL Y DE COMUNIDAD, DESDE LA GESTIÓN CLM. </t>
  </si>
  <si>
    <t xml:space="preserve"> SOPORTE DE ADELAMTO A ESTA SOLICITUDACTA ( 26-10-2016) </t>
  </si>
  <si>
    <t xml:space="preserve">COLIA COMITÉ OPERATIVO DE INFANCIA Y ADOLESCENCIA </t>
  </si>
  <si>
    <t xml:space="preserve">1, CONSULTAR AL INTERIOR DE LA SDM EL PORTAFIO DE SERVICIOS DEL CLM , ACTUALIZAR DATOS DE LA REFERENTE POR LA SDM </t>
  </si>
  <si>
    <t xml:space="preserve">BRINDAR INFORMACIÓN ACTULIZADA DEL CLM </t>
  </si>
  <si>
    <t xml:space="preserve">CLM Y DIRECCIÓN DE SEGURIDAD VIAL. </t>
  </si>
  <si>
    <t xml:space="preserve">SE ESTA A LA ESPERA DE QUE EL COMITÉ ENVIE LA MATRIZ PARA SER DILIGENCIADA. </t>
  </si>
  <si>
    <t>CONSULTA DENTRO DE LA REUNION INTERSECTORAL DSV-CT, CON EL RESPECTIVO INSUMO (24-11-2016)</t>
  </si>
  <si>
    <t xml:space="preserve">REALIZAR  JORNADA LÚDICO PEDAGOGICA CON LA COMUNIDAD PARTICIPANTE EN EL DÍA DE LA CONMENORACIÓN PARA LAS MUJERES. PARQUE SANTANDER 9: 00 A.M. </t>
  </si>
  <si>
    <t xml:space="preserve">ACOMPAÑAMIENTO AL EVENTO DE CONMEMORACIÓN  LA NO VIOLENCIA  </t>
  </si>
  <si>
    <t xml:space="preserve">SE PARTICIPARA DESDE EL CENTRO LOCAL CON LOS ELEMENTOS PEDAGOGICOS MAR DE LETRAS. </t>
  </si>
  <si>
    <t>ACTA DEL COLMYEG-CENEBRACION DEL DIA DE LA NO VIOENCIA CONTRA LAS MUJERES (29-11-2016)</t>
  </si>
  <si>
    <t xml:space="preserve">ACOMPAÑAMIENTO AL RECORRIDO DE VERIFICACIÓN </t>
  </si>
  <si>
    <t xml:space="preserve">1, ASISTIR A LA PROXIMA MESA DE TRABAJO DE VILLA MAYOR.2 ACOMPAÑAR AL RECIRRIDO VERIFICACIÓN  </t>
  </si>
  <si>
    <t xml:space="preserve">FORTALECER LOS ESPACIOS DE PARTICIPACIÓN PARA BRINDAR INFORMACIÓN SOBRE LAS INQUIETUDES DE MOVILIDAD EXPRESADAS POR LA COMUNIDAD </t>
  </si>
  <si>
    <t xml:space="preserve">SE ATIENDE LA SOLICITUD DE LA MESA DE TRABAJO, DESDE, PROGRAMANDO LA ASISTENCIA. 2. SE DA CUMPLIMIENTO AN LA J.A.C VILLAMAYOR, EL JUEVES 02 DE NOVIEMBRE DE 2016. </t>
  </si>
  <si>
    <t xml:space="preserve"> CORREO RECIBIDO DDE LA INVITACIÓN, ATENDIDO POR CLM .DESARROLLO A ESTA ASISTENCIA Y PARTICIPACIÓN, ACTA ( 02-11-2016) </t>
  </si>
  <si>
    <t xml:space="preserve">CONSEJO LOCAL DE SEGURIDAD </t>
  </si>
  <si>
    <t xml:space="preserve">1, JORNADAS DE SENSIBILIZACIÓN. 2,PROGRAMAR LOS OPERATIVOS DE CONTROL DENTRO DE LA LOCALOIDAD- SECTOR RESTREPO  </t>
  </si>
  <si>
    <t xml:space="preserve">RECUPERACIÓN DE ESPACIO PÚBLICO. </t>
  </si>
  <si>
    <t xml:space="preserve">SE PROGRAMA OPERATIVOS DE CONTROL, PARA EL SECTOR RESTREPO Y VALVANERA, DESDE DCV, Y TAMBIÉN CON ACOMPAÑAMIENTO DEL CLM. </t>
  </si>
  <si>
    <t xml:space="preserve">SOLICITAR PASO SEGURO </t>
  </si>
  <si>
    <t xml:space="preserve">1, RECORRIDOO DE VERIFICACIÓN TECNICO. 2. REMITIR CONCEPTO PARA DTI.  </t>
  </si>
  <si>
    <t xml:space="preserve">SEÑALIZACIÓN PASO SEGURO </t>
  </si>
  <si>
    <t>ING APOYO Y DTI,IDU</t>
  </si>
  <si>
    <t xml:space="preserve">HACER RECORRIDO DE VERIFICACION </t>
  </si>
  <si>
    <t xml:space="preserve">1, RECORRIDO DE VERIFICACIÓN TECNICO. 2. REMITIR CONCEPTO PARA DTI.  </t>
  </si>
  <si>
    <t>ING APOYO Y DTI</t>
  </si>
  <si>
    <t>OPERATIVOS DE CONTROL</t>
  </si>
  <si>
    <t xml:space="preserve">PROGRAMAR OPERATIVOS ENVENTUALES EN LOS PUNTOS CRÍTICOS YA IDENTIFICADOS EL LAS DOS LOCALIDADES. </t>
  </si>
  <si>
    <t xml:space="preserve">RECUPERACIÓN DE ESPACIO PÚBLICO., DURANTE LA ÉPOCA DECEMBRINA. </t>
  </si>
  <si>
    <t xml:space="preserve">CLM, DCV Y POLICÍA DE TRÁNSITO </t>
  </si>
  <si>
    <t xml:space="preserve">1. DESDE EL CENTRO LOCAL DE MOVILIDAD Y LA POLICÍA DE TRÁNSITO, SE PROGRAMARÁN LOS OPERATIVOS CONCERNIENTES A ESTA SOLOCITUD. 2.TAMBIÉN SE OFICIARÁN  SE OFICIARÁN OPERATIVOS PARA LA ÉPOCA DECEMBRIMNA, DESDE EL SISTEMA MAC Y LA PÁGINA SDQS. </t>
  </si>
  <si>
    <t xml:space="preserve">VEASEN ACTAS (29-11-2016) Y 806-12-2016) </t>
  </si>
  <si>
    <t xml:space="preserve">PARTICIPACIÓN EN REUNIÓN CON LA COMUNIDAD. </t>
  </si>
  <si>
    <t xml:space="preserve">PROGRAMAR UNA REUNIÓN CON LA COMUNIDAD Y LOS COLEGIOS ALEDAÑOS PARA EL DÍA DEL 01 DE DICIEMBRE- PARQUE POLIDEPORTIVO LA FRAGUA. </t>
  </si>
  <si>
    <t xml:space="preserve">BRINDAR APOYO INSTITUCIONAL A LA ACTIVIDAD DESDE EL CENTRO LOCAL E INSTITUCIONES. </t>
  </si>
  <si>
    <t xml:space="preserve">CLM Y ENTIDADES. </t>
  </si>
  <si>
    <t xml:space="preserve">SE ESTARÁ ATENTO A LA ASISTENCIA Y PARTICIPACIÓN , PROYECTADA PARA EL DIA JUEVES 01 DE DICIEMBRE DE 2016. 2. EL GESTOR DE IDRD, DA A CONOCER AL CLM LA PROXIMA REUNIÓN DE LA MESA DE TRABAJO, Y SE DA LA RESPUESTA, FRENTE LA ASISTENCIA DEL CLM 3. SE DA ESPACIO DE ATENCION, EL PRIMER DÍA DE LA SEMANA, EN ARAS DE SOLICITUDES QUE TENGAN LOS CIUDADANOS, AL CLM. </t>
  </si>
  <si>
    <t xml:space="preserve">CORREO DIRECCIONADO DESDE EL CLM A MESA DE TRABAJO (07-12-2016) </t>
  </si>
  <si>
    <t>AGENDA PARTICIPATIVA TERMINADA</t>
  </si>
  <si>
    <t xml:space="preserve">INFORME </t>
  </si>
  <si>
    <t xml:space="preserve">ENVIAR INFORME DEL RECORRIDO DE ACUERDO CON COMPETENCIAS INSTITUCIONALES, CON SU RESPECTIVOS REPORTE FOTOGRÁFICO. </t>
  </si>
  <si>
    <t>CLM E IDIGER, BAJO LA REUNIÓN CLGR-CC</t>
  </si>
  <si>
    <t xml:space="preserve">1.SE DESARROLLARÁ EL TEMA, BAJO LA ELABORACION DE LA MATRIZ, CON LA SOLICITUD DESARROLLADA, BAJO LOS TEMAS DE MOVILIDAD.2 ENVÍO DEL INSUMO AL CLGR-GG IDIGER, EL MIERCOLES 11 DE OCTUBRE DE 2016. </t>
  </si>
  <si>
    <t xml:space="preserve">ENVIO DE MATRIZ A IDIGER (10-11-2016) </t>
  </si>
  <si>
    <t xml:space="preserve">SOLICITUDES FRENTE  LAS INQUIETUDES DE LA COMUNIDAD. </t>
  </si>
  <si>
    <t xml:space="preserve"> 1. NUEVAM,ENTE REALIZAR REUNIÓN CON LOS COMERCIANTES DEL RESTREPO Y POLICIA DE TRANSITO.  2. CONSULTAR POR PARTE DE LA GESTORA  DE MOVILIDAD AL INTERIOR AL INTERIOR DEL LA SDM SOBRE LA IMPLEMENTACION DE LAS ZONAS AZULES Y ACERCA DE L A FRECUENCIA Y VERACIDAD DE LOS OPERATIVOS. 3. REUNION CON MOVILIDAD Y POLICÍA DE TRANSITO, PARA LLEGAR A LOS PUNTOS DE CONCILIACIÓN 4. ELABORAR VOLANTE DE INFORMACIÓN PARA INCENTIVAR A LOS CLIENTES DE HACER USO DE LS PARQUEADEROS. </t>
  </si>
  <si>
    <t xml:space="preserve">ATENDER  A LAS SOLICITUDES  Y DAR CCIONES EN CONJUNTO CON LOS COMERCIANTES DE LA LOCALIDAD, Y SDM-CLM 15. </t>
  </si>
  <si>
    <t xml:space="preserve">CLM, POLICIA DE TRANSITO ALCALDÍA LOCAL Y COMUNIDAD </t>
  </si>
  <si>
    <t xml:space="preserve">1. SE REALIZÓ REUNION CON LA POLICÍA DE TRANSITO, POR PARTE DE LA GESTORA DE MOVILIDAD, EL DÍA MIERCOLES 23 DE NOVIEMBRE, CON PARTICIPACIÓN DE  COMUNIDAD, FRENTE AL TEMA PLANTEADO. 2. ASÍ MISMO, SE PRESENTA DOCUMENTO DEL PLAN NAVIDAD, PARA CONOCIMIENTO DE LOS PARTICIPANTES, EN EL MARCO DE LA TEMPORADA. 3. SE PRESENTA LOS PUNTOS ESTRATEGICOS, QUE SON LOS PARQUEADERSO DEL SECTOR, Y SE LES RECOMIENDA NUEVAMENTE, EL CONOCIMIENTO Y CUMPLIMENTO DE LA LEY 769 CNT. </t>
  </si>
  <si>
    <t xml:space="preserve">1) PRESENTACIOIN DEL PLAN NAVIDAD. 2) ACTA DEL (23-11-2016) </t>
  </si>
  <si>
    <t xml:space="preserve">PARTICIPACIÓN EN REUNIÓN CON LA COMUNIDAD., Y MIEMBROS J.A.L. </t>
  </si>
  <si>
    <t xml:space="preserve">REALIZAR OPERATIVOS DE TRÁNSITO, EN EL SECTOR DE LOS TALLERES DE MECÁNICA, KR 16, ENTRE CALLE 19 SUR HAST AV. 1 DE MAYO. </t>
  </si>
  <si>
    <t xml:space="preserve">CLM, DCV. Y PÁGINA MAC . </t>
  </si>
  <si>
    <t xml:space="preserve">SE DIRECCIONA ESTA SOLICITUD A LA DCV, MEDIANTE PÁGINA MAC. </t>
  </si>
  <si>
    <t>SOPORTE DE RADICADO MAC #14240320-16</t>
  </si>
  <si>
    <t xml:space="preserve">CONSULTA AL INTERIOR DE LA SDM </t>
  </si>
  <si>
    <t xml:space="preserve">CONSULTAR TEMA DE SR-28, PARA LA DIRECCIÓN: KR. 24D ENTREW CALLE 18 SUR HASTA AV. 1 DE MAYO </t>
  </si>
  <si>
    <t>CLM, POLICIA DE TRANSITO Y DCV</t>
  </si>
  <si>
    <t xml:space="preserve">1. SE HACE LA CONSULTA AL GERENTE DE AREA, DONDE DE COMPLEMENTA LA ORRIENTACIÓN ADECUADA FRENTE A LA PROBLEMÁTICA DEL PARQUEO EN SECTRO VALVANERA. 2. SE REMITE LA CONSULTA AL POLICÍA DE TRASITO, Y LOS CRITERIOS AL EJECUTAR EL OPERATIVO, PARA PRÓXIMAS OPORTUNIDADES. </t>
  </si>
  <si>
    <t xml:space="preserve">1 Contacto telefónico con Gerente de area (08-11-2016. 2. Correo remitido al policía de tránsito. (08-11-2016) </t>
  </si>
  <si>
    <t xml:space="preserve">CONTINUAR CON ACERCAMIENTO FRENTE A TEMA DE IEP EVIDENCIADO EN EL RECORRIDO. </t>
  </si>
  <si>
    <t xml:space="preserve">CONTINUAR EL ACERCAMIENTO CON EL ALMACÉN ELITE CENTRO  EENSEÑANZA AUTOMOVILISTICA. </t>
  </si>
  <si>
    <t xml:space="preserve">1. SE REALIZA RECORRIDO, EL MIERCOLES 17 DE NOVIEMBRE DE 2016. 2: ASI MISMO, SE SOCIALIZA EL TEMA DE PREVENCIÓN DE PARQUEO IRREGULAR, EN LOS SECTORES ALEDAÑOS A LAAS ESCUELAS DE CONDUCCIÓN. </t>
  </si>
  <si>
    <t>VEASE ACTA DEL (17-11-2016) Y ACTA DEL (25-11-2016)</t>
  </si>
  <si>
    <t xml:space="preserve">ARTICULACION FRENTE AL TEMA DE MOVILIDAD EN CONJUNTO CN EL CENTRO COMERCIAL CENTRO MAYOR. </t>
  </si>
  <si>
    <t xml:space="preserve">1. POR PARTE DE CLM, CONSULTAR AL INTERIO DE LA SDM AL APOYO DEL  GRUPO GUÍA 2. POR PARTE DEL CC. CENTRO MAYOR, CONTINUAR CON EL APOYO DEL GRUPO DE JÓVENES AUXILARES DEL CENTRO COMERCIAL, MEDIANTE CONOS Y PALETEROS. 3. CONSULTAR ,POR PARTE DE COMUNICACIONES, CENTRO MAYOR, PARA LA ELABORACIÓN PIEZAS COMUNICACIONES PARA CLIENTES CENTROMAYOR.  </t>
  </si>
  <si>
    <t xml:space="preserve">DESARROLLAR ACCIONES DE INTERRELACION Y CORRESPONSABILIDAD FRENTE AL TEMA DE LOS PUNTOS CRÍTICOS , ALREDEDOR DEL CENTRO COMERCIAL. </t>
  </si>
  <si>
    <t xml:space="preserve">SE REMITIÓ POR CORREO EL ACTA POR CORREO ELECTRONICO PARA DAR  CONOCER LA PROPUESTA QUE TIENEN,DESDE CENTRO MAYOR, PARA LA TEMPORADA DECEMBRINA. 2. SE DIRRECCIONARÁ A DCV PARA SOLICITAR EL APOYO A LA POLICÍA DE TRÁNSITO. </t>
  </si>
  <si>
    <t>LA INFORMACIÓN FUR ENVIADA  AL GERENTE DE AREA</t>
  </si>
  <si>
    <t xml:space="preserve">ENVIAR  POR CORREO ELECTRONOCO LA MATRIZ CON LA OFERTA INSTITUCIONAL DE LA SDM. PARTICIPAR EN EL CLOPS DEL MES DE NOVIEMBRE  Y REALIZAR TALLER DE MOVILIDAD </t>
  </si>
  <si>
    <t xml:space="preserve">ENVIAR MATRIZ AL CONSEJO LOCAL DE DISCAPACIDAD. ASISTIR Y PARTICIPAR AL CLOS DEL 19 DE NOVIEMBRE Y REALIZAR TALLER DE SESNSIBILIZACIÓN . </t>
  </si>
  <si>
    <t xml:space="preserve">BRINDAR INFORMACION ACERCA DE LA OFERTA INSTITUCIONAL DE LA SDM , ASISTIR AL CLOPS DE LA POLITICA SOCIAL Y REALIZAR TALLER CON POBLACIÓN ADULTA MAYOR </t>
  </si>
  <si>
    <t xml:space="preserve">SE ENVIO LA MATRIZ AL CONSEJO LOCAL DE DISCAPACIDAD, CON LA OFERTA INSTITUCIONAL DE LA SDM, SE ASISTIO AL CLOPS Y POR ULTIMO SE REALIZO TALLER DE SENSIBILIZACIÓN DE MOVILIDAD SEGURA Y GENERALIDADES DEL SITP CON POBLACIÓN ADULTA MAYOR </t>
  </si>
  <si>
    <t>VER ACTAS DEL  19-11-2016 Y 17-11-2016</t>
  </si>
  <si>
    <t xml:space="preserve">DIRECCIONAR LAS SOLICITUDES DE LA COMUNIDAD ALAS DEPENDENCIAS CORESPONDIENTES </t>
  </si>
  <si>
    <t xml:space="preserve">POR PARTE DEL CLM SE ESTARA DIRECCIONANDO LAS SOLICITUDES DE LA COMUNIDAD  MANIFESTADAS EN LA AUDIENCIA PÚBLICA A LAS ENTIDADES CORESPONDIENTES DE ACUERDO A SU COMPETENCIA A INTERVENIR. </t>
  </si>
  <si>
    <t xml:space="preserve">DESDE EL CLM SE ESTARA ATENTO AL SEGUIMIENTO CON RELACION A LAS SOLICITUDES DE LA COMUNIDAD PARTICIPANTE A LA AUDIENCIA PUBLICA. </t>
  </si>
  <si>
    <t xml:space="preserve">DIRECCIONAR LAS SOLICITUDES DE LA COMUNIDAD  A LAS ENTIDADES COMPETEMTES </t>
  </si>
  <si>
    <t xml:space="preserve">CORREOS ENVIADOS EN FECHA (25-11-2016) A ENTIDADES DISTRITALES, CONTRALORÍA Y PERSONERÍA LOCAL, CON INSUMOS DE AUDIENCIA. </t>
  </si>
  <si>
    <t xml:space="preserve">RETROALIMENTAR LA MATRIZ QUE DESDE EL CLGR Y CC ENVIARAN POR CORREO ELECTRONICO CON LA PROPUESTA DE CADA ENTIDAD  </t>
  </si>
  <si>
    <t xml:space="preserve">RETROALIMENTAR LA MATRIZ CON LA PROPUESTA DE LAS INTERVENCIONES A REALIZAR POR PARTE DE LA POLICIA DE TRANSITO. </t>
  </si>
  <si>
    <t>BRINDAR INFORME DE LA ARTICULACIÓN SDM-CLM Y TRANSITO CON RESPECTO A LA GESTIÓN PROPIA DE IDIGER</t>
  </si>
  <si>
    <t xml:space="preserve">SE REMITE MATRIZ CON LAS ACCIONES A REALIZAR POR PARTE DE POLICIA DE TRANSITO CON RELACIÓN A MITIGAR EL INAVSIÓN DEL ESPACIO PÚBLICO. </t>
  </si>
  <si>
    <t xml:space="preserve">RADICAR POR LA MAC LA PROBLEMÁTICA  DE LAS ESCUELAS DE CONDUCCIÓN Y PARQUEO IRREGULAR </t>
  </si>
  <si>
    <t xml:space="preserve">RADIACAR POR LA MAC LA SOLICITUD DE OPERATIVOS DE TRANSITO </t>
  </si>
  <si>
    <t xml:space="preserve">DAR RESPUESTA AL CIUDADANO , EN LA PREVENCIÓN DE ACCIDENTES Y SITUACIONES IEP. </t>
  </si>
  <si>
    <t xml:space="preserve">CLM Y DCV </t>
  </si>
  <si>
    <t xml:space="preserve">SE DIRECCIONA LA CONTINUIDAD DE ESTA SOLICITUD A LA DCV Y LA POLICIA DE TRANSITO </t>
  </si>
  <si>
    <t>RADICADO MAC # 14238520-16 Y # 14238020-16</t>
  </si>
  <si>
    <t xml:space="preserve">REALIZAR PROXIMO TALLER DE MOVILIDAD SEGURA Y SITP </t>
  </si>
  <si>
    <t xml:space="preserve">REALIZAR PROXIMO TALLER DE SENSBILIZACIÓN A LA POBLACIÓN ADULTA MAYOR. </t>
  </si>
  <si>
    <t xml:space="preserve">BRINDAR ESPACIOS DE FORMACIÓN INTEGRAL Y EFECTIVA EN PRO DE GENERAR CULTURA CIUDDANA Y CORRESPONSABILIDAD SOCIAL. </t>
  </si>
  <si>
    <t xml:space="preserve">SE REALIZO TALLER DE MOVILIDAD SEGURA CON 20 PERSONAS QUE PARTICIPARON DE LA ACTIVIDAD. </t>
  </si>
  <si>
    <t>VER ACTA 18-11-2016, 23-11-2016 Y 29-11-2016</t>
  </si>
  <si>
    <t xml:space="preserve">DAR RESPUESTA AL CUENTIONARIO DE LA JAL  Y RECORRDO DE VERIFICACIÓN </t>
  </si>
  <si>
    <t>ENVIAR CUENTIONARIO DILIGENCIADO POR EL CLM  Y PROGRAMAR RECORRIDO DE VERIFICACIÓN</t>
  </si>
  <si>
    <t xml:space="preserve">CONTRIBUIR DESDE EL CLM A LAS RESPUESTAS SOCIALES DESDE LA JAL </t>
  </si>
  <si>
    <t xml:space="preserve">INGENIERO DE APOYO </t>
  </si>
  <si>
    <t xml:space="preserve">SE ASISTIO ADESDE EL CLM  A LA SESION DE LA JAL Y SE BRINDO INFORMACIÓN SOLICITADA REPROGRAMAR LA FECHA PARA ENVIAR EL CUESTIONARIO Y TAMBIEN PARA REALKIZAR EL RECORRIDO. </t>
  </si>
  <si>
    <t xml:space="preserve"> (21-11-2016) y articulacion con Edilesa Dr. Vivian Moreno, para ser direccionada, al correo del ing, de apoyo (05 12-2016) para su terminación </t>
  </si>
  <si>
    <t xml:space="preserve">RADICAR POR LA MAC OPERATIVOS DE CONTROL </t>
  </si>
  <si>
    <t>SE ATENDERA LA SOLICITUD, DE ACUERDO A LA INSTANCIA QUE ARTICULA CON CLM , PARA UNA RESPUESTA PROPICIA, A LA SOLICITUD, EFECTUADA, CON RESPECTO A IEP</t>
  </si>
  <si>
    <t>GENERAR CORRESPONSABILIDAD SOCIAL FRENTE A IEP</t>
  </si>
  <si>
    <t xml:space="preserve">CLM -DCV </t>
  </si>
  <si>
    <t>SE DIO RESPEUSTA LOS CPMPROMISI ADQUIRDIOS PRMEDIO DE LA HERRAMIENTA MAC Y ESTABLECIO REALIZAR TALLERES DE SENSBILIZACIÓN PARA EL MES DE ENERO DE AÑO 2017</t>
  </si>
  <si>
    <t>RADICADO MAC # 145083210-16 Y # 14508520-16</t>
  </si>
  <si>
    <t xml:space="preserve">PROXIMA UAT Y CLIP A LAS 9: 00 A.M. PROXIMO CLOPS TEMA FAMILIA A LAS 8: 30 A.M </t>
  </si>
  <si>
    <t xml:space="preserve">SE ASISTIRÀ A LAS REUNIONES RESPECTIVAS, PROYECTADAS DESDE LA SDIS, EN UAT Y CLOPS, DE ACUERDO A LAS FECHAS ESTABLECIDAS. </t>
  </si>
  <si>
    <t xml:space="preserve">BRINDAR INFORMACIÓN DEL HACER PROFESIONAL CON RELACIÓN A LA OFERTA INSTITUCIONAL DESDE LA SDM. </t>
  </si>
  <si>
    <t xml:space="preserve">CLM Y ENTIDADES DISTRITAL ES </t>
  </si>
  <si>
    <t xml:space="preserve">1. LA GESTORA PARTICIA SOLAQUE, APOYO PROFESIONAL CLM 15, ASISTIRÀ Y PARTICIPARÀ EN LA CLOPS, EL DÌA MIERCOLES 07 DE DICIEMBRE DE 2016. 2. EL CLM ASISTIRÀ TAMBIEN A LA REUNION, UAT DEL MES DE DICIEMBRE. </t>
  </si>
  <si>
    <t xml:space="preserve">SE ASISTIRÁ EL 06-12-2016 Gestora u orientador. </t>
  </si>
  <si>
    <t xml:space="preserve">REALIZAR TALLER DE MOVILIDAD </t>
  </si>
  <si>
    <t xml:space="preserve">BRINDAR INFORMACIÓN Y CAPACITACIÓN A LA POBLACIÓN ADULTO MAYOR DEL CENTRO DIA RESTREPO. </t>
  </si>
  <si>
    <t xml:space="preserve">GENERAR CORRESPONSABILIDAD SOCIAL FRENTE AL COMPONENTE MOVILIDAD </t>
  </si>
  <si>
    <t>VEASE ACTA DEL 23-11-2016</t>
  </si>
  <si>
    <t xml:space="preserve">SOCIALIZAR EL PLAN NAVIDEÑO PARA LOS CENTROS COMERCIALES DIRECCIONADO POR LA SDM. </t>
  </si>
  <si>
    <t xml:space="preserve">BRINDAR INFORMACIÓN SOBRE LA ESTRATEGIA DEL PLAN NAVIDAD PARA LA LOCALIDAD ANTONIO NARIÑO. </t>
  </si>
  <si>
    <t xml:space="preserve">SE REALIZO EL ACERCAMIENTO AL C.C.SOCIAL RESTREPO EN EL CUAL SE SOCIALIZA  Y SE DEJA INSIMO FISICO DE LA ESTRATEGIA PLAN NAVIDAD. ASI MISMO EL CENTRO COMERCIAL SOCIAL RESTREPO ENVIARA POR CORREO AL CLM UN MODELO SE SU PEZA COMUNICATICVA PARA USO DE SUS CLIENTES. </t>
  </si>
  <si>
    <t xml:space="preserve">HACER PRESENCIA POR POLICIA DE TRANSITO SOBRE LOS PUNTOS CRITICOS MENCIONADOS. POR PARTE DE LA COMUNIDAD SOCIALIZAR  EL PLAN DECEMBRINA A LOS COMERCIANTES DEL SECTOR. </t>
  </si>
  <si>
    <t xml:space="preserve">COMUNIDAD Y POLICIA DE TRANSITO </t>
  </si>
  <si>
    <t xml:space="preserve">ESTA AGENDA ESTÁ TERMINADA DESDE LA GESTIÓN CLM, Y ESTÁ PENDIENTES LOS DIAS QUE FALTEN PARA EN APOYO CONTINUO DE LA POLICIA DE TRANSITO, EN EL PLAN NAVIDAD. </t>
  </si>
  <si>
    <t xml:space="preserve">VEASE ACTA DEL 23-11-2016)  OPERATIVOS (06-12-2016), (14-12-2016) Y (15-12-2016) , E INFORME DE OPERATIVOS DIARIOS, PLAN NAVIDAD, DIRECCCIONADOS DESDE DITRA Y SDM-DCV, </t>
  </si>
  <si>
    <t xml:space="preserve">PROGRAMAR RECORRIDO DE VERIFICACIÓN TECNICO </t>
  </si>
  <si>
    <t xml:space="preserve">PROGRAMAR Y ESTABLECER FECHA  PARA EL  RECORRIDO TECNICO </t>
  </si>
  <si>
    <t xml:space="preserve">REMIRTIR CONCEPTO TECNICO PARA LA VIABILIDAD DE IMPLEMTAR EL CAMBIO DE SENTIDO VIAL Y MANTENIMIENTO DE SEÑAL VERTICAL. </t>
  </si>
  <si>
    <t xml:space="preserve">ING DE APOYO DCV </t>
  </si>
  <si>
    <t xml:space="preserve">PROXIMA REUNIÓN COLIA  ASISTIR </t>
  </si>
  <si>
    <t xml:space="preserve">DESDE EL CLM PARTRICIPARA DE LAS ACTIVIDADES A INTERVENIR QUE SE ESTABLESCAN EN EL COLIA. </t>
  </si>
  <si>
    <t xml:space="preserve">BRINDAR INFORMACIÓN DEL HACER PROFESIONA CON RELACIÓN A LA OFERTA INSTITUCIONAL DESDE LA SDM. </t>
  </si>
  <si>
    <t xml:space="preserve">1. DURANTE EL MES DE DICIEMBRE, NO SE NOTIFICA AL CENTRO LOCAL DE MOVILIDAD LA REUNIÓN DEL COLIA EN EN EL CORREO INSTITUCIONAL. 2. ASÍ MISMO, SE ESTÁ ATENTO, POR SI SE REALIZA LA MISMA, EN UNA FECHA POSTERIOR AL 16 DE DICIEMBRE. </t>
  </si>
  <si>
    <t>CORREOS INSTITUCIONLADES DEL MES DE DICIEMBRE. (01-31)</t>
  </si>
  <si>
    <t xml:space="preserve">PROXIMA REUNION CONVOCAR AL GESTOR DE TRANSMILENIO </t>
  </si>
  <si>
    <t>HACER SEGUIMENTO A LOS COMPROMISOS ESTABLECIDOS EN LA REUNUIÓN ANTERIOR</t>
  </si>
  <si>
    <t xml:space="preserve">CLM Y TM </t>
  </si>
  <si>
    <t xml:space="preserve">CONSULTAR EN LA SDM SOBRE LA DEMARCACIÓN EN LA VIA PARA RECUPERAR EL ESPACIO PUBLICO, REALIZAR REUNIÓN CON TRANSITO Y POR ULTIMO JORNADA INFORMATIVA SECTOR SEVILLA. </t>
  </si>
  <si>
    <t>CONSULTAR AL INTERIOR DE LA SDM , PROGRAMAR FECHA PARA LA REUNIÓN CON TRANSITO Y REALIZAR JORNADA INFORMATIVA</t>
  </si>
  <si>
    <t xml:space="preserve">DAR RESPESTA AL ALAS SOLICITUDES DEL CONSEJO LOCAL DE GOBIERNO </t>
  </si>
  <si>
    <t>CLM, DCV TRANSITO</t>
  </si>
  <si>
    <t xml:space="preserve">.1. EL ORIENTADOR JEHISON LÓPEZ HACE EL RESPECTIVO ACERCAMIENTO EN DTI, CON EL PROFESIONAL CARLOS GUÍO, QUIEN  DA HERRAMIENTAS PARA HACERLA EN LA DCV. 2. SE REALIZA REUNION CON EL GERENTE DE ÁREA, POR PARTE DE LA GESTORA PATRICIA SOLAQUE, Y DAVID GARCÍA, QUIEN DA LAS DIRECTRICES OPORTUNAS, EN ESTA SOLICITUD. 2. EL CENTRO  LOCAL DE MOVILIDAD CLM 15, PRESENTARÁ ESTA CONSULTA AL D. EDUARDO SILGADO, EN LA CUARTA SEMANA DEL MES DE DICIEMBRE, DE MANERA PERSONA, O EN EL CLS. </t>
  </si>
  <si>
    <t xml:space="preserve">ACTAS DE LA CONSULTA(07-12-2016) REUNION CON GERENTE DE ÁREA  (20-12-2016) Y PRESENTACION DE LOS INSUMOS EN EL CLS, </t>
  </si>
  <si>
    <t xml:space="preserve">DIRECCIONAR A LAS SOICITUDES EXPRESADAS POR LOS ASISTENTES EN LA MESA DE TRABAJO VILLAMAYOR, FRENTE AL TEMA DE SEÑALIZACIÓN.    </t>
  </si>
  <si>
    <t>SE ATENDERÁ AL (A LOS)  CIUDADANO(s) EN EL CENTRO LOCAL DE MOVILIDAD, EN ARAS DE ATENDER SU SOLICITUD DE MANERA FORMAL, Y CON LOS PROTOCOLOS QUE REQUIERE LA MISMA, EN CONJUNTO SDM-CLM Y SDM-DTI</t>
  </si>
  <si>
    <t xml:space="preserve">DAR ACOMPAÑAMIENTOY RESPUESTA  A LAS SOLICITUDES FRENTE A LAS INQUIETUDES DE LA COMUNIDAD </t>
  </si>
  <si>
    <t>CLM, DEPENDENCIA DE RADICACIONES SUPERCADE Y  DTI</t>
  </si>
  <si>
    <t>06-12 2016</t>
  </si>
  <si>
    <t xml:space="preserve">1. EL CENTRO LOCAL DE MOVILIDAD ASISTE, Y MENCIONA EL PORTAFOLIO DE SERVICIOS DE CLM, EN PRO DEL DESARRROLLO DE LOS TEMAS DE MOVILIDAD. 2. SE EXPONEN LOS TEMAS DE PREVENCIÓN, DE PARQUEO IRREGULAR, CON RESPECTO A LA KR 34, EN VILLAMAYOR. 3. SE MENCIONA QUE SE TENDRA PREVISTO LOS RECORRIDOS, PARA EL PRIMER TRIMESTRE DE 2017. 4. COMO LOS CIUDADANOS DESEAN UNA RESPUESTA, EN OFICIO RADICADO, EL ORIENTADOR JEHISON LOPEZ DIRECCIONA  QUE LA PUEDEN HACER, EN LA DEPENDENCIA DE RADICACIONES DE SDM </t>
  </si>
  <si>
    <t xml:space="preserve">1 .LOS CIUDADANOS ASISTENTES A LA MESA DE TRABAJO, RECIBEN LA ORIENTACION, DE LA ATENCIÓN A SU SOLICITUD, EN ESTA MESA DE TRABAJO 2 SE BRINDA ESPACIO A LA COMUNIDAD, A ACERCARSE AL CENTRO LOCAL, EL DÍA LUNES 05 DE DICIEMBRE, DESDE LA GESTIÓN SOCIAL CLM, O SI LO DESEAN, DIRECCIONARLO  A SDM. 2. QUEDA COMO COMPROMISO BAJO ACTA,  EL DIA (30-11-2016), DE ESTE ESPACIO DE PARTICIPACION, EN EL CUAL LOS ASISTENTES SERAN BIENVENIDOS, ESTE LUNES, AL CENTRO LOCAL DE MOVILIDAD. (05-12-2016) </t>
  </si>
  <si>
    <t xml:space="preserve">AGENDA PARTICIPATIVA TERMINADA. </t>
  </si>
  <si>
    <t>proxima reunion del cld</t>
  </si>
  <si>
    <t>secreatria tecnica</t>
  </si>
  <si>
    <t xml:space="preserve">EN LA REUNION DE DICIEMBRE, VIA TELEFONICA, CON LA SR. LIBIA PEDRAZA, SE RECUERDA ESTE COMPROMISO, PARA EN EN EL MES SIGUENTE, SER TRABAJADO, EN PRESENCIA DE  TRANSMILENIO. </t>
  </si>
  <si>
    <t xml:space="preserve">PRIMERA FASE, (ACTAS 22-11-2016) Y (12-12-2016) </t>
  </si>
  <si>
    <t xml:space="preserve">REALIZAR RECORRIDO CON EL INGENIERO PARA VER LAS POSIBLIDADES DE LAS SEÑALES DE TRANSITO, REDUCTORES. </t>
  </si>
  <si>
    <t xml:space="preserve">DIRECCIONAL POR PARTE DE LA SDM, DSC, LA SOLICITUD, FRENTE AL TEMA DE SEÑALIZACIÓN , QUE SALE DE SOLICITUD EN EL RECORRIDO. </t>
  </si>
  <si>
    <t xml:space="preserve">BRINDAR ACOMPAÑAMIENTO INSTITUCIONAL POR PARTE DEL CENTRO LOCAL DE MOVILIDAD. </t>
  </si>
  <si>
    <t>CLM E INGENIERO DE APOYO</t>
  </si>
  <si>
    <t xml:space="preserve">EL CENTRO LOCAL DE MOVILIDAD LIDERA EL RECORRIDO, DE ACUERDO A LOS ESTIPULADO, EL MARTES 20 DE DICIEMBRE DE 2016. EL INGENIERO DE APOYO DIRECCIONARA´ESTA SOLICITUD A LA SDM </t>
  </si>
  <si>
    <t xml:space="preserve">RECORRIDO REALIZADO EN LA FECHA ESTABLECIDA, CON PRESENCIA DE REFERENTE DE COMUNIDAD. (20-12-2016) </t>
  </si>
  <si>
    <t xml:space="preserve">ATENCIÓN Y CONFIRMACIÓN DE LA APT ANTERIOR (20-12-2016) </t>
  </si>
  <si>
    <t>RECONFIRMACIÓN DE LA APT ANTERIOR</t>
  </si>
  <si>
    <t xml:space="preserve">OFICIAR A DSV-CT PUNTOS CRITICOS DE LA LOCALIDAD, OFICIAR A DSV-CT POR PARTE DE DCV, ENVIAR REGISTROS FOTOGRAFICOS POR PARTE DEL CLM 15, AL GERENTE DE ÁREA. </t>
  </si>
  <si>
    <t xml:space="preserve">REALIZAR EL BOSQUEJO DE LA INFORMACIÓN, PARA SER PRESENTADAS Y DIRECCIONADAS COMO PUNTO REFERENTE, A LA DIRCCIÓN DE SEGURIDAD VIAL Y DESDE EL GERENTE DE ÁREA. </t>
  </si>
  <si>
    <t xml:space="preserve">CLM, DCV GERENTE DE ÁREA, Y DSV-CT. </t>
  </si>
  <si>
    <t xml:space="preserve">EL CENTRO LOCAL DE MOVILIDAD, MEDIANTE EL ACOMPAÑAMIENTO DE LA GESTORA PATRICIA SOLAQUE Y EL ORIENTADOR JEHISON LOPEZ, ELABORAN LA INVESTIGACIÓN DE LOS PUNTOS CRÍTICOS, DANDOLOS A CONOCER A GERENTE DE AREA. 2. ASÍ MISMO, ATIENDEN ESTA APT, EN LA DSV-CT, PARA SU TRÁMITE, EL LUNES 26 DE DICIEMBRE DE 2016. </t>
  </si>
  <si>
    <t xml:space="preserve">1. CORREO CON INSUMO WORD, DIRECCIONADO A DSV-CT (26-12-2016) 2. MATRIZ CON LOS PUNTOS CRITICOS, DADA A CONOCER, MEDIANTE CORREO (26-12-2016) </t>
  </si>
  <si>
    <t xml:space="preserve">(ALCALDÍA LOCAL DE ANTONIO) REALIZAR SOLICITUD ESCRITA U OFICIO DEL TEMA PARA SER TRABAJADO DESDE SDM DTI, CON COPIA A SEÑALIZACIÓN.   </t>
  </si>
  <si>
    <t xml:space="preserve">HACER LA CONSULTA RESPECTIVA, DESDE EL CLM 15, DENTRO DE LA SDM CON EL FIN DE DAR A CONOCER LAS HERRAMIENTAS PARA LA APLICCACION DE LA SEÑAL EN EL BARRIO SANTANDER. </t>
  </si>
  <si>
    <t xml:space="preserve">DAR RESPUESTA A LA SOLICITUD DEL DESPACHO, FRENTE A DEMARCACIÓN </t>
  </si>
  <si>
    <t xml:space="preserve">CLM, DCV Y ALCALDIA LOCAL DE ANTONIO NARIÑO. </t>
  </si>
  <si>
    <t xml:space="preserve">PARA ESTA APT, APLICA TAMBIEN EL SEGUIMIENTO, DADO EN (29-11-2016), MEDIANTE LAS CONSULTAS EN SDM-DTI 807-12-2016) Y (20-12-2016) </t>
  </si>
  <si>
    <t>ACTAS DE (7-12-2016) Y ACERCAMIENTO CON EL GERENTE DE ÁREA, QUIEN DA LAS DIRECTRICES RESPECTIVAS (20-12-2016)</t>
  </si>
  <si>
    <t xml:space="preserve">1. ENTEGAR INSUMO DEL PLAN NAVIDAD POR PARTE DEL CLM A CENTRO LOCAL DE MOVILIDAD AL CENTRO COMERCIAL CENTRO MAYOR Y FOLLETINES DE MOVILIDAD EN NAVIDAD 2. PROMOCIONAR EL FOLLETIN. 3. DIRECCIONAR A LA SDM SOLICITUD DE ACTUALIZACIÓN DEL SERVICIO QUE BRINDA COMO CICLOPARQUEADERO </t>
  </si>
  <si>
    <t xml:space="preserve">DIRECCIONAR LA SOLICITUD DEL CENTRO COMERCIAL CENTRO MAYOR, CON EL FIN DE QUE LA SECRETARIA DISTRITAL DE MOVILIDAD, EN SU RESPECTIVA DEPENDENCIA PUEDA DAR A COMOCER LA CONTRIBUCION DE ESTE ESTABLECIMEINTO, EN EL TEM APEATOANL Y DE CICLISTAS. </t>
  </si>
  <si>
    <t xml:space="preserve">BRINDAR ACOMPAÑAMIENTO AL CENTRO COMERCIAL CENTRO MAYOR, FRENTE A SU SOLICITUD A SDM. </t>
  </si>
  <si>
    <t>CLM, CENTRO COMERCIAL CENTRO MAYOR Y SDM-DTI</t>
  </si>
  <si>
    <t xml:space="preserve">SE ATIENDE LA REUNION DE PARTICIPACION EL VIERNES 23 DE DICIEMBRE DE 2016, SE DEJA EL INSUMO DE #MOVILIDAD EN NAVIDAD, A LA DIRECTORA DIANA BUSTOS, QUIEN LO DARA A CONOCER DENTRO CE CENTRO MAYOR. 2. ASI MISMO, SE DIRECCIONARA A LA SDM-DTI, ENTRE EL MARTES 27 Y MIERCOLES 28 DE DICIEBRE, LA SOLICITUD DE ACTUALIZACION DE LA INFORMACION, DE LA EXISTENCIA DEL CICLOPARQUEADERO, DE CENTRO MAYOR. 3. EL ORIENTADOR JEHISON LÓPEZ DEJARA COPIA DEL RADICADO, TRAMITADO EN SUPERCADE SDM, EN ADMINISTRACIÓN, EL JUEVES 29 DE DICIEMBRE DE 2016. </t>
  </si>
  <si>
    <t xml:space="preserve">ACTA DEL (23-12-2016) Y RADICADO ENVIADO DESDE CENTRO MAYOR A SDM DTI- NUM. 159389.(28-12-2016)  SE DEJA UNA COPIA DE ESTE UNSUMO, COMO PARTE DE LA GESTIÓN CLM. </t>
  </si>
  <si>
    <t xml:space="preserve">1. DAR A CONOCER LOS COMPROMISOS DESARROLLADOS DESDE LE SENTOR MOVILIDAD EN EL MES DE DICIEMBRE DE 2016.2. PRESENTACIÓN DE CONSULTA AL DR. EDUARDO SILGADO. </t>
  </si>
  <si>
    <t xml:space="preserve">SE PREPARARÁ DOCUMENTO, EL CUAL SE DARA A COOCER EN EL DIA DEL CLG. ASÍ MISMO, SE MENCIONARÁ LAS INTERVENCIONES DE MOVILIDAD, EN ESTA REUNIÓN DURENTE EL MES DE DICIEMBRE. </t>
  </si>
  <si>
    <t xml:space="preserve">BRINDAR APOYO INSTITUCIONAL A LA ACTIVIDAD DESDE EL CENTRO LOCAL EN SOLICITUDES EXPRESAD DEL DESPACHO DELA ALCALDÍA LOCAL  </t>
  </si>
  <si>
    <t xml:space="preserve">1. EL CENTRO LOCAL DE MOVILIDAD ELABORA UN DOCUMENTO, EXPRESANDO AL DR.  EDUARDO SILGADO, ALCALDE LOCAL, FRENTE A SU CONSULTA, CON LOS SOPORTES DE LAS ACTAS DE DTI Y GERENTE DE AREA. SE INCLUYE UNA CONSULTA DE LOS ESTÁNDARES DE SEGURIDAD VIAL, EMITIDOS POR EL MINISTERIO DE TRANSPORTE. 2. EL ORIENTADOR JEHISON LÓPEZ PRESENTA ENEL CLG, LA INVESTIGACION, PARA QUE SU TRAMITE SUGA DE CONTINUIDAD POR PARTE DE DESPACHO DE LA ALCALDÍA LOCAL. </t>
  </si>
  <si>
    <t xml:space="preserve">1. SOPORTE DE LA CONSULTA DE LA INFORMACION, BASADA EN LAS REUNIONES EN SDM-DTI (07-12-2016), (20-12-2016) Y ACTA DEL (28-12-2016) </t>
  </si>
  <si>
    <t>Puente Aranda</t>
  </si>
  <si>
    <t>INGENEIRA DE APOYO</t>
  </si>
  <si>
    <t>REALIZAR DIAGNOSTICO TECNICO Y ESCOLAR EN MESA DE ZONA</t>
  </si>
  <si>
    <t>Se realiza visita el 28 de Sept-16 en el entorno del colegio Instituto de Integración Cultural I.D.I.C, en la visita se evidencia que en el costado norte de la KR 31 con CL 6 existe señalización vertical tipo SP-47/SR-30 (Zona Escolar/Velocidad Máxima permitida 30 Km/h), señalización horizontal poco visible con franja de estoperoles incompleta; se solicita a  ivel interno de la SDM el mantenimiento de la señalización horizontal de zona escolar a la DCV y la evaluación del cambio de sentido vial de la CL 5C entre KR 31C y KR 32 A  a la DSVCT.</t>
  </si>
  <si>
    <t>GESTOR LOCAL</t>
  </si>
  <si>
    <t>TRUQUE DEL SABER</t>
  </si>
  <si>
    <t>ACOMPAÑAMIENTO ACTIVIDAD CLD</t>
  </si>
  <si>
    <t>EVALUAR LA PROBLEMÁTICA Y/O INQUIETUDES DE LA COMUNIDAD SOBRE SEPARADOR KR 65 ENTRE CL 13 Y AV. AMERICAS</t>
  </si>
  <si>
    <t>TOMA DE TRANSMILENIO, ACOMPAÑAMIENTO POBLACION EN CONDICION DE DISCAPACIDAD, AYUDA EN EL ENCUENTRO TRUEQUE DE SABERES.</t>
  </si>
  <si>
    <t>TOMA TM</t>
  </si>
  <si>
    <t>ACOMPAÑAMIENTO RECORRIDO ESTACIONES DE TM</t>
  </si>
  <si>
    <t>POR PARTE DEL EQUIPO LOCAL DE MOVILIDAD SE HACE JORNADA INFORMATIVA EN LA ESTACION DE TM DE PRADERA</t>
  </si>
  <si>
    <t>REALIZAR DIAGNOSTICO Y GESTION, KR 40 DG 16 SUR ( CANAL DEL RIO FUCHA)</t>
  </si>
  <si>
    <t>REMITIR PUNTOS CRITICOS DE AREA DE LA LOCALIDAD</t>
  </si>
  <si>
    <t>ADULTEZ</t>
  </si>
  <si>
    <t>INMEDIATA</t>
  </si>
  <si>
    <t>EJECUTADA</t>
  </si>
  <si>
    <t xml:space="preserve">SE REMITE LA INFORMACION SOLICITADA AL GERENTE ZONAL IDENTIFICANDO LOS PUNTOS CRITICOS DE LA LOCALIDAD </t>
  </si>
  <si>
    <t>EL DOCUMENTO FUE REMITIDO VIA CORREO ELECTRONICO</t>
  </si>
  <si>
    <t xml:space="preserve">FINALIZADA </t>
  </si>
  <si>
    <t xml:space="preserve">ACOMPAÑAMIENTO EN LA MESA 4 SOCIALIZACION DE PREGUNTRAS CON LA COMUNIDAD GENERANDO ESPACIOS DE PARTICIPACION </t>
  </si>
  <si>
    <t xml:space="preserve">SE SOCIALIZAN LAS PREGUNTAS REFERENTES A LA PROBLEMÁTICA HABITANTE DE CALLE EN COMPAÑÍA DE LA COMUNIDAD Y LOS ENTES PARTICIPATIVOS, SE DA UN ESPACIO DE 5 MINUTOS POR INTERVENCIÓN  </t>
  </si>
  <si>
    <t xml:space="preserve">ACTAS, FOTOGRAFIAS Y CORREOS ELECTRONICOS </t>
  </si>
  <si>
    <t>REMITIR A LA ALCALDIA TODA LA INFORMACION QUE ESTA PENDIENTTE POR IMPLEMENTAR POR PARTE DE LA SDM</t>
  </si>
  <si>
    <t>REALIZAR INFORME EJECUTIVO CON LA INFORMACIÓN SOBRE LAS ACCIONES DEL CLM-16 EN TEMAS DE REDUCTORES DE VELOCIDAD SEÑALIZACIÓN PENDIENTES POR IMPLEMENTAR  POR PARTE DE SDM</t>
  </si>
  <si>
    <t>VISITA RECORRIDO ALCALDIA LOCAL PROBLEMÁTICA KR 68 CON AV 1° DE MAYO</t>
  </si>
  <si>
    <t xml:space="preserve">Se realiza visita el 19 de Oct en compañia de la Dr.Alejandra Castillo,  quien informa la necesidad de las adecuaciones del separador de la Av. KR 68 en sentido Sur-Norte con el fin de permitir la incorporación de los vehículos de la calzada lenta a la calzada rápida lo anterior con el fin de hacer el retorno de la Av. KR 68 con CL 18 Sur, adicional menciona la necesidad de un control semaforico en la Av. KR 68 con 1° de Mayo con el fin de controlar las velocidades de los vehículos en sentido Sur-Norte.
</t>
  </si>
  <si>
    <t xml:space="preserve">DE ACUERDO A LOS PUNTOS CRÍTICOS Y FALTA DE SEÑALIZACIÓN EN EL TRANSCURSO DE LA SEMANA Y PRINCIPIOS DEL MES DE NOVIEMBRE, SE DESARROLLARAN LAS JORNADAS INFORMATIVAS, RECORRIDOS DE VERIFICACIÓN Y LOS OPERATIVOS EN COMPAÑÍA DE LAS AUTORIDADES CORRESPONDIENTES </t>
  </si>
  <si>
    <t xml:space="preserve">GESTOT LOCAL
INGENIERA DE APOYO
ORIENTADORA </t>
  </si>
  <si>
    <t>SE AGENDA EL GRUPO LOCAL DE PUENTE ARANDA PARA EL DESARROLLO DE LAS RESPECTIVAS ACTIVIDADES</t>
  </si>
  <si>
    <t xml:space="preserve">DE ACUERDO A LA COMISIÓN DE MOVILIDAD SE GENERAN UNA SERIE DE REQUERIMIENTO QUE DEBEN SER ATENDIDAS POR PARTE DEL EQUIPO LOCAL 16 EN LAS FECHAS ESTABLECIDAS SEGÚN LA DISPONIBILIDAD DE AGENDA </t>
  </si>
  <si>
    <t>AGENDAR RECORRIDOS TECNICOS CON LA INGENIERA DE APOYO</t>
  </si>
  <si>
    <t>AGENDAR REUNIONES CON PLAZA CENTRAL, FNA Y ZONA IN. SOCIALIZACION PROBLEMÁTICA IEP</t>
  </si>
  <si>
    <t xml:space="preserve">DESARROLLO D ELA REUNION EN LA CUAL SE CONOCEN LOS PUNTOS DE VISTA DE CADA UNA DE LAS PARTES Y SUS RESPECTIVAS SOLICITUDES </t>
  </si>
  <si>
    <t>FINALIZADA</t>
  </si>
  <si>
    <t xml:space="preserve">SE PROGRAMARA OPERATIVOS DE CONTROL EN LOS PUNTOS CRITICOS YA IDENTIFICADOS </t>
  </si>
  <si>
    <t xml:space="preserve">ORIENTADORA </t>
  </si>
  <si>
    <t>SE ENVIA CRONOGRAMA CON PROGRAMACION DE OPERATIVOS DICIEMBRE EN LAS FECHAS 6 Y 14</t>
  </si>
  <si>
    <t>CON RESPECTO  A LAS FECHAS PROGRAMADAS SE DESARROLLARAN LOS RESPECTIVOS OPERATIVOS DE CONTROL</t>
  </si>
  <si>
    <t>SDESARROLLO DE LOS RECORRIDOS CONFORME A LO PLANTEADO EN LA REUNION</t>
  </si>
  <si>
    <t>GESTOR E INGENIERA</t>
  </si>
  <si>
    <t xml:space="preserve">SE HICIERON 15 RECORRIDOS A SOLICITUD DE LA COMUNIDAD </t>
  </si>
  <si>
    <t>PRESENTACION GERENTE OPERATIVO TAXI IMPERIAL AEROPUERTO Y ENTREGA DE PIEZA PUBLICITARIA C.C OULET FACTORY</t>
  </si>
  <si>
    <t>GESTOR</t>
  </si>
  <si>
    <t xml:space="preserve">SE DESARROLLO LA ARTICULACION CON OUTLET FACTORY Y LA EMPRESA TAXI IMPERIAL AEROPUERTO </t>
  </si>
  <si>
    <t>REALIZAR DIAGNOSTICO TÉCNICO Y GESTIONAR A NIVEL INTERNO DE LA SDM</t>
  </si>
  <si>
    <t>REDUCTORES DE VELOCIDAD 
CL 42 SUR CON KR 51C</t>
  </si>
  <si>
    <t>Se realiza visita el 17 de noviembre de 2016</t>
  </si>
  <si>
    <t>SE PROYECTA MEMORANDO SDM-DSC-150277-16, PARA DAR TRAMITE A NIVEL INTERNO.</t>
  </si>
  <si>
    <t>MANTENIMIENTO A SEÑAL SR-39
CL 42 SUR KR 51B</t>
  </si>
  <si>
    <t xml:space="preserve">SEÑALIZACIÓN HORIZONTAL 
KR 51B ENTRE CL 42 SUR Y AUTO SUR </t>
  </si>
  <si>
    <t>MANTENIMIENTO A SEÑAL SR-28
KR 51B N° 42-38 SUR</t>
  </si>
  <si>
    <t>IMPLEMENTACIÓN SEÑAL SR-04
CL 43 SUR CON KR 51 B</t>
  </si>
  <si>
    <t>REDUCTORES DE VELOCIDAD
CL 43 SUR CON KR 51D</t>
  </si>
  <si>
    <t>VERIFICAR SENTIDO VIAL 
KR 52 ENTRE CL 42 SUR Y AUTO-SUR</t>
  </si>
  <si>
    <t>SE PROYECTA MEMORANDO SDM-DSC-159738-16, PARA DAR TRAMITE A NIVEL INTERNO.</t>
  </si>
  <si>
    <t>MANTENIMIENTO SEÑAL SR-28
KR 52N°41A-31 SUR</t>
  </si>
  <si>
    <t>INSTALACION SEÑAL SR-01
KR 52 CON CL 41 SUR</t>
  </si>
  <si>
    <t>MANTENIMIENTO SEÑAL SR-01
CL  SUR CON KR 51B</t>
  </si>
  <si>
    <t>COLEGIO SANTA MATILDE 
CL 40 SUR KR 51B</t>
  </si>
  <si>
    <t>SE PROYECTA MEMORANDO SE RADICA LA PRIMERA SEMANA DE DICIEMBRE</t>
  </si>
  <si>
    <t>REDUCTORES DE VELOCIDAD
KR 51 ENTRE CL 37 SUR Y AUTOSUR</t>
  </si>
  <si>
    <t>MANTENIMIENTO SEÑALIZACIÓN 
KR 51B CL 39 SUR</t>
  </si>
  <si>
    <t>REDUCTORES DE VELOCIDAD
CL 39 SUR KR 51B</t>
  </si>
  <si>
    <t>REDUCTORES DE VELOCIDAD
CL 38 SUR KR 51B</t>
  </si>
  <si>
    <t>REMITIR ARTE PUBLICITARIO C.C.PLAZA CENTRAL</t>
  </si>
  <si>
    <t xml:space="preserve">CON RESPECTO AL PLAN NAVIDAD 2016 SE REMITE ARTES PUBLICITARIOS PARA SU RESPECTIVA EJECUCION </t>
  </si>
  <si>
    <t>REMITIR ARTES PUBLICITARIOS C.C. ZONA IN</t>
  </si>
  <si>
    <t xml:space="preserve">OPERATIVOS DE CONTROL EN LA ZONA </t>
  </si>
  <si>
    <t xml:space="preserve">DE ACUERDO A LA SOLICITUD PRECENTADA POR LOS RESPECTIVOS REPRESENTANTES DE ZONA IN Y FNA </t>
  </si>
  <si>
    <t xml:space="preserve">SE PLANTEA PARA LA FECHA IMPLEMENTACION DE OPERATIVOS DE ALTO IMPACTO </t>
  </si>
  <si>
    <t>PROPUESTA A LA SDM POR RESOLUCION PROVICIONAL PARA EVITAR LA UTILIZACION DE LA VIA TEMPORADA DECEMBRINA</t>
  </si>
  <si>
    <t xml:space="preserve">SE PLANTEA REUNION CON EL ING JUAN JAVIER MOSQUERA PARA EL DESARROLLO DE LA RESOLUCION PROVICIONAL </t>
  </si>
  <si>
    <t xml:space="preserve">ACTAS </t>
  </si>
  <si>
    <t xml:space="preserve">DE ACUERDO  A LA REUNION QUE SE SOSTENDRA EN LA SEMANA DEL 5 AL 9 DE DICIEMBRE SE DETERMINARA LAS ACCIONES A SEGUIR </t>
  </si>
  <si>
    <t>GENERAR CERTIFICADO DE PARTICIPACIÓN (CHARLA SEGURIDAD VIAL Y COMPORTAMIENTO CIUDADANO)</t>
  </si>
  <si>
    <t xml:space="preserve">SE REMITE LISTADO DE PARTICIPANTES A LA SDM PARA GENERAR LOS RESPECTIVOS CERTIFICADOS </t>
  </si>
  <si>
    <t>SE REMITE EL DIA 20/12/2016 LISTADO DE PARTICIPANTES A LA DIRECCION RESPONSABLE</t>
  </si>
  <si>
    <t>ACTAS, FOTOGRAFIAS CORREOS ELECTRONICOS</t>
  </si>
  <si>
    <t xml:space="preserve">SEGÚN INDICACIONES DEL COORDINADOR PEDAGOGO SE DILIGENCIA LISTA PARA SER REMITIDA A LA COORDINACIÓN ENCARGADA DE DICHO TRAMITE  </t>
  </si>
  <si>
    <t>PLAN NAVIDAD SECTOR CENTROS COMERCIALES LAS AMERICAS</t>
  </si>
  <si>
    <t>INFORMACION SOBRE I.E.P AUTORIZADO</t>
  </si>
  <si>
    <t>SE REMITE AL GERENTE DE AREA INQUIETUD SOBRE EL PARQUEO AUTORIZADO POR LA KR 9 DONDE HAY UNAS CARPAS</t>
  </si>
  <si>
    <t>CLGRCC</t>
  </si>
  <si>
    <t xml:space="preserve">SE SOLICITA A LA INGENIERA DE APOYO LA INFORMACIÓN REFERENTE PARA IMPLEMENTAR LAS ACCIONES RESPECTIVAS </t>
  </si>
  <si>
    <t>SE REMITE LA INFORMACION SOLICITADA ALA INGENIERA Y AL GRUPO DE DTI</t>
  </si>
  <si>
    <t>VIA TELEFONICA</t>
  </si>
  <si>
    <t xml:space="preserve">ESTA EN CONSTRUCCIÓN LOS PUNTOS CRÍTICOS DE MAYOR ACCIDENTABILIDAD DE LA LOCALIDAD 16 DE PUENTE ARANDA </t>
  </si>
  <si>
    <t>COMITÉ DE AREA 8</t>
  </si>
  <si>
    <t>AGENDAMIENTO PARA MESA DE TRABAJO JUNTO CON LA ALCALDIA LOCAL DE LA LOCALIDAD 16</t>
  </si>
  <si>
    <t xml:space="preserve">AGENDAR CON ALCALDIA LOCAL REUNION DE TRABAJO </t>
  </si>
  <si>
    <t>MES DE ENERO DE 2017</t>
  </si>
  <si>
    <t>Candelaria</t>
  </si>
  <si>
    <t xml:space="preserve">         - SE PROGRAMARA VISITA TECNICA CON LA INGENIERA DE APOYO</t>
  </si>
  <si>
    <t>SE REALIZA ACERCAMIENTO EL EL COLEGIO DONDE SE ENCUENTRA LA SEDE PROVISIONAL DEL COLEGIO DONDE NO SE EVIDENCIA SEÑALIZACION ESCOLAR NI DEMARCACION QUE IDENTIFIQUE LA PRESENCIA DEL COLEGIO</t>
  </si>
  <si>
    <t xml:space="preserve">DAR RESPUESTA POR PARTE DE LA INGENIERA PARA LA IMPLEMENTACION DE LA SEÑALIZACION </t>
  </si>
  <si>
    <t xml:space="preserve">NO HAY REPORTE DE  RECORRIDO </t>
  </si>
  <si>
    <t>ACTA 07/10/2016 REUNION INTERINSTITUCIONAL REALIZADA POR LAS ORIENTADORAS LOCALES</t>
  </si>
  <si>
    <t>SE DEBE PROGRAMAR LA VISITA TECNICA CON LA INGENIERA DAYANA LOPEZ.</t>
  </si>
  <si>
    <t>REALIZAR JORNADA INFORMATIVA EN EL SECTOR         - SE PROGRAMARA VISITA TECNICA CON LA INGENIERA DE APOYO</t>
  </si>
  <si>
    <t>SE REALIZA REUNION CON LA COORDINADORA DE LA CASA PARA ESCUCHAR LAS INQUIETUDES QUE HAY ACERCA DE LA SEÑALIZACION DEL SECTOR</t>
  </si>
  <si>
    <t>SE DEBE COMPARTIR A LAS REFERENTES DE LA SUB RED CENTRO ORIENTE EL DIAGNOSTICO DE MOVILIDAD QUE ARROGE PUNTOS CRITICOS PARA LA CONSTRUCCIÓN DEL DIAGNOSTICO DE ESPACIO PÚBLICO.</t>
  </si>
  <si>
    <t xml:space="preserve">PREGUNTAR A LA COORDINADOR DE CENTROS LOCALES SI CONTAMMOS CON UN DIAGNOSTICO DE PUNTOS CRITICOS PARA COMPARTIRLOS CON LAS REFERNTES VIA CORREO ELCTRONICO </t>
  </si>
  <si>
    <t>INFORMAR SOBRE TEMAS Y PUNTOS CRITICOS DE LA LOCALIDAD Y PAOYAR LA ELABORACIÓN DEL DIAGNOSTICO DE ESTE EQUIPO</t>
  </si>
  <si>
    <t>1810/2016</t>
  </si>
  <si>
    <t xml:space="preserve">REQUIERE HACER SEGUIMIENTO Y SOLICITAR LA INFORMACIÓN AL COORDINADOR DE CENTROS LOCALES NUEVAMENTE YA QUE EL MISMO 18 DE OCTUBRE SE ENVIÓ CORREO CON LA SOLICITUD EN EL CUAL ÉL INFORMÓ QUE ESTABAN PENDIENTES DE SALIR. </t>
  </si>
  <si>
    <t>CORREOS ENVIADOS AL COORDINADOR DE CENTROS LOCALES</t>
  </si>
  <si>
    <t>ESTÁ PENDIENTE DE EJECUTAR ESTA ACCIÓN EN LA MEDIDA EN QUE LOS DIAGNOSTICOS SALGAN POR PARTE DEL ÁREA ENCARGADA DE LA SDM.</t>
  </si>
  <si>
    <t>ENVIAR SOLICITUD A LA INGENIERA DE APOYO CON COPIA AL GERENTE DE AREA</t>
  </si>
  <si>
    <t>DAR SOLUCION A LA PROBLEMÁTICA</t>
  </si>
  <si>
    <t>ACTA DEL DIA 26/11/2016</t>
  </si>
  <si>
    <t xml:space="preserve">SOLICITAR RECORRIDO TECNICO Y VISITA A LA INGENIERA DAYANA LOPEZ CON EL FIN DE ATENDER SOLICITUD SOBRE REDUCTORES DE VELOCIDAD AL FRENTE DE LA MEDIA TORTA </t>
  </si>
  <si>
    <t>SE DEBE ASISTIR A VISITA TECNICA CON LA INGENIERA DE APOYO PARA VERIFICAR SOLICITUD  REALIZADA EN EL CONSEJO DE SEGURIDAD.</t>
  </si>
  <si>
    <t>ATENDER LA SOLICITUD Y SI ES POSIBLE ENVIAR REPORTE AL  GERENTE DE ZONA</t>
  </si>
  <si>
    <t>ACTA REUNIÓN DEL DÍA 27 DE OCTUBRE EN LA QUE SE DESARROLLO EL CONSEJO DE SEGUIRDAD DE CANDELARIA Y REALIZARON LA SOLICITUD</t>
  </si>
  <si>
    <t>SE DEBE PROGRAMAR LA VISITA TECNICA CON LA INGENIERA DAYAN LOPEZ.</t>
  </si>
  <si>
    <t xml:space="preserve">REALIZAR VISITA TECNICA PARA VERIFICAR SOLICITUD DE LA COORDINADORA SOBRE SEÑALIZACIÓN EN LA FUNDACIÓN PONTE EN MI LUGAR, DE IGUAL FORMA SE ADQUIERE EL COMPROMISO DE REALIZAR TALLERES LUDICO PEDAGÓGICOS PARA EL MES DE NOVIEMBRE ASÍ CÓMO JORNADAS INFORMATIVAS. </t>
  </si>
  <si>
    <t xml:space="preserve">SE DEBE REALIZAR VISITA TECNICA Y DESARROLLAR TALLERES FORMATIVOS Y JORNADAS DE SENCIBILIZACIÓN. </t>
  </si>
  <si>
    <t>INTERVENIR LA POBLACIÓN ASISTENTE REALIZANDO CAPACITACIÓN SOBRE TEMAS GENERALES DE SEGURIDAD VIAL, ASÍ MISMO ATENDER SOLICITUD Y GESTIONARLA CON LA INGENIERA PARA VER LA POSIBILIDAD DE INSTALACIÓN DE SEÑALIZACIÓN.</t>
  </si>
  <si>
    <t>INGENIERA DE APOYO Y ORIENTADORAS LOCALES</t>
  </si>
  <si>
    <t xml:space="preserve">REQUIERE SEGUIMIENTO HASTA VERIFICAR SI SE REALIZARÁ LA INTERVENCIÓN                  -     POR PARTE DE LAS ORIENTADORAS LOCALES SE CUMPLE CON LAS JORNADAS EN LOS DIAS PROGRAMADOS                               - NO HAY REPORTE DEL RECORRIDO </t>
  </si>
  <si>
    <t xml:space="preserve">ACTA REUNIÓN DEL DÍA 28 DE OCTUBRE EN EL QUE SE REALIZÓ ACERCAMIENTO Y SOLICTUD POR PARTE DE LA COORDINADORA. </t>
  </si>
  <si>
    <t xml:space="preserve">SE DEBEN REALIZAR EN PRIMERA MEDIDA LOS TALLERES FORMATIVOS Y JORNADAS INFORMATIVAS.                                                                                                        - SE REALIZA JORNADA INFORMATIVA EN LA FUNDACION EL DIA 18 DE NOVIEMBRE </t>
  </si>
  <si>
    <r>
      <t xml:space="preserve">DURANTE LA REUNION EN CASA COMUNITARIA BELÉN LA COORDIANDORA SOLICTA :    - LA INSTALACIÓN DE REDUCTORES DE VELOCIDAD POR LO QUE SE REQUIERE VISITA TECNICA DE LA </t>
    </r>
    <r>
      <rPr>
        <b/>
        <sz val="8"/>
        <color indexed="8"/>
        <rFont val="Arial"/>
        <family val="2"/>
      </rPr>
      <t xml:space="preserve">INGENIERA DE APOYO </t>
    </r>
    <r>
      <rPr>
        <sz val="8"/>
        <color indexed="8"/>
        <rFont val="Arial"/>
        <family val="2"/>
      </rPr>
      <t xml:space="preserve">   y  - Realizar jornadas informativas con los grupos poblacionales los dias 1,2y3 de noviembre a cargo de las</t>
    </r>
    <r>
      <rPr>
        <b/>
        <sz val="8"/>
        <color indexed="8"/>
        <rFont val="Arial"/>
        <family val="2"/>
      </rPr>
      <t xml:space="preserve"> ORIENTADORAS LOCALES</t>
    </r>
    <r>
      <rPr>
        <sz val="8"/>
        <color indexed="8"/>
        <rFont val="Arial"/>
        <family val="2"/>
      </rPr>
      <t xml:space="preserve"> </t>
    </r>
  </si>
  <si>
    <t>SE DEBE REALIZAR VISITA TECNICA CON LA INGENIERA PARA EVIDENCIAR POSIBLE INTERVENCIÓN</t>
  </si>
  <si>
    <t xml:space="preserve">DAR RESPUESTA A LA COORDIANDORA DE LA CASA DE LA PARTICIPACIÓN SOBRE SU SOLICITUD         - REALIZAR LAS RESPECTIVAS JORNADAS INFORMATIVAS EN LA CASA COMUNITARIA </t>
  </si>
  <si>
    <r>
      <t xml:space="preserve">ACTA DE REUNIÓN INSTERSECTORIAL DEL DÍA 28 DE OCTUBRE EN LA QUE LA COORDINADORA REALZIA LA SOLICITUD.       - </t>
    </r>
    <r>
      <rPr>
        <b/>
        <sz val="8"/>
        <color indexed="8"/>
        <rFont val="Arial"/>
        <family val="2"/>
      </rPr>
      <t xml:space="preserve">ACTAS DE LOS DIAS 1-2 Y 3 DE NOVIEMBRE </t>
    </r>
    <r>
      <rPr>
        <sz val="8"/>
        <color indexed="8"/>
        <rFont val="Arial"/>
        <family val="2"/>
      </rPr>
      <t xml:space="preserve"> DONDE ESTAN CONSIGNADAS LAS RESPECTIVAS JORNADA INFORMATIVAS REALIZADAS </t>
    </r>
  </si>
  <si>
    <t>SE DEBE REALIZAR EL RECORRIDO TECNICO CON LA INGENIERA DE APOYO PARA EL MES DE NOVIEMBRE.                                                                                                             -  SE REALIZARON LAS RESPECTIVAS JORNADAS INFORMATIVAS EN LAS FECHAS PROGRAMADAS HECHAS PPOR LAS ORIENTADORAS LOCALES</t>
  </si>
  <si>
    <t>EN LA MESA DE TRABAJO NAVIDAD DE CANDELARIA SE ADQUIRÍO EL COMPROMISO DE ENVIAR CORREO AL COORDINADOR DE CENTROS LOCALES Y AL GERENTE DE ZONA SOBRE SOLICITUD DE FGRUPO GUÍA PARA EL DÍA 19 DE NOVIMEBRE PARA LAVADO Y EMBELLECIMIENTO DE LA CALLE 10 YA QUE POR ESTA SE REALIZARÁ EL ALUMBRADO.</t>
  </si>
  <si>
    <t xml:space="preserve">SE DEBE ENVIAR CORREO AL GERENTE DE ÁREA Y COORDINADOR DE CENTROS LOCALES </t>
  </si>
  <si>
    <t>DAR RESPUESTA AL SEÑOR ALCALDE Y EQUIPO ENCARGADO DE EL PLAN NAVIDAD DE CANDELARIA</t>
  </si>
  <si>
    <t xml:space="preserve">REQUIERE SEGUIMIENTO HASTA QUE LA ACCIÓN SE REALICE </t>
  </si>
  <si>
    <t>ACTA DE REUNIÓN REALIZADA EL DÍA 28 DE OCTUBRE DE 2016</t>
  </si>
  <si>
    <t xml:space="preserve">SE DEBE RECORDAR NUEVAMENTE LA SEGUNDA SEMANA DE NOVIEMBRE A LAS PERSONAS ENCARGADAS SOBRE EL COMPROMISO AUNQUE YA SE NEVÍO EL CORREO CON COPIA A LA ALCALDÍA DE CANDELARIA PARA CUMPLIR CON COMPROMISO ADQUIRIDO EN LA REUNIÓN. </t>
  </si>
  <si>
    <t xml:space="preserve">REALIZAR LA PROXIMA JORNADA INFORMATIVA PROGRAMADA PARA EL DIA 02 DE NOVIEMBRE EN LAS INSTALACIONES DE LA CASA COMUNITARIA </t>
  </si>
  <si>
    <t xml:space="preserve">SE DEBE DAR CUMPLIMIENTO A LOS COMPROMISOS ADQUIRIDOS EN CUANTO A LAS JORNADAS INFORMATIVAS </t>
  </si>
  <si>
    <t xml:space="preserve">TRANSMITIR A LAS COMUNIDAD EN GENERAL EL TEMA DE SEGURIDAD N¿VIAL Y GENERALIDADES DE LA TARJETA TULLAVE </t>
  </si>
  <si>
    <t>ORIENTADORAS LOCALES</t>
  </si>
  <si>
    <t>ACTA DEL DIA 01 DE NOVIEMBRE DE 2016 CON LA ATENCION DE 11 PERSONAS EN EL TEMA DE SEGURIDAD VIAL Y GENERALIDADES DE LA TARJETA TULLAVE</t>
  </si>
  <si>
    <t xml:space="preserve">REALIZAR LA PROXIMA JORNADA INFORMATIVA PROGRAMADA PARA EL DIA 02 DE NOVIEMBRE EN LAS INSTALACIONES DE LA CASA COMUNITARIA  A LA POBLACION DE ADULTO MAYOR </t>
  </si>
  <si>
    <t>ACTA DEL DIA 02 DE NOVIEMBRE DE 2016 CON LA ATENCION DE 24 PERSONAS EN EL TEMA DE SEGURIDAD VIAL Y GENERALIDADES DE LA TARJETA TULLAVE</t>
  </si>
  <si>
    <t>DESARROLLAR EL TALLER CON LAS PROXIMAS FAMILIAS QUE INTEGRAN EL HOGAR EL PROXIMO MIERCOLES 09/11/2016  EN EL MISMO LUGAR</t>
  </si>
  <si>
    <t>SE DEBE DAR EL CUMPLIMIENTO AL COMPROMISO ADQUIRIDO</t>
  </si>
  <si>
    <t>TRANSMITIR A LAS COMUNIDAD EN GENERAL EL TEMA DE SEGURIDAD VIAL Y GENERALIDADES DE LA TARJETA TULLAVE Y DEMAS INFORMACION SOBRE EL CENTRO LOCAL DE MOVILIDAD ( HORARIOS, DIAS DE ATENCION Y TRAMITES A REALIZAR )</t>
  </si>
  <si>
    <t xml:space="preserve">GESTORA LOCAL </t>
  </si>
  <si>
    <t>ACTAS DE LOS DIAS 02 Y 09 DE NOVIEMBRE DE 2016 CON LA ATENCION DE 18 Y 33 PERSONAS EN EL TEMA DE SEGURIDAD VIAL Y GENERALIDADES DE LA TARJETA TULLAVE Y DEMAS INFORMACION DEL CENTRO LOCAL</t>
  </si>
  <si>
    <t>DICIEMBRE</t>
  </si>
  <si>
    <t xml:space="preserve">SE REALIZARA POR PARTE DEL CLM 17 JORNADAS INFORMATIVAS CON LOS ESTABLECIMIENTOS COMERCIALES SOBRE EL HORARIO DE CARGUE Y DESCARGUE EN LOO CUAL ENTRGAN 50 PIEZAS COMUNICATIVAS </t>
  </si>
  <si>
    <t>TRASMITIR A LOS ESTABLECIMIENTOS  LA HORA DEL CARGUE Y DESCARGUE</t>
  </si>
  <si>
    <t>EQUIPO DE CLM 03/17</t>
  </si>
  <si>
    <t>Rafael Uribe Uribe</t>
  </si>
  <si>
    <t>REALIZA JORNADA INFORMATIVA</t>
  </si>
  <si>
    <t>JORNADA INFORMATIVA CNT ART 76, 77 Y 78</t>
  </si>
  <si>
    <t>CLM18</t>
  </si>
  <si>
    <t xml:space="preserve">SE REALIZA JORNADA INFORMATIVA Y SE REALIZARA OPERATIVO DE CONTROL EL DIA 26 DE OCTUBRE DEL 2016 </t>
  </si>
  <si>
    <t xml:space="preserve">ACTAS E INFORMES DE JORNADAS </t>
  </si>
  <si>
    <t>REALIZAR TALLERES DE SOCIALIZACION Y JORNADAS INFORMATIVAS EN EL COLEGIO LOS DIAS 19, 20, 21 Y 24</t>
  </si>
  <si>
    <t xml:space="preserve">TALLERES DE SENSIBILIZACION Y JORNADAS INFORMATIVAS </t>
  </si>
  <si>
    <t>SE REALIZAN LOS TALLERES DE SOCIALIZACION Y LAS JORNADAS INFORMATIVAS EN EL COLEGIO ENRIQUE OLAYA HERRERA</t>
  </si>
  <si>
    <t xml:space="preserve">ASISTIR PROXIMA SESION </t>
  </si>
  <si>
    <t xml:space="preserve">LA FECHA DE LA REUION CAMBIO AHORA SE REALIZARAN LOS 2 MIERCOLES DEL MES </t>
  </si>
  <si>
    <t>EL CONSEJO SE REALIZO EL 22 DE NOCIEMBRE DEL 2016</t>
  </si>
  <si>
    <t xml:space="preserve">REALIZAR ACERCAMIENTO CON LA COMUNIDAD PARA MITIGAR  EL  IEP </t>
  </si>
  <si>
    <t xml:space="preserve">REUNION COMUNITARIA Y JORNADA INFORMATIVA </t>
  </si>
  <si>
    <t>SE REALIZA REUNION COMUNTARIA CON EMPLEADA DEL ESTABLECIMIENTO DONDE SE LE INFORMA DEL CNT EN LOS ART 76, 77 Y 78 DONDE LE VA A COMUNICAR A EL PROPIETARIO PARA REALIZAR EL RETIRO DE LOS VEHICULOS DE LA VIA  EL 25 DE COTUBRE DEL 2016</t>
  </si>
  <si>
    <t xml:space="preserve">ENCUENTRO COMUNITARIO 26 DE OCTUBRE DEL 2016 CASA NARANJA CLARET Y 27 DE OCTUBRE 9:00 AM SALON COMUNAL GUSTAVO RESTREPO </t>
  </si>
  <si>
    <t xml:space="preserve">ENCUENTRO COMUNITARIO Y JORNADA INFORMATIVA </t>
  </si>
  <si>
    <t xml:space="preserve">SE ASISTIO A LOS ESPACIOS MENCIONADOS DONDE SE ADQUIRIERON COMPROMISOS </t>
  </si>
  <si>
    <t>REALIZAR JORNADAS INFORMATIVAS EN:DG 45 CON KR 24, KR 26 CON CL 47, KR 26 N° 42-81 Y RECORRIDOS TECNICOS CL 47 SUR CON KR 26 Y 27, CL 39 CON KR 27</t>
  </si>
  <si>
    <t xml:space="preserve">JORNADAS INFORMATIVAS Y RECORRIDOS TECNICOS </t>
  </si>
  <si>
    <t xml:space="preserve">SE REALIZO REUNION COMUNITARIA CON EL ADMINSTRADOR DE SUPER DIA EL 16 DE NOVIEMBRE, LOS RECORRIDOS TECNICOS SE REALIZARON EL 17 DE NOVIEMBRE DEL 2016 DONDE SE REALIZO LA SOLICITUD DE LA SEÑALIZACION </t>
  </si>
  <si>
    <t>ASISTIR MESA DE TRABAJO 15 DE NOVIEMBRE DEL 2016</t>
  </si>
  <si>
    <t xml:space="preserve">ASISTIR MESA DE TRABAJO </t>
  </si>
  <si>
    <t>SE ASISTE A LA MESA DE TRABAJO DONDE SE REALIZAN APORTES PARA EL PLAN  DE ACCION DEL 2017</t>
  </si>
  <si>
    <t xml:space="preserve">JORNADAS INFORMATIVAS </t>
  </si>
  <si>
    <t>REALIZAR JORNADAS INFORMATIVAS 'PANADERIA LA PETUNIA, COLEGIO CARMEN TERESIANO 11:00 A 3:00 PM, KR 13 CON CL 32 IEP, KR 12 CON CL 29, CL49 C CON TV5 , CL 49 A CON KR 5L, KR 20 N° 38 -39,  KR 13 A N° 30-15</t>
  </si>
  <si>
    <t>SE REALIZA JORNADAS INFORMATIVAS DONDE SE DA A CONOCER LE CNT  Y RECORRIDO DE VERIFICACION</t>
  </si>
  <si>
    <t xml:space="preserve">JORNADAS INFORMATIVAS Y OPERATIVOS DE CONTROL </t>
  </si>
  <si>
    <t xml:space="preserve">OPERATIVOS DE CONTROL CONTRAVIA TV5 I CON CL 48 F Y TV 5B BIS CON CL 48 F A LA CL 48 J </t>
  </si>
  <si>
    <t xml:space="preserve">SE SOLICITAN OPERATIVOS DE CONTROL POR LA MAC CON NUMERO DE RADICADO 137149 DE 2016 PARA MITIGAR LA CONTRAVIA QUE SE GENERA POR VEHICULOS Y MOTOS </t>
  </si>
  <si>
    <t xml:space="preserve">RADICADO MAC </t>
  </si>
  <si>
    <t>ENTREGAR INFORMACION SOLICITADA PARA LA MESA DE PACTOS 15 DE ENERO DEL 2017</t>
  </si>
  <si>
    <t xml:space="preserve">ENTREGA DE EVIDENCIAS PARA ISO IWA POR PARTE DE TRANSMILENIO Y SDM </t>
  </si>
  <si>
    <t>SE ENVIA EMAIL A COORDINACIO PARA SOLICITAR LA INFORMACION A ENTREGAR O RADICAR EL 15 DE ENERO DE 2017</t>
  </si>
  <si>
    <t xml:space="preserve">EMAIL </t>
  </si>
  <si>
    <t xml:space="preserve">ASISTIR PROXIMA SESION 14 DE DICIEMBRE DEL 2016 7:00 AM </t>
  </si>
  <si>
    <t xml:space="preserve">ASISTIR PROXIMA REUNION </t>
  </si>
  <si>
    <t xml:space="preserve">*SOLICITAR VERIFICAR LOS TIEMPOS DE LOS SEMAFOROS DE LA CL 46 Y CL 47 CPN AV CARACAS  *SOLICITAR SEÑALIZACION DE CARGUE Y DESCARGUE ( POR DIAS Y COSTADOS) SOBRE LA CL 46 CON KR 20A LA AV CARACAS. *SOLICITAR CAMBIO DE SENTIDO VIAL SOBRE LA CL 45 B DESDE LA KR 20 HASTA LA AV CARACAS   * PROXIMA REUNION 23 DE NOVIEMBRE DE 2016 4:30 PM </t>
  </si>
  <si>
    <t xml:space="preserve">RECORRIDOS TECNICOS Y ASISTENCIA PROXIMA REUNION </t>
  </si>
  <si>
    <t>SE REALIZAN RECORRIDOS TECNICOS PARA SOLICITAR A LA SDM LA SEÑALIZACION SOLCITADA</t>
  </si>
  <si>
    <t xml:space="preserve">ACTAS Y BASE DE DATOS </t>
  </si>
  <si>
    <t xml:space="preserve">* SOLICITAR INTERSECCION SEMAFORICA EN LA KR 20 CON CL 45 SUR   * REDUCTORES DE VELOCIDAD TV 19 SUR CON KR 20 COLEGIO SAN ANTONIO  MARIA ISABEL SEPULVEDA (3057278728) * REDUCTORES DE VELOCIDAD KR 13 BIS CON CL 40 SUR, KR 13 G CON CL 41 Y 40 A, CL 41 CON KR 13 G (BANDAS EN AGREGADO)YANETH URIBE FONSECA 3012970504  Y NORBEY MOLINA SECTOR DE LA VIRGEN TV12C N°336-38 SUR  *PROXIMA REUNION 15 DE DICIEMBRE 2016 9:00 AM </t>
  </si>
  <si>
    <t>ASISTIR PROXIMA REUNION 21 DE DICIEMBRE DEL 2016</t>
  </si>
  <si>
    <t xml:space="preserve">ENVIAR TERRITORIALIZACION 2017 Y ASISTIR AL CONSEJO EL 15 DE DICIEMBRE DEL 2016 A LAS 7:00 AM </t>
  </si>
  <si>
    <t>ASISTIR PROXIMA REUNION 15 DE DICIEMBRE DEL 2016</t>
  </si>
  <si>
    <t xml:space="preserve">AGENDAR RECORRIDOS TECNICOS </t>
  </si>
  <si>
    <t xml:space="preserve">ING APOYO </t>
  </si>
  <si>
    <t xml:space="preserve">SE ENVIO EMAIL AL ING DE APOY PARA REALIZAR LOS RECORRDIOS </t>
  </si>
  <si>
    <t>SE LE ENVIO EMAIL A INGENIERO DE APOYO Y A COORDINADOR.,</t>
  </si>
  <si>
    <t xml:space="preserve">REALIZAR JORNADA INFORMATIVA </t>
  </si>
  <si>
    <t xml:space="preserve">AGENDAR JORNADA INFORMATIVA </t>
  </si>
  <si>
    <t>ASISTIR MESA DE TRABAJO MARTES 20 DE DICIEMBRE DEL 2016</t>
  </si>
  <si>
    <t>ASISTIR MESA DE TRABAJO  RUTA TC17</t>
  </si>
  <si>
    <t>TRANZIT, TRANSMILENIO Y CLM 18</t>
  </si>
  <si>
    <t xml:space="preserve">SE ASISTE A LA MESA DE TRABAJO </t>
  </si>
  <si>
    <t>ASISTIR A LA PROXIMA REUNION 23 DE FEBRERO DEL 2017</t>
  </si>
  <si>
    <t>SE ASITIRA PROXIMA MESA DE TRABAJO CITADA PARA EL MES DE FEBRERO 2017</t>
  </si>
  <si>
    <t>PROXIMA REUNIOMN 02 DE FEBRERO DE 2017</t>
  </si>
  <si>
    <t>ASISTIR PROXIMO CONSEJO 25 DE NERO DEL 2017</t>
  </si>
  <si>
    <t>PROXIMO CONSEJO 25 DE ENERO 2017</t>
  </si>
  <si>
    <t>SE ASISTIRA PROXIMOS CONCEJO EL 25 DE ENERO DE 2017</t>
  </si>
  <si>
    <t>Ciudad Bolívar</t>
  </si>
  <si>
    <t xml:space="preserve">ASISTIR A MESA DE TRABAJO EL 06 DE OCTUBRE 2:30PM. INFORMACION DE LAS TPC EN EL SECTOR </t>
  </si>
  <si>
    <t>MESA DE TRABAJO CON LA COMUNIDAD</t>
  </si>
  <si>
    <t>DAR  RESPUESTA A LOS REQUERIMENTOS DE LA COMUNIDAD</t>
  </si>
  <si>
    <t>SE ASISTIO A LA REUNIÓN</t>
  </si>
  <si>
    <t>ACTA DEL DÍA 12-10-2016</t>
  </si>
  <si>
    <t>SE ASISTIO A LA REUNIÓN. EVIDENCIAN ACTA DEL DÌA 12-10-2016</t>
  </si>
  <si>
    <t>RECORRIDO TÉCNICO</t>
  </si>
  <si>
    <t>REALIZAR JUNTO CON ING DE APOYO VISITA TÉCNICA PARA VALIDAR LA IMPLEMENTACIÓN DE REDUCTORES DE VELOCIDAD</t>
  </si>
  <si>
    <t>RESPUESTA OPORTUNA A LA COMUNIDAD</t>
  </si>
  <si>
    <t>CLM- DCV</t>
  </si>
  <si>
    <t>SE REALIZO VISITA DE VERIFICACIÓN EL INGENIERO.</t>
  </si>
  <si>
    <t>SE REALIZO VISITA DE VERIFICACIÓN EL INGENIERO, PENDIENTE RADICADO DEL INGENIERO</t>
  </si>
  <si>
    <t>ENVIAR ESPECIFICACIÓN DE CONOS Y UBICACIÓN PARA QUE EL AUTOSERVICIO EL PERDOMO EVALUE SU APROBACIÓN</t>
  </si>
  <si>
    <t>ENVIAR ESPICIFCACIÓN DE CONOS PARA LA IMPLEMENTACIÓN DEL AUTOSERVICIO EL PERDOMO</t>
  </si>
  <si>
    <t>LOGRAR QUE AUTOSERVCIO EL PERDOMO SEA UN AMIGO DE LA MOVILIDAD</t>
  </si>
  <si>
    <t>SE ENVÍA CORREO CON ESPECIFICACIÓN DE CONOS</t>
  </si>
  <si>
    <t>CORREO 24-10-2016</t>
  </si>
  <si>
    <t>SE ENVÍO CORREO  ESPECIFICACIÓN DE CONOS AL AUTOSERVICIO EL PERDOMO.</t>
  </si>
  <si>
    <t>REALIZAR TALLER EN EL COLEGIO ARABIA LOS DÍAS 4, 5, 6 Y 7 DE OCTUBRE DEL 2016</t>
  </si>
  <si>
    <t>EJECUTAR TALLERES DE PASOS SEGUROS DE MOVILIDAD, BUEN USO DEL SISTEMA Y CULTURA CIUDADANA</t>
  </si>
  <si>
    <t>LOGRAR  UN COMPROMISO DE LOS PARTICPANTES EN TEMAS DE DE PASOS SEGUROS DE MOVILIDAD, BUEN USO DEL SISTEMA Y CULTURA CIUDADANA</t>
  </si>
  <si>
    <t>SE EJECUTARON LOS TALLERES EN COLEGIO ARABÍA</t>
  </si>
  <si>
    <t>EVIDENCIA ACTAS DÍAS 04-10-2016, 05-10-2016, 06-10-2016 Y 07-10-2016.</t>
  </si>
  <si>
    <t xml:space="preserve">SE EJECUTARON LOS TALLARES EN EL COLEGIO ARABÍA SEGÚN EL COMPROMISO ADQUIRIDO. </t>
  </si>
  <si>
    <t xml:space="preserve">REALIZAR JORNADAS INFORMATIVAS EN EL SECTOR DE SAN JOAQUÍN Y  EL LUCERO </t>
  </si>
  <si>
    <t xml:space="preserve">EJECUTAR JORNADAS INFORMATIVAS EN EL SECTOR DE  EL LUCERO </t>
  </si>
  <si>
    <t>MITIGAR LA PROBLEMÁTICA GENERADA</t>
  </si>
  <si>
    <t>SE REALIZÓ LA JORNADA INFORMATIVA</t>
  </si>
  <si>
    <t>EVIDENCIA FORMATO  JI  DEL DÍA 25-11-2016</t>
  </si>
  <si>
    <t>SE REALIZÓ JORNADA INFORMATIVA. EVIDENCIA INFORME JI.25-11-2016</t>
  </si>
  <si>
    <t>SOLICITAR OPERATIVO POR ILEGALIDAD</t>
  </si>
  <si>
    <t>BICITAXIS Y TRANSPORTE INFORMAL</t>
  </si>
  <si>
    <t>SOLICITAR A DCV OPERATIVO POR ILEGALIDAD</t>
  </si>
  <si>
    <t>EVIDENCIA CORREO ENVIADO EL DÍA 12-10-2016</t>
  </si>
  <si>
    <t>SE ENVÍO CORREO ELECTRONICO AL GERENTE DE ÁREA SOLICITANDO OPERTAIVO DE CONTROL POR ILEGALIDAD</t>
  </si>
  <si>
    <t>ASISTIR MESA DE TRABAJO 19-10-2016</t>
  </si>
  <si>
    <t>SE ASISTIO A LA MESA DE TRABAJO</t>
  </si>
  <si>
    <t>ACTA DEL DÍA 01-10-2016</t>
  </si>
  <si>
    <t>SE ASISTIO A LA MESA DE TRABAJO DEL DÍA 1-10-2016. EVIDENCIA ACTA.</t>
  </si>
  <si>
    <t>ASISTIR A REUNIÓN EL DÍA 2-10-2016</t>
  </si>
  <si>
    <t>SE  ASISTIO A REUNIÓN EL DÍA 02-11-2016</t>
  </si>
  <si>
    <t>ACTA 02-11-2016</t>
  </si>
  <si>
    <t>SE  ASISTIO A REUNIÓN EL DÍA 02-11-2016, EVIDENCIA ACTA 02-11-2016</t>
  </si>
  <si>
    <t>ASISTIR A REUNIÓN EL DÍA 26-10-2016</t>
  </si>
  <si>
    <t>REALIZAR VINCULO CON DISTINTAS ENTIDADES</t>
  </si>
  <si>
    <t>SE ASISTIO A REUNIÓN EL 26-10-2016</t>
  </si>
  <si>
    <t>ACTA DEL 26-10-2016</t>
  </si>
  <si>
    <t>SE ASISTIO A REUNIÓN EL 26-10-2016. EVIDENCIA ACTA DEL 26-10-2016</t>
  </si>
  <si>
    <t>ASISTIR A PRECLOPS 24-10-2016</t>
  </si>
  <si>
    <t>CUMPLIR COMPROMISOS INTERINSTITUCIONALES</t>
  </si>
  <si>
    <t>SE ASISTIO A  PRECLOPS</t>
  </si>
  <si>
    <t>ACTA 24-10-2016</t>
  </si>
  <si>
    <t>SE ASISTIO A  PRECLOPS. EVIDENCIA ACTA 24-10-2016</t>
  </si>
  <si>
    <t>ASISTIR A CLOPS 04-11-2016</t>
  </si>
  <si>
    <t>ASISTIR A PRECLOPS 04-11-2016</t>
  </si>
  <si>
    <t>SE ASISTIO A CLOPS</t>
  </si>
  <si>
    <t>EVIDENCIA ACTA 04-11-2016.</t>
  </si>
  <si>
    <t>SE ASISTIO A CLOPS EL DÍA 04-11-2016. EVIDENCIA ACTA 04-11-2016.</t>
  </si>
  <si>
    <t>ASISTIR A CLD EL DÍA 09-11-2016</t>
  </si>
  <si>
    <t>SE ASISTIO AL CLD</t>
  </si>
  <si>
    <t>ACTA 09-11-2016.</t>
  </si>
  <si>
    <t>SE ASISTIO AL CLD  EL DÍA 09-11-2016. EVIDENCIA ACTA 09-11-2016.</t>
  </si>
  <si>
    <t>ASISTIR A FESTIVAL LOCAL DE CIUDAD BOLÍVAR</t>
  </si>
  <si>
    <t>ASISTIR A FESTIVAL LOCAL DE CIUDAD BOLÍVAR EL DÍA 11-11-2016</t>
  </si>
  <si>
    <t>SE REPROGRAMA EN EL CLD</t>
  </si>
  <si>
    <t>EVIDENCIA ACTA 09-11-2016.</t>
  </si>
  <si>
    <t>SE REPORGRAMA . EVIDENCIA ACTA 09-11-2016.</t>
  </si>
  <si>
    <t>MATRIZ RETROALIMENTACIÓN PARA EL DÍA 20-10-2016</t>
  </si>
  <si>
    <t>MATRIZ RETROALIMENTACIÓN</t>
  </si>
  <si>
    <t>PENDIENTE ENVIAR MATRIZ</t>
  </si>
  <si>
    <t>CORREO 15-10-2016</t>
  </si>
  <si>
    <t>SE ENVÍO MATRIZ POR CORREO.</t>
  </si>
  <si>
    <t>REALIZAR JORNADA DE SENSIBILIZACIÓN</t>
  </si>
  <si>
    <t>SE REALIZO JORNADA DE SENSIBILIZACIÓN</t>
  </si>
  <si>
    <t>INFORME JI.14-10-2016</t>
  </si>
  <si>
    <t>SE REALIZÓ JORNADA DE SENSIBILIZACIÓN. EVIDENCIA INFORME JI.14-10-2016</t>
  </si>
  <si>
    <t>ASISTIR A REUNIÓN COMUNITARIA</t>
  </si>
  <si>
    <t>ASISTIR A REUNIÓN COMUNITARIA EL DÍA 10 Nov 2016</t>
  </si>
  <si>
    <t>CUMPLIR COMPROMISOS CON LA COMUNIDAD</t>
  </si>
  <si>
    <t>LA REUNIÓN FUE CANCELADA</t>
  </si>
  <si>
    <t>RECORRIDO TÉCNICO DE VERIFICACIÓN Y JORNADA INFORMATIVA</t>
  </si>
  <si>
    <t>REALIZAR RECORRIDO DE VERIFICACIÓN CON EL ING EN LA ZONA DEL PARQUE LA JOYA Y EJECUTAR JORNADA INFORMATIVA IEP</t>
  </si>
  <si>
    <t>SE PROGRAMARA RECORRIDO CON ING DE APOYO. SE REALIZA JORNADA DE SENSIBLIZACIÓN IEP EL DÍA 01-11-2016</t>
  </si>
  <si>
    <t>EVIDENCIA ACTA DEL 11-11-2016</t>
  </si>
  <si>
    <t>SE REALIZA JORNADA DE SENSIBLIZACIÓN IEP EL DÍA 01-11-2016, EVIDENCIA INFORME JORNADA INFORMATIVA, SE REALIZA RECORRIDO DE VERIFICACI{ON EL DÍA 11-11-2016, EVIDENCIA ACTA DEL 11-11-2016</t>
  </si>
  <si>
    <t>EJECUTAR JORNADA INFORMATIVA IEP SUPERMERCADO SUPER DÍA</t>
  </si>
  <si>
    <t>SE REALIZO JORNADA DE SENSIBLIZACIÓN IEP.</t>
  </si>
  <si>
    <t>INFORME JI.17-10-2016</t>
  </si>
  <si>
    <t>SE REALIZA JORNADA DE SENSIBLIZACIÓN IEP EL DÍA 17-11-2016, EVIDENCIA INFORME JORNADA INFORMATIVA</t>
  </si>
  <si>
    <t>SOLCITUD MARCACIÓN ZONA ESCOLAR</t>
  </si>
  <si>
    <t>REALIZAR LA SOLICITUD</t>
  </si>
  <si>
    <t>EL INGENIERO REALIZARA SOLICITUD SOLICITUD EN EL MES DE NOVIEMBRE.</t>
  </si>
  <si>
    <t>SOLICITUD MARCACIÓN ZONA ESCOLAR, SEÑAL VÍA CERRADA</t>
  </si>
  <si>
    <t xml:space="preserve">SOLICITUD OPERATIVO </t>
  </si>
  <si>
    <t>EJECUTAR OPERATIVO CALLE 60 SUR # 22 G 54</t>
  </si>
  <si>
    <t>SE REALIZO OPERATIVO EL DÍA 03-11-2016</t>
  </si>
  <si>
    <t>ACTA DEL DÍA 03-11-2016</t>
  </si>
  <si>
    <t>SE REALIZO OPERATIVO EL DÍA 03-11-2016, EVIDENCIA ACTA DEL DÍA 03-11-2016</t>
  </si>
  <si>
    <t>ASISITIR A REUNIÓN</t>
  </si>
  <si>
    <t>ASISTIR A REUNIÓN COMISIÓN</t>
  </si>
  <si>
    <t>SE ASISTIO A REUNIÓN EL DÍA 28-11-2016 A LAS 2:00 PM</t>
  </si>
  <si>
    <t>ACTA 28-11-2016</t>
  </si>
  <si>
    <t>EVIDENCIA ACTA 28-11-2016</t>
  </si>
  <si>
    <t>Verificación acciones Líder</t>
  </si>
  <si>
    <t>Validar  implementación de conos</t>
  </si>
  <si>
    <t>seguimiento  amigos de la  Movilidad</t>
  </si>
  <si>
    <t>No se ha logrado contacto con el Administrador del Líder</t>
  </si>
  <si>
    <t>No se ha logrado con el Administrador del Líder</t>
  </si>
  <si>
    <t>JORNADA INFORMATIVA Y OPERATIVOS DE CONTROL</t>
  </si>
  <si>
    <t>EJECUTAR JORNADA INFORMATIVA Y OPERATIVO DE CONTROL EN QUINTAS</t>
  </si>
  <si>
    <t>Se realizo jornada informativa y operativo de control en el sector de Quintas</t>
  </si>
  <si>
    <t>IJI DEL DÍA 23-11-2014 Y ACTA DEL DÌA 24-11-2016</t>
  </si>
  <si>
    <t>EVIDENCIA IJI DEL DÍA 23-11-2014 Y ACTA DEL DÌA 24-11-2016</t>
  </si>
  <si>
    <t>EJECUTAR JORNADA INFORMATIVA Y OPERATIVO DE CONTROL EN ARBORIZADORA</t>
  </si>
  <si>
    <t>SE REALIZO OPERATIVO EL DÍA 21-11-2016</t>
  </si>
  <si>
    <t>EVIDENCIA ACTA DEL DÌA 21-11-2016</t>
  </si>
  <si>
    <t>Reunión Interinstucional</t>
  </si>
  <si>
    <t>Convocar reunión con Alcaldía tema plan navidad</t>
  </si>
  <si>
    <t>SE REALIZÓ REUNIÓN CON LA ALCALDÍA EL DÍA 22-11-2016</t>
  </si>
  <si>
    <t>ACTA DEL DÌA 22-11-2016</t>
  </si>
  <si>
    <t>EVIDENCIA ACTA DEL DÌA 22-11-2016</t>
  </si>
  <si>
    <t>asistir a UAT EXTRAORDINARIA 30-11-2016</t>
  </si>
  <si>
    <t>CUMPLIR COMPROMISOS</t>
  </si>
  <si>
    <t>SE ASISTIO A AUA EXTRAORDINARIO</t>
  </si>
  <si>
    <t>ACTA DEL DÍA 30-11-2016</t>
  </si>
  <si>
    <t>EVIDENCIA ACTA DEL DÍA 30-11-2016</t>
  </si>
  <si>
    <t>Jornadas informativas</t>
  </si>
  <si>
    <t>Socialización en apoyo de TM para información afectación de rutas</t>
  </si>
  <si>
    <t>SE RELIZARON JORNADAS INFORMATIVAS</t>
  </si>
  <si>
    <t xml:space="preserve"> IJI DE LOS DÍAS 21 Y 23 DE DE NOVIEMBRE DEL 2016</t>
  </si>
  <si>
    <t>EVIDENCIAS IJI DE LOS DÍAS 21 Y 23 DE DE NOVIEMBRE DEL 2016</t>
  </si>
  <si>
    <t>Operativo de Control</t>
  </si>
  <si>
    <t>Realizar operativo de control en la Estancia</t>
  </si>
  <si>
    <t>SE REALIZÓ OPERATIVO DE CONTROL</t>
  </si>
  <si>
    <t>ACTA DEL DÍA 21-11-2016</t>
  </si>
  <si>
    <t>EVIDENCIA ACTA DEL DÍA 21-11-2016</t>
  </si>
  <si>
    <t>ENVIAR CORREO INVITACIÓN REUNIÓN A KALAMARY</t>
  </si>
  <si>
    <t>SE ENVÍO CORREO ELECTRONICO</t>
  </si>
  <si>
    <t>CORREO DEL DÌA 23-11-2016</t>
  </si>
  <si>
    <t>DE ENVÍO CORREO EL DÌA 23-11-2016</t>
  </si>
  <si>
    <t>Asistir al CLS</t>
  </si>
  <si>
    <t>CUMPLIR COMPROMISOS ADQUIRIDOS</t>
  </si>
  <si>
    <t>EN ESPERA DE PROGRAMACIÓN DEL CLS</t>
  </si>
  <si>
    <t>CAPACITACIÓN</t>
  </si>
  <si>
    <t>REALIZAR CAPACITACIÓN ESTACIONAMIENTO</t>
  </si>
  <si>
    <t>SE REALIZÓ CAPACITACIÓN</t>
  </si>
  <si>
    <t>asistir a reunión de comisión el día 30-01-2017</t>
  </si>
  <si>
    <t>SE ASISTIRÀ  A LA COMISIÓN EL 30-01-2017</t>
  </si>
  <si>
    <t>Realizar operativo de control en el perdomo</t>
  </si>
  <si>
    <t>SE REALIZO OPERATIVO DE CONTROL</t>
  </si>
  <si>
    <t>ACTA DEL DÍA 09-12-2016</t>
  </si>
  <si>
    <t>EVIDENCIA ACTA DEL DÍA 09-12-2016</t>
  </si>
  <si>
    <t>Asistir reunión Mesa de Pactos.</t>
  </si>
  <si>
    <t>SE ASISTIO A LA REUNIÓN DE MESA DE PACTOS</t>
  </si>
  <si>
    <t>ACTA DEL DÍA 15-12-2016</t>
  </si>
  <si>
    <t>SE ASISTIO A LA REUNIÓN DE MESA DE PACTOS, EVIDENCIA ACTA DEL DÍA 15-12-2016</t>
  </si>
  <si>
    <t>Sumapaz</t>
  </si>
  <si>
    <t>REALIZAR EL 26 DE OCTUBRE UNA CAPACITACION EN TEMAS DE SEGURIDAD VIAL A MOTOCICLISTAS Y CONDUCTORES DE RUTAS .</t>
  </si>
  <si>
    <t>REALIZAR CAPACITACION POR IRRESPETO AL USO DEL CASCO EN VIA POR MOTOCICLISTAS</t>
  </si>
  <si>
    <t>MITIGAR IRRESPETO A NORMAS DE TRANSITO Y SEGURIDAD VIAL</t>
  </si>
  <si>
    <t>SE IVA A REALIZAR CAPACITACION EL DIA 26/10/2016 PERO EL SR CORREGIDOR CANCELO ACTIVIDAD EN ESPERA DE PROXIMA FECHA PARA SU REALIZACION</t>
  </si>
  <si>
    <t>ACTA DEL 10/11/16</t>
  </si>
  <si>
    <t>EL SEÑOR CORREGIDOR DE BETANIA  ANIBAL MORALES INFORMA VIA TELEFONICA QUE  YA CERRO GESTION POR ESTE AÑO .</t>
  </si>
  <si>
    <t>BUSCAR EL DIRECTIVO DE LA SDM PARA LOS CLG</t>
  </si>
  <si>
    <t>BUSCAR ACERCAMIENTO CON DIRECTIVO SDM</t>
  </si>
  <si>
    <t>DAR LA INFORMACION A LA ALCALDIA LOCAL</t>
  </si>
  <si>
    <t>EL NOMBRE DEL  DIRECTIVO ES EL DR JUAN CARLOS ABREU DEL IDU</t>
  </si>
  <si>
    <t>ACTA DEL 20/10/16</t>
  </si>
  <si>
    <t>LA SDM SE COMPROMETE A SOLICITAR A PLANEACION SDM  LA INVERSION A PROYECTO PARA SUMAPAZ EN EL 2017</t>
  </si>
  <si>
    <t>SOLICITAR INFORMACION OFICINA DE PLANEACION</t>
  </si>
  <si>
    <t>PODER DAR RESPUESTA A LA JAL SUMAPAZ</t>
  </si>
  <si>
    <t>SE ENVIO RESPUESTA POR COREO INSTITUCIONAL</t>
  </si>
  <si>
    <t>DILIGENCIAR PLANTILLA EXEL</t>
  </si>
  <si>
    <t>DILIGENCIAR MATRIZ PARA ALCALDIA LOCAL</t>
  </si>
  <si>
    <t>ENVIAR LA INFORMACION REQUERIDA</t>
  </si>
  <si>
    <t>12/112/16</t>
  </si>
  <si>
    <t>SE ENVIO RESPUESTA POR CORREO A ALCALDIA LOCAL</t>
  </si>
  <si>
    <t>PEDIR A DCV ARREGLO DE SEÑAL</t>
  </si>
  <si>
    <t>REALIZAR TRAMITE CORRESPONDIENTE</t>
  </si>
  <si>
    <t>ARREGLO DE LA SEÑAL</t>
  </si>
  <si>
    <t>SE ENVIA POR CORREO A DCV PARA FIN PERTINENTE</t>
  </si>
  <si>
    <t>SE ENVIA POR CORREO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</si>
</sst>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9" x14ac:knownFonts="1">
    <font>
      <sz val="11"/>
      <color theme="1"/>
      <name val="Calibri"/>
      <family val="2"/>
      <scheme val="minor"/>
    </font>
    <font>
      <b/>
      <sz val="8"/>
      <color theme="1"/>
      <name val="Arial"/>
      <family val="2"/>
    </font>
    <font>
      <sz val="8"/>
      <color theme="1"/>
      <name val="Arial"/>
      <family val="2"/>
    </font>
    <font>
      <sz val="8"/>
      <color indexed="8"/>
      <name val="Arial"/>
      <family val="2"/>
    </font>
    <font>
      <b/>
      <sz val="9"/>
      <color indexed="81"/>
      <name val="Tahoma"/>
      <family val="2"/>
    </font>
    <font>
      <sz val="9"/>
      <color indexed="81"/>
      <name val="Tahoma"/>
      <family val="2"/>
    </font>
    <font>
      <b/>
      <sz val="8"/>
      <color indexed="8"/>
      <name val="Arial"/>
      <family val="2"/>
    </font>
    <font>
      <sz val="8"/>
      <color rgb="FF000000"/>
      <name val="Arial"/>
      <family val="2"/>
    </font>
    <font>
      <sz val="8"/>
      <name val="Arial"/>
      <family val="2"/>
    </font>
  </fonts>
  <fills count="8">
    <fill>
      <patternFill patternType="none"/>
    </fill>
    <fill>
      <patternFill patternType="gray125"/>
    </fill>
    <fill>
      <patternFill patternType="solid">
        <fgColor rgb="FF33CCFF"/>
        <bgColor indexed="64"/>
      </patternFill>
    </fill>
    <fill>
      <patternFill patternType="solid">
        <fgColor rgb="FF00B050"/>
        <bgColor indexed="64"/>
      </patternFill>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49" fontId="1" fillId="2"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14" fontId="3" fillId="0" borderId="1" xfId="0" applyNumberFormat="1"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wrapText="1"/>
    </xf>
    <xf numFmtId="9" fontId="2" fillId="0" borderId="1"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2"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10" fontId="3" fillId="0" borderId="1" xfId="0" applyNumberFormat="1" applyFont="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14"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0" fontId="2" fillId="4" borderId="1" xfId="0" applyNumberFormat="1" applyFont="1" applyFill="1" applyBorder="1" applyAlignment="1" applyProtection="1">
      <alignment horizontal="center" vertical="center" wrapText="1"/>
      <protection locked="0"/>
    </xf>
    <xf numFmtId="164" fontId="3" fillId="5" borderId="1" xfId="0" applyNumberFormat="1" applyFont="1" applyFill="1" applyBorder="1" applyAlignment="1" applyProtection="1">
      <alignment horizontal="center" vertical="center" wrapText="1"/>
      <protection locked="0"/>
    </xf>
    <xf numFmtId="165" fontId="2" fillId="0" borderId="1" xfId="0" applyNumberFormat="1" applyFont="1" applyFill="1" applyBorder="1" applyAlignment="1" applyProtection="1">
      <alignment horizontal="center" vertical="center" wrapText="1"/>
      <protection locked="0"/>
    </xf>
    <xf numFmtId="14" fontId="2" fillId="0" borderId="1" xfId="0" applyNumberFormat="1" applyFont="1" applyBorder="1" applyAlignment="1">
      <alignment horizontal="center" vertical="center"/>
    </xf>
    <xf numFmtId="0" fontId="2" fillId="0"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4" borderId="1" xfId="0" applyNumberFormat="1" applyFont="1" applyFill="1" applyBorder="1" applyAlignment="1" applyProtection="1">
      <alignment horizontal="center" vertical="center" wrapText="1"/>
    </xf>
    <xf numFmtId="9" fontId="2" fillId="4" borderId="1" xfId="0" applyNumberFormat="1" applyFont="1" applyFill="1" applyBorder="1" applyAlignment="1" applyProtection="1">
      <alignment horizontal="center" vertical="center" wrapText="1"/>
      <protection locked="0"/>
    </xf>
    <xf numFmtId="9" fontId="2" fillId="6" borderId="1" xfId="0" applyNumberFormat="1" applyFont="1" applyFill="1" applyBorder="1" applyAlignment="1" applyProtection="1">
      <alignment horizontal="center" vertical="center" wrapText="1"/>
      <protection locked="0"/>
    </xf>
    <xf numFmtId="9" fontId="2" fillId="7"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2" fillId="3" borderId="1" xfId="0" applyNumberFormat="1" applyFont="1" applyFill="1" applyBorder="1" applyAlignment="1" applyProtection="1">
      <alignment horizontal="center" vertical="center" wrapText="1"/>
    </xf>
    <xf numFmtId="165" fontId="8"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1" xfId="0" applyNumberFormat="1" applyFont="1" applyFill="1" applyBorder="1" applyAlignment="1" applyProtection="1">
      <alignment horizontal="center" vertical="center" wrapText="1"/>
    </xf>
    <xf numFmtId="9" fontId="8" fillId="4" borderId="1" xfId="0" applyNumberFormat="1" applyFont="1" applyFill="1" applyBorder="1" applyAlignment="1" applyProtection="1">
      <alignment horizontal="center" vertical="center" wrapText="1"/>
      <protection locked="0"/>
    </xf>
    <xf numFmtId="10" fontId="8" fillId="4" borderId="1" xfId="0" applyNumberFormat="1"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cellXfs>
  <cellStyles count="1">
    <cellStyle name="Normal" xfId="0" builtinId="0"/>
  </cellStyles>
  <dxfs count="551">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34"/>
          <bgColor indexed="13"/>
        </patternFill>
      </fill>
    </dxf>
    <dxf>
      <font>
        <b val="0"/>
        <condense val="0"/>
        <extend val="0"/>
        <sz val="11"/>
        <color indexed="8"/>
      </font>
      <fill>
        <patternFill patternType="solid">
          <fgColor indexed="21"/>
          <bgColor indexed="17"/>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821"/>
  <sheetViews>
    <sheetView tabSelected="1" workbookViewId="0">
      <selection activeCell="C5" sqref="C5"/>
    </sheetView>
  </sheetViews>
  <sheetFormatPr baseColWidth="10" defaultRowHeight="15" x14ac:dyDescent="0.25"/>
  <cols>
    <col min="5" max="5" width="101.7109375" customWidth="1"/>
    <col min="7" max="7" width="57.42578125" customWidth="1"/>
    <col min="17" max="17" width="71.85546875" customWidth="1"/>
    <col min="18" max="19" width="82.140625" customWidth="1"/>
  </cols>
  <sheetData>
    <row r="1" spans="1:19" ht="67.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135" x14ac:dyDescent="0.25">
      <c r="A2" s="2" t="s">
        <v>19</v>
      </c>
      <c r="B2" s="3">
        <v>42466</v>
      </c>
      <c r="C2" s="4" t="str">
        <f>+TEXT(B2,"MMMM")</f>
        <v>Abril</v>
      </c>
      <c r="D2" s="54" t="s">
        <v>20</v>
      </c>
      <c r="E2" s="6" t="s">
        <v>21</v>
      </c>
      <c r="F2" s="5" t="s">
        <v>22</v>
      </c>
      <c r="G2" s="6" t="s">
        <v>23</v>
      </c>
      <c r="H2" s="5" t="s">
        <v>24</v>
      </c>
      <c r="I2" s="5" t="s">
        <v>25</v>
      </c>
      <c r="J2" s="7">
        <v>42466</v>
      </c>
      <c r="K2" s="7">
        <v>42683</v>
      </c>
      <c r="L2" s="8">
        <f>_xlfn.DAYS(K2,J2)</f>
        <v>217</v>
      </c>
      <c r="M2" s="5" t="s">
        <v>26</v>
      </c>
      <c r="N2" s="9" t="s">
        <v>27</v>
      </c>
      <c r="O2" s="7">
        <v>42683</v>
      </c>
      <c r="P2" s="8">
        <f>_xlfn.DAYS(O2,J2)</f>
        <v>217</v>
      </c>
      <c r="Q2" s="5" t="s">
        <v>28</v>
      </c>
      <c r="R2" s="10" t="s">
        <v>29</v>
      </c>
      <c r="S2" s="11" t="s">
        <v>30</v>
      </c>
    </row>
    <row r="3" spans="1:19" ht="112.5" x14ac:dyDescent="0.25">
      <c r="A3" s="2" t="s">
        <v>19</v>
      </c>
      <c r="B3" s="12">
        <v>42599</v>
      </c>
      <c r="C3" s="4" t="str">
        <f t="shared" ref="C3:C68" si="0">+TEXT(B3,"MMMM")</f>
        <v>Agosto</v>
      </c>
      <c r="D3" s="5" t="s">
        <v>31</v>
      </c>
      <c r="E3" s="13" t="s">
        <v>32</v>
      </c>
      <c r="F3" s="5" t="s">
        <v>33</v>
      </c>
      <c r="G3" s="14" t="s">
        <v>34</v>
      </c>
      <c r="H3" s="5" t="s">
        <v>35</v>
      </c>
      <c r="I3" s="5" t="s">
        <v>36</v>
      </c>
      <c r="J3" s="7">
        <v>42599</v>
      </c>
      <c r="K3" s="7">
        <v>42719</v>
      </c>
      <c r="L3" s="8">
        <f t="shared" ref="L3:L55" si="1">_xlfn.DAYS(K3,J3)</f>
        <v>120</v>
      </c>
      <c r="M3" s="5" t="s">
        <v>37</v>
      </c>
      <c r="N3" s="9" t="s">
        <v>38</v>
      </c>
      <c r="O3" s="7"/>
      <c r="P3" s="8">
        <f t="shared" ref="P3:P59" si="2">_xlfn.DAYS(O3,J3)</f>
        <v>-42599</v>
      </c>
      <c r="Q3" s="5" t="s">
        <v>39</v>
      </c>
      <c r="R3" s="10" t="s">
        <v>40</v>
      </c>
      <c r="S3" s="5" t="s">
        <v>41</v>
      </c>
    </row>
    <row r="4" spans="1:19" ht="67.5" x14ac:dyDescent="0.25">
      <c r="A4" s="2" t="s">
        <v>19</v>
      </c>
      <c r="B4" s="12">
        <v>42607</v>
      </c>
      <c r="C4" s="4" t="str">
        <f t="shared" si="0"/>
        <v>Agosto</v>
      </c>
      <c r="D4" s="5" t="s">
        <v>42</v>
      </c>
      <c r="E4" s="13" t="s">
        <v>43</v>
      </c>
      <c r="F4" s="5" t="s">
        <v>44</v>
      </c>
      <c r="G4" s="14" t="s">
        <v>45</v>
      </c>
      <c r="H4" s="5" t="s">
        <v>46</v>
      </c>
      <c r="I4" s="5" t="s">
        <v>47</v>
      </c>
      <c r="J4" s="7">
        <v>42607</v>
      </c>
      <c r="K4" s="7"/>
      <c r="L4" s="8">
        <f t="shared" si="1"/>
        <v>-42607</v>
      </c>
      <c r="M4" s="5" t="s">
        <v>48</v>
      </c>
      <c r="N4" s="9" t="s">
        <v>38</v>
      </c>
      <c r="O4" s="7"/>
      <c r="P4" s="8">
        <f t="shared" si="2"/>
        <v>-42607</v>
      </c>
      <c r="Q4" s="5" t="s">
        <v>49</v>
      </c>
      <c r="R4" s="10" t="s">
        <v>50</v>
      </c>
      <c r="S4" s="5" t="s">
        <v>51</v>
      </c>
    </row>
    <row r="5" spans="1:19" ht="101.25" x14ac:dyDescent="0.25">
      <c r="A5" s="2" t="s">
        <v>19</v>
      </c>
      <c r="B5" s="12">
        <v>42612</v>
      </c>
      <c r="C5" s="4" t="str">
        <f t="shared" si="0"/>
        <v>Agosto</v>
      </c>
      <c r="D5" s="5" t="s">
        <v>31</v>
      </c>
      <c r="E5" s="13" t="s">
        <v>52</v>
      </c>
      <c r="F5" s="5" t="s">
        <v>53</v>
      </c>
      <c r="G5" s="14" t="s">
        <v>54</v>
      </c>
      <c r="H5" s="5" t="s">
        <v>55</v>
      </c>
      <c r="I5" s="5" t="s">
        <v>47</v>
      </c>
      <c r="J5" s="7">
        <v>42612</v>
      </c>
      <c r="K5" s="7">
        <v>42622</v>
      </c>
      <c r="L5" s="8">
        <f t="shared" si="1"/>
        <v>10</v>
      </c>
      <c r="M5" s="5" t="s">
        <v>56</v>
      </c>
      <c r="N5" s="9" t="s">
        <v>27</v>
      </c>
      <c r="O5" s="7">
        <v>42622</v>
      </c>
      <c r="P5" s="8">
        <f t="shared" si="2"/>
        <v>10</v>
      </c>
      <c r="Q5" s="5" t="s">
        <v>57</v>
      </c>
      <c r="R5" s="10" t="s">
        <v>58</v>
      </c>
      <c r="S5" s="5" t="s">
        <v>59</v>
      </c>
    </row>
    <row r="6" spans="1:19" ht="112.5" x14ac:dyDescent="0.25">
      <c r="A6" s="2" t="s">
        <v>19</v>
      </c>
      <c r="B6" s="12">
        <v>42612</v>
      </c>
      <c r="C6" s="4" t="str">
        <f t="shared" si="0"/>
        <v>Agosto</v>
      </c>
      <c r="D6" s="5" t="s">
        <v>60</v>
      </c>
      <c r="E6" s="13" t="s">
        <v>61</v>
      </c>
      <c r="F6" s="5" t="s">
        <v>44</v>
      </c>
      <c r="G6" s="14" t="s">
        <v>62</v>
      </c>
      <c r="H6" s="5" t="s">
        <v>46</v>
      </c>
      <c r="I6" s="5" t="s">
        <v>47</v>
      </c>
      <c r="J6" s="7">
        <v>42612</v>
      </c>
      <c r="K6" s="7"/>
      <c r="L6" s="8">
        <f t="shared" si="1"/>
        <v>-42612</v>
      </c>
      <c r="M6" s="5" t="s">
        <v>63</v>
      </c>
      <c r="N6" s="9" t="s">
        <v>38</v>
      </c>
      <c r="O6" s="7"/>
      <c r="P6" s="8">
        <f t="shared" si="2"/>
        <v>-42612</v>
      </c>
      <c r="Q6" s="5" t="s">
        <v>64</v>
      </c>
      <c r="R6" s="10" t="s">
        <v>65</v>
      </c>
      <c r="S6" s="5" t="s">
        <v>66</v>
      </c>
    </row>
    <row r="7" spans="1:19" ht="123.75" x14ac:dyDescent="0.25">
      <c r="A7" s="2" t="s">
        <v>19</v>
      </c>
      <c r="B7" s="15">
        <v>42621</v>
      </c>
      <c r="C7" s="4" t="str">
        <f t="shared" si="0"/>
        <v>Septiembre</v>
      </c>
      <c r="D7" s="5" t="s">
        <v>31</v>
      </c>
      <c r="E7" s="13" t="s">
        <v>67</v>
      </c>
      <c r="F7" s="5" t="s">
        <v>68</v>
      </c>
      <c r="G7" s="14" t="s">
        <v>69</v>
      </c>
      <c r="H7" s="5" t="s">
        <v>70</v>
      </c>
      <c r="I7" s="5" t="s">
        <v>71</v>
      </c>
      <c r="J7" s="7">
        <v>42621</v>
      </c>
      <c r="K7" s="7">
        <v>42656</v>
      </c>
      <c r="L7" s="8">
        <f t="shared" si="1"/>
        <v>35</v>
      </c>
      <c r="M7" s="5" t="s">
        <v>72</v>
      </c>
      <c r="N7" s="9" t="s">
        <v>27</v>
      </c>
      <c r="O7" s="7">
        <v>42656</v>
      </c>
      <c r="P7" s="8">
        <f t="shared" si="2"/>
        <v>35</v>
      </c>
      <c r="Q7" s="5" t="s">
        <v>73</v>
      </c>
      <c r="R7" s="10" t="s">
        <v>74</v>
      </c>
      <c r="S7" s="5" t="s">
        <v>75</v>
      </c>
    </row>
    <row r="8" spans="1:19" ht="123.75" x14ac:dyDescent="0.25">
      <c r="A8" s="2" t="s">
        <v>19</v>
      </c>
      <c r="B8" s="12">
        <v>42623</v>
      </c>
      <c r="C8" s="4" t="str">
        <f t="shared" si="0"/>
        <v>Septiembre</v>
      </c>
      <c r="D8" s="54" t="s">
        <v>20</v>
      </c>
      <c r="E8" s="13" t="s">
        <v>76</v>
      </c>
      <c r="F8" s="5" t="s">
        <v>53</v>
      </c>
      <c r="G8" s="14" t="s">
        <v>77</v>
      </c>
      <c r="H8" s="5" t="s">
        <v>24</v>
      </c>
      <c r="I8" s="5" t="s">
        <v>25</v>
      </c>
      <c r="J8" s="7">
        <v>42623</v>
      </c>
      <c r="K8" s="7">
        <v>42673</v>
      </c>
      <c r="L8" s="8">
        <f t="shared" si="1"/>
        <v>50</v>
      </c>
      <c r="M8" s="5" t="s">
        <v>78</v>
      </c>
      <c r="N8" s="9" t="s">
        <v>27</v>
      </c>
      <c r="O8" s="7">
        <v>42673</v>
      </c>
      <c r="P8" s="8">
        <f t="shared" si="2"/>
        <v>50</v>
      </c>
      <c r="Q8" s="5" t="s">
        <v>79</v>
      </c>
      <c r="R8" s="10" t="s">
        <v>80</v>
      </c>
      <c r="S8" s="5" t="s">
        <v>81</v>
      </c>
    </row>
    <row r="9" spans="1:19" ht="45" x14ac:dyDescent="0.25">
      <c r="A9" s="2" t="s">
        <v>19</v>
      </c>
      <c r="B9" s="16">
        <v>42629</v>
      </c>
      <c r="C9" s="4" t="str">
        <f t="shared" si="0"/>
        <v>Septiembre</v>
      </c>
      <c r="D9" s="5" t="s">
        <v>82</v>
      </c>
      <c r="E9" s="17" t="s">
        <v>83</v>
      </c>
      <c r="F9" s="5" t="s">
        <v>44</v>
      </c>
      <c r="G9" s="6" t="s">
        <v>84</v>
      </c>
      <c r="H9" s="5" t="s">
        <v>46</v>
      </c>
      <c r="I9" s="5" t="s">
        <v>47</v>
      </c>
      <c r="J9" s="7">
        <v>42629</v>
      </c>
      <c r="K9" s="7">
        <v>42678</v>
      </c>
      <c r="L9" s="8">
        <f t="shared" si="1"/>
        <v>49</v>
      </c>
      <c r="M9" s="5" t="s">
        <v>85</v>
      </c>
      <c r="N9" s="9" t="s">
        <v>27</v>
      </c>
      <c r="O9" s="7">
        <v>42678</v>
      </c>
      <c r="P9" s="8">
        <f t="shared" si="2"/>
        <v>49</v>
      </c>
      <c r="Q9" s="5" t="s">
        <v>86</v>
      </c>
      <c r="R9" s="10" t="s">
        <v>87</v>
      </c>
      <c r="S9" s="5" t="s">
        <v>88</v>
      </c>
    </row>
    <row r="10" spans="1:19" ht="45" x14ac:dyDescent="0.25">
      <c r="A10" s="2" t="s">
        <v>19</v>
      </c>
      <c r="B10" s="16">
        <v>42634</v>
      </c>
      <c r="C10" s="4" t="str">
        <f t="shared" si="0"/>
        <v>Septiembre</v>
      </c>
      <c r="D10" s="5" t="s">
        <v>89</v>
      </c>
      <c r="E10" s="17" t="s">
        <v>90</v>
      </c>
      <c r="F10" s="5" t="s">
        <v>44</v>
      </c>
      <c r="G10" s="6" t="s">
        <v>91</v>
      </c>
      <c r="H10" s="5" t="s">
        <v>46</v>
      </c>
      <c r="I10" s="5" t="s">
        <v>47</v>
      </c>
      <c r="J10" s="7">
        <v>42634</v>
      </c>
      <c r="K10" s="7"/>
      <c r="L10" s="8">
        <f t="shared" si="1"/>
        <v>-42634</v>
      </c>
      <c r="M10" s="5" t="s">
        <v>92</v>
      </c>
      <c r="N10" s="9" t="s">
        <v>38</v>
      </c>
      <c r="O10" s="7"/>
      <c r="P10" s="8">
        <f t="shared" si="2"/>
        <v>-42634</v>
      </c>
      <c r="Q10" s="5" t="s">
        <v>93</v>
      </c>
      <c r="R10" s="10" t="s">
        <v>94</v>
      </c>
      <c r="S10" s="5" t="s">
        <v>95</v>
      </c>
    </row>
    <row r="11" spans="1:19" ht="78.75" x14ac:dyDescent="0.25">
      <c r="A11" s="2" t="s">
        <v>19</v>
      </c>
      <c r="B11" s="16">
        <v>42634</v>
      </c>
      <c r="C11" s="4" t="str">
        <f t="shared" si="0"/>
        <v>Septiembre</v>
      </c>
      <c r="D11" s="5" t="s">
        <v>31</v>
      </c>
      <c r="E11" s="17" t="s">
        <v>96</v>
      </c>
      <c r="F11" s="5" t="s">
        <v>53</v>
      </c>
      <c r="G11" s="6" t="s">
        <v>97</v>
      </c>
      <c r="H11" s="5" t="s">
        <v>98</v>
      </c>
      <c r="I11" s="5" t="s">
        <v>36</v>
      </c>
      <c r="J11" s="7">
        <v>42634</v>
      </c>
      <c r="K11" s="7"/>
      <c r="L11" s="8">
        <f t="shared" si="1"/>
        <v>-42634</v>
      </c>
      <c r="M11" s="5" t="s">
        <v>37</v>
      </c>
      <c r="N11" s="9" t="s">
        <v>38</v>
      </c>
      <c r="O11" s="7"/>
      <c r="P11" s="8">
        <f t="shared" si="2"/>
        <v>-42634</v>
      </c>
      <c r="Q11" s="5" t="s">
        <v>99</v>
      </c>
      <c r="R11" s="10" t="s">
        <v>100</v>
      </c>
      <c r="S11" s="5" t="s">
        <v>101</v>
      </c>
    </row>
    <row r="12" spans="1:19" ht="90" x14ac:dyDescent="0.25">
      <c r="A12" s="2" t="s">
        <v>19</v>
      </c>
      <c r="B12" s="16">
        <v>42636</v>
      </c>
      <c r="C12" s="4" t="str">
        <f t="shared" si="0"/>
        <v>Septiembre</v>
      </c>
      <c r="D12" s="5" t="s">
        <v>89</v>
      </c>
      <c r="E12" s="17" t="s">
        <v>102</v>
      </c>
      <c r="F12" s="5" t="s">
        <v>103</v>
      </c>
      <c r="G12" s="6" t="s">
        <v>104</v>
      </c>
      <c r="H12" s="5" t="s">
        <v>105</v>
      </c>
      <c r="I12" s="5" t="s">
        <v>47</v>
      </c>
      <c r="J12" s="7">
        <v>42636</v>
      </c>
      <c r="K12" s="7"/>
      <c r="L12" s="8">
        <f t="shared" si="1"/>
        <v>-42636</v>
      </c>
      <c r="M12" s="5" t="s">
        <v>63</v>
      </c>
      <c r="N12" s="9" t="s">
        <v>38</v>
      </c>
      <c r="O12" s="7"/>
      <c r="P12" s="8">
        <f t="shared" si="2"/>
        <v>-42636</v>
      </c>
      <c r="Q12" s="5" t="s">
        <v>106</v>
      </c>
      <c r="R12" s="10" t="s">
        <v>107</v>
      </c>
      <c r="S12" s="5"/>
    </row>
    <row r="13" spans="1:19" ht="90" x14ac:dyDescent="0.25">
      <c r="A13" s="2" t="s">
        <v>19</v>
      </c>
      <c r="B13" s="16">
        <v>42636</v>
      </c>
      <c r="C13" s="4" t="str">
        <f t="shared" si="0"/>
        <v>Septiembre</v>
      </c>
      <c r="D13" s="5" t="s">
        <v>89</v>
      </c>
      <c r="E13" s="17" t="s">
        <v>108</v>
      </c>
      <c r="F13" s="5" t="s">
        <v>109</v>
      </c>
      <c r="G13" s="6" t="s">
        <v>110</v>
      </c>
      <c r="H13" s="5" t="s">
        <v>111</v>
      </c>
      <c r="I13" s="5" t="s">
        <v>112</v>
      </c>
      <c r="J13" s="7">
        <v>42636</v>
      </c>
      <c r="K13" s="7"/>
      <c r="L13" s="8">
        <f t="shared" si="1"/>
        <v>-42636</v>
      </c>
      <c r="M13" s="5" t="s">
        <v>63</v>
      </c>
      <c r="N13" s="9" t="s">
        <v>38</v>
      </c>
      <c r="O13" s="7"/>
      <c r="P13" s="8">
        <f t="shared" si="2"/>
        <v>-42636</v>
      </c>
      <c r="Q13" s="5" t="s">
        <v>113</v>
      </c>
      <c r="R13" s="10" t="s">
        <v>107</v>
      </c>
      <c r="S13" s="5"/>
    </row>
    <row r="14" spans="1:19" ht="90" x14ac:dyDescent="0.25">
      <c r="A14" s="2" t="s">
        <v>19</v>
      </c>
      <c r="B14" s="16">
        <v>42636</v>
      </c>
      <c r="C14" s="4" t="str">
        <f t="shared" si="0"/>
        <v>Septiembre</v>
      </c>
      <c r="D14" s="5" t="s">
        <v>89</v>
      </c>
      <c r="E14" s="17" t="s">
        <v>114</v>
      </c>
      <c r="F14" s="5" t="s">
        <v>109</v>
      </c>
      <c r="G14" s="6" t="s">
        <v>110</v>
      </c>
      <c r="H14" s="5" t="s">
        <v>111</v>
      </c>
      <c r="I14" s="5" t="s">
        <v>25</v>
      </c>
      <c r="J14" s="7">
        <v>42636</v>
      </c>
      <c r="K14" s="7"/>
      <c r="L14" s="8">
        <f t="shared" si="1"/>
        <v>-42636</v>
      </c>
      <c r="M14" s="5" t="s">
        <v>63</v>
      </c>
      <c r="N14" s="9" t="s">
        <v>38</v>
      </c>
      <c r="O14" s="7"/>
      <c r="P14" s="8">
        <f t="shared" si="2"/>
        <v>-42636</v>
      </c>
      <c r="Q14" s="5" t="s">
        <v>113</v>
      </c>
      <c r="R14" s="10" t="s">
        <v>107</v>
      </c>
      <c r="S14" s="5"/>
    </row>
    <row r="15" spans="1:19" ht="90" x14ac:dyDescent="0.25">
      <c r="A15" s="2" t="s">
        <v>19</v>
      </c>
      <c r="B15" s="16">
        <v>42636</v>
      </c>
      <c r="C15" s="4" t="str">
        <f t="shared" si="0"/>
        <v>Septiembre</v>
      </c>
      <c r="D15" s="5" t="s">
        <v>89</v>
      </c>
      <c r="E15" s="17" t="s">
        <v>115</v>
      </c>
      <c r="F15" s="5" t="s">
        <v>116</v>
      </c>
      <c r="G15" s="6" t="s">
        <v>110</v>
      </c>
      <c r="H15" s="5" t="s">
        <v>111</v>
      </c>
      <c r="I15" s="5" t="s">
        <v>47</v>
      </c>
      <c r="J15" s="7">
        <v>42636</v>
      </c>
      <c r="K15" s="7"/>
      <c r="L15" s="8">
        <f t="shared" si="1"/>
        <v>-42636</v>
      </c>
      <c r="M15" s="5" t="s">
        <v>63</v>
      </c>
      <c r="N15" s="9" t="s">
        <v>38</v>
      </c>
      <c r="O15" s="7"/>
      <c r="P15" s="8">
        <f t="shared" si="2"/>
        <v>-42636</v>
      </c>
      <c r="Q15" s="5" t="s">
        <v>113</v>
      </c>
      <c r="R15" s="10" t="s">
        <v>107</v>
      </c>
      <c r="S15" s="5"/>
    </row>
    <row r="16" spans="1:19" ht="45" x14ac:dyDescent="0.25">
      <c r="A16" s="2" t="s">
        <v>19</v>
      </c>
      <c r="B16" s="16">
        <v>42636</v>
      </c>
      <c r="C16" s="4" t="str">
        <f t="shared" si="0"/>
        <v>Septiembre</v>
      </c>
      <c r="D16" s="54" t="s">
        <v>20</v>
      </c>
      <c r="E16" s="17" t="s">
        <v>117</v>
      </c>
      <c r="F16" s="5" t="s">
        <v>44</v>
      </c>
      <c r="G16" s="6" t="s">
        <v>118</v>
      </c>
      <c r="H16" s="5" t="s">
        <v>46</v>
      </c>
      <c r="I16" s="5" t="s">
        <v>47</v>
      </c>
      <c r="J16" s="7">
        <v>42648</v>
      </c>
      <c r="K16" s="7">
        <v>42671</v>
      </c>
      <c r="L16" s="8">
        <f t="shared" si="1"/>
        <v>23</v>
      </c>
      <c r="M16" s="5" t="s">
        <v>26</v>
      </c>
      <c r="N16" s="9" t="s">
        <v>27</v>
      </c>
      <c r="O16" s="7">
        <v>42671</v>
      </c>
      <c r="P16" s="8">
        <f t="shared" si="2"/>
        <v>23</v>
      </c>
      <c r="Q16" s="5" t="s">
        <v>119</v>
      </c>
      <c r="R16" s="10" t="s">
        <v>65</v>
      </c>
      <c r="S16" s="5" t="s">
        <v>64</v>
      </c>
    </row>
    <row r="17" spans="1:19" ht="101.25" x14ac:dyDescent="0.25">
      <c r="A17" s="2" t="s">
        <v>19</v>
      </c>
      <c r="B17" s="16">
        <v>42640</v>
      </c>
      <c r="C17" s="4" t="str">
        <f t="shared" si="0"/>
        <v>Septiembre</v>
      </c>
      <c r="D17" s="5" t="s">
        <v>31</v>
      </c>
      <c r="E17" s="17" t="s">
        <v>120</v>
      </c>
      <c r="F17" s="5" t="s">
        <v>53</v>
      </c>
      <c r="G17" s="6" t="s">
        <v>121</v>
      </c>
      <c r="H17" s="5" t="s">
        <v>122</v>
      </c>
      <c r="I17" s="5" t="s">
        <v>47</v>
      </c>
      <c r="J17" s="7">
        <v>42640</v>
      </c>
      <c r="K17" s="7">
        <v>42642</v>
      </c>
      <c r="L17" s="8">
        <f t="shared" si="1"/>
        <v>2</v>
      </c>
      <c r="M17" s="5" t="s">
        <v>123</v>
      </c>
      <c r="N17" s="9" t="s">
        <v>27</v>
      </c>
      <c r="O17" s="7">
        <v>42642</v>
      </c>
      <c r="P17" s="8">
        <f t="shared" si="2"/>
        <v>2</v>
      </c>
      <c r="Q17" s="5" t="s">
        <v>124</v>
      </c>
      <c r="R17" s="10" t="s">
        <v>125</v>
      </c>
      <c r="S17" s="5" t="s">
        <v>126</v>
      </c>
    </row>
    <row r="18" spans="1:19" ht="45" x14ac:dyDescent="0.25">
      <c r="A18" s="2" t="s">
        <v>19</v>
      </c>
      <c r="B18" s="12">
        <v>42640</v>
      </c>
      <c r="C18" s="4" t="str">
        <f t="shared" si="0"/>
        <v>Septiembre</v>
      </c>
      <c r="D18" s="54" t="s">
        <v>20</v>
      </c>
      <c r="E18" s="11" t="s">
        <v>127</v>
      </c>
      <c r="F18" s="5" t="s">
        <v>44</v>
      </c>
      <c r="G18" s="14" t="s">
        <v>128</v>
      </c>
      <c r="H18" s="5" t="s">
        <v>46</v>
      </c>
      <c r="I18" s="5" t="s">
        <v>47</v>
      </c>
      <c r="J18" s="7">
        <v>42640</v>
      </c>
      <c r="K18" s="7">
        <v>42640</v>
      </c>
      <c r="L18" s="8">
        <f t="shared" si="1"/>
        <v>0</v>
      </c>
      <c r="M18" s="5" t="s">
        <v>92</v>
      </c>
      <c r="N18" s="9" t="s">
        <v>27</v>
      </c>
      <c r="O18" s="7">
        <v>42640</v>
      </c>
      <c r="P18" s="8">
        <f t="shared" si="2"/>
        <v>0</v>
      </c>
      <c r="Q18" s="5" t="s">
        <v>129</v>
      </c>
      <c r="R18" s="10" t="s">
        <v>130</v>
      </c>
      <c r="S18" s="5" t="s">
        <v>129</v>
      </c>
    </row>
    <row r="19" spans="1:19" ht="45" x14ac:dyDescent="0.25">
      <c r="A19" s="2" t="s">
        <v>19</v>
      </c>
      <c r="B19" s="12">
        <v>42641</v>
      </c>
      <c r="C19" s="4" t="str">
        <f t="shared" si="0"/>
        <v>Septiembre</v>
      </c>
      <c r="D19" s="54" t="s">
        <v>20</v>
      </c>
      <c r="E19" s="13" t="s">
        <v>131</v>
      </c>
      <c r="F19" s="5" t="s">
        <v>44</v>
      </c>
      <c r="G19" s="14" t="s">
        <v>132</v>
      </c>
      <c r="H19" s="5" t="s">
        <v>46</v>
      </c>
      <c r="I19" s="5" t="s">
        <v>47</v>
      </c>
      <c r="J19" s="7">
        <v>42641</v>
      </c>
      <c r="K19" s="7">
        <v>42650</v>
      </c>
      <c r="L19" s="8">
        <f t="shared" si="1"/>
        <v>9</v>
      </c>
      <c r="M19" s="5" t="s">
        <v>26</v>
      </c>
      <c r="N19" s="9" t="s">
        <v>27</v>
      </c>
      <c r="O19" s="7">
        <v>42650</v>
      </c>
      <c r="P19" s="8">
        <f t="shared" si="2"/>
        <v>9</v>
      </c>
      <c r="Q19" s="5" t="s">
        <v>133</v>
      </c>
      <c r="R19" s="10" t="s">
        <v>134</v>
      </c>
      <c r="S19" s="5" t="s">
        <v>135</v>
      </c>
    </row>
    <row r="20" spans="1:19" ht="101.25" x14ac:dyDescent="0.25">
      <c r="A20" s="2" t="s">
        <v>19</v>
      </c>
      <c r="B20" s="12">
        <v>42642</v>
      </c>
      <c r="C20" s="4" t="str">
        <f t="shared" si="0"/>
        <v>Septiembre</v>
      </c>
      <c r="D20" s="5" t="s">
        <v>31</v>
      </c>
      <c r="E20" s="11" t="s">
        <v>136</v>
      </c>
      <c r="F20" s="5" t="s">
        <v>53</v>
      </c>
      <c r="G20" s="14" t="s">
        <v>137</v>
      </c>
      <c r="H20" s="5" t="s">
        <v>122</v>
      </c>
      <c r="I20" s="5" t="s">
        <v>71</v>
      </c>
      <c r="J20" s="7">
        <v>42642</v>
      </c>
      <c r="K20" s="7">
        <v>42672</v>
      </c>
      <c r="L20" s="8">
        <f t="shared" si="1"/>
        <v>30</v>
      </c>
      <c r="M20" s="5" t="s">
        <v>123</v>
      </c>
      <c r="N20" s="9" t="s">
        <v>27</v>
      </c>
      <c r="O20" s="7">
        <v>42672</v>
      </c>
      <c r="P20" s="8">
        <f t="shared" si="2"/>
        <v>30</v>
      </c>
      <c r="Q20" s="5" t="s">
        <v>124</v>
      </c>
      <c r="R20" s="10" t="s">
        <v>138</v>
      </c>
      <c r="S20" s="5" t="s">
        <v>139</v>
      </c>
    </row>
    <row r="21" spans="1:19" ht="67.5" x14ac:dyDescent="0.25">
      <c r="A21" s="2" t="s">
        <v>19</v>
      </c>
      <c r="B21" s="7">
        <v>42647</v>
      </c>
      <c r="C21" s="4" t="str">
        <f t="shared" si="0"/>
        <v>Octubre</v>
      </c>
      <c r="D21" s="54" t="s">
        <v>20</v>
      </c>
      <c r="E21" s="5" t="s">
        <v>140</v>
      </c>
      <c r="F21" s="5" t="s">
        <v>109</v>
      </c>
      <c r="G21" s="5" t="s">
        <v>141</v>
      </c>
      <c r="H21" s="5" t="s">
        <v>142</v>
      </c>
      <c r="I21" s="5" t="s">
        <v>47</v>
      </c>
      <c r="J21" s="7">
        <v>42647</v>
      </c>
      <c r="K21" s="7">
        <v>42650</v>
      </c>
      <c r="L21" s="8">
        <f t="shared" si="1"/>
        <v>3</v>
      </c>
      <c r="M21" s="5" t="s">
        <v>143</v>
      </c>
      <c r="N21" s="9" t="s">
        <v>27</v>
      </c>
      <c r="O21" s="7">
        <v>42650</v>
      </c>
      <c r="P21" s="8">
        <f t="shared" si="2"/>
        <v>3</v>
      </c>
      <c r="Q21" s="5" t="s">
        <v>144</v>
      </c>
      <c r="R21" s="10" t="s">
        <v>145</v>
      </c>
      <c r="S21" s="5"/>
    </row>
    <row r="22" spans="1:19" ht="45" x14ac:dyDescent="0.25">
      <c r="A22" s="2" t="s">
        <v>19</v>
      </c>
      <c r="B22" s="7">
        <v>42648</v>
      </c>
      <c r="C22" s="4" t="str">
        <f t="shared" si="0"/>
        <v>Octubre</v>
      </c>
      <c r="D22" s="5" t="s">
        <v>60</v>
      </c>
      <c r="E22" s="5" t="s">
        <v>146</v>
      </c>
      <c r="F22" s="5" t="s">
        <v>44</v>
      </c>
      <c r="G22" s="5" t="s">
        <v>147</v>
      </c>
      <c r="H22" s="5" t="s">
        <v>46</v>
      </c>
      <c r="I22" s="5" t="s">
        <v>47</v>
      </c>
      <c r="J22" s="7">
        <v>42648</v>
      </c>
      <c r="K22" s="7">
        <v>42671</v>
      </c>
      <c r="L22" s="8">
        <f t="shared" si="1"/>
        <v>23</v>
      </c>
      <c r="M22" s="5" t="s">
        <v>63</v>
      </c>
      <c r="N22" s="9" t="s">
        <v>27</v>
      </c>
      <c r="O22" s="7">
        <v>42671</v>
      </c>
      <c r="P22" s="8">
        <f t="shared" si="2"/>
        <v>23</v>
      </c>
      <c r="Q22" s="5" t="s">
        <v>148</v>
      </c>
      <c r="R22" s="10" t="s">
        <v>145</v>
      </c>
      <c r="S22" s="5" t="s">
        <v>149</v>
      </c>
    </row>
    <row r="23" spans="1:19" ht="101.25" x14ac:dyDescent="0.25">
      <c r="A23" s="2" t="s">
        <v>19</v>
      </c>
      <c r="B23" s="7">
        <v>42649</v>
      </c>
      <c r="C23" s="4" t="str">
        <f t="shared" si="0"/>
        <v>Octubre</v>
      </c>
      <c r="D23" s="5" t="s">
        <v>31</v>
      </c>
      <c r="E23" s="5" t="s">
        <v>150</v>
      </c>
      <c r="F23" s="5" t="s">
        <v>53</v>
      </c>
      <c r="G23" s="5" t="s">
        <v>151</v>
      </c>
      <c r="H23" s="5" t="s">
        <v>152</v>
      </c>
      <c r="I23" s="5" t="s">
        <v>47</v>
      </c>
      <c r="J23" s="7">
        <v>42649</v>
      </c>
      <c r="K23" s="7"/>
      <c r="L23" s="8">
        <f t="shared" si="1"/>
        <v>-42649</v>
      </c>
      <c r="M23" s="5" t="s">
        <v>153</v>
      </c>
      <c r="N23" s="9" t="s">
        <v>38</v>
      </c>
      <c r="O23" s="7">
        <v>42704</v>
      </c>
      <c r="P23" s="8">
        <f t="shared" si="2"/>
        <v>55</v>
      </c>
      <c r="Q23" s="5" t="s">
        <v>154</v>
      </c>
      <c r="R23" s="10" t="s">
        <v>130</v>
      </c>
      <c r="S23" s="5" t="s">
        <v>155</v>
      </c>
    </row>
    <row r="24" spans="1:19" ht="78.75" x14ac:dyDescent="0.25">
      <c r="A24" s="2" t="s">
        <v>19</v>
      </c>
      <c r="B24" s="7">
        <v>42650</v>
      </c>
      <c r="C24" s="4" t="str">
        <f t="shared" si="0"/>
        <v>Octubre</v>
      </c>
      <c r="D24" s="5" t="s">
        <v>89</v>
      </c>
      <c r="E24" s="5" t="s">
        <v>156</v>
      </c>
      <c r="F24" s="5" t="s">
        <v>109</v>
      </c>
      <c r="G24" s="5" t="s">
        <v>157</v>
      </c>
      <c r="H24" s="5" t="s">
        <v>158</v>
      </c>
      <c r="I24" s="5" t="s">
        <v>47</v>
      </c>
      <c r="J24" s="7">
        <v>42650</v>
      </c>
      <c r="K24" s="7"/>
      <c r="L24" s="8">
        <f t="shared" si="1"/>
        <v>-42650</v>
      </c>
      <c r="M24" s="5" t="s">
        <v>26</v>
      </c>
      <c r="N24" s="9" t="s">
        <v>38</v>
      </c>
      <c r="O24" s="7"/>
      <c r="P24" s="8">
        <f t="shared" si="2"/>
        <v>-42650</v>
      </c>
      <c r="Q24" s="5" t="s">
        <v>159</v>
      </c>
      <c r="R24" s="10" t="s">
        <v>107</v>
      </c>
      <c r="S24" s="5"/>
    </row>
    <row r="25" spans="1:19" ht="78.75" x14ac:dyDescent="0.25">
      <c r="A25" s="2" t="s">
        <v>19</v>
      </c>
      <c r="B25" s="7">
        <v>42650</v>
      </c>
      <c r="C25" s="4" t="str">
        <f t="shared" si="0"/>
        <v>Octubre</v>
      </c>
      <c r="D25" s="5" t="s">
        <v>89</v>
      </c>
      <c r="E25" s="5" t="s">
        <v>156</v>
      </c>
      <c r="F25" s="5" t="s">
        <v>109</v>
      </c>
      <c r="G25" s="5" t="s">
        <v>160</v>
      </c>
      <c r="H25" s="5" t="s">
        <v>158</v>
      </c>
      <c r="I25" s="5" t="s">
        <v>47</v>
      </c>
      <c r="J25" s="7">
        <v>42650</v>
      </c>
      <c r="K25" s="7"/>
      <c r="L25" s="8">
        <f t="shared" si="1"/>
        <v>-42650</v>
      </c>
      <c r="M25" s="5" t="s">
        <v>26</v>
      </c>
      <c r="N25" s="9" t="s">
        <v>38</v>
      </c>
      <c r="O25" s="7"/>
      <c r="P25" s="8">
        <f t="shared" si="2"/>
        <v>-42650</v>
      </c>
      <c r="Q25" s="5" t="s">
        <v>159</v>
      </c>
      <c r="R25" s="10" t="s">
        <v>107</v>
      </c>
      <c r="S25" s="5"/>
    </row>
    <row r="26" spans="1:19" ht="78.75" x14ac:dyDescent="0.25">
      <c r="A26" s="2" t="s">
        <v>19</v>
      </c>
      <c r="B26" s="7">
        <v>42650</v>
      </c>
      <c r="C26" s="4" t="str">
        <f t="shared" si="0"/>
        <v>Octubre</v>
      </c>
      <c r="D26" s="5" t="s">
        <v>89</v>
      </c>
      <c r="E26" s="5" t="s">
        <v>156</v>
      </c>
      <c r="F26" s="5" t="s">
        <v>109</v>
      </c>
      <c r="G26" s="5" t="s">
        <v>161</v>
      </c>
      <c r="H26" s="5" t="s">
        <v>158</v>
      </c>
      <c r="I26" s="5" t="s">
        <v>47</v>
      </c>
      <c r="J26" s="7">
        <v>42650</v>
      </c>
      <c r="K26" s="7"/>
      <c r="L26" s="8">
        <f t="shared" si="1"/>
        <v>-42650</v>
      </c>
      <c r="M26" s="5" t="s">
        <v>26</v>
      </c>
      <c r="N26" s="9" t="s">
        <v>38</v>
      </c>
      <c r="O26" s="7"/>
      <c r="P26" s="8">
        <f t="shared" si="2"/>
        <v>-42650</v>
      </c>
      <c r="Q26" s="5" t="s">
        <v>159</v>
      </c>
      <c r="R26" s="10" t="s">
        <v>107</v>
      </c>
      <c r="S26" s="5"/>
    </row>
    <row r="27" spans="1:19" ht="101.25" x14ac:dyDescent="0.25">
      <c r="A27" s="2" t="s">
        <v>19</v>
      </c>
      <c r="B27" s="7">
        <v>42654</v>
      </c>
      <c r="C27" s="4" t="str">
        <f t="shared" si="0"/>
        <v>Octubre</v>
      </c>
      <c r="D27" s="5" t="s">
        <v>31</v>
      </c>
      <c r="E27" s="5" t="s">
        <v>162</v>
      </c>
      <c r="F27" s="5" t="s">
        <v>68</v>
      </c>
      <c r="G27" s="5" t="s">
        <v>163</v>
      </c>
      <c r="H27" s="5" t="s">
        <v>164</v>
      </c>
      <c r="I27" s="5" t="s">
        <v>47</v>
      </c>
      <c r="J27" s="7">
        <v>42654</v>
      </c>
      <c r="K27" s="7">
        <v>42663</v>
      </c>
      <c r="L27" s="8">
        <f t="shared" si="1"/>
        <v>9</v>
      </c>
      <c r="M27" s="5" t="s">
        <v>165</v>
      </c>
      <c r="N27" s="9" t="s">
        <v>27</v>
      </c>
      <c r="O27" s="7">
        <v>42663</v>
      </c>
      <c r="P27" s="8">
        <f t="shared" si="2"/>
        <v>9</v>
      </c>
      <c r="Q27" s="5" t="s">
        <v>166</v>
      </c>
      <c r="R27" s="10" t="s">
        <v>167</v>
      </c>
      <c r="S27" s="5"/>
    </row>
    <row r="28" spans="1:19" ht="56.25" x14ac:dyDescent="0.25">
      <c r="A28" s="2" t="s">
        <v>19</v>
      </c>
      <c r="B28" s="7">
        <v>42662</v>
      </c>
      <c r="C28" s="4" t="str">
        <f t="shared" si="0"/>
        <v>Octubre</v>
      </c>
      <c r="D28" s="5" t="s">
        <v>31</v>
      </c>
      <c r="E28" s="5" t="s">
        <v>168</v>
      </c>
      <c r="F28" s="5" t="s">
        <v>169</v>
      </c>
      <c r="G28" s="5" t="s">
        <v>170</v>
      </c>
      <c r="H28" s="5" t="s">
        <v>152</v>
      </c>
      <c r="I28" s="5" t="s">
        <v>36</v>
      </c>
      <c r="J28" s="7">
        <v>42662</v>
      </c>
      <c r="K28" s="7">
        <v>42692</v>
      </c>
      <c r="L28" s="8">
        <f t="shared" si="1"/>
        <v>30</v>
      </c>
      <c r="M28" s="5" t="s">
        <v>171</v>
      </c>
      <c r="N28" s="9" t="s">
        <v>27</v>
      </c>
      <c r="O28" s="7">
        <v>42692</v>
      </c>
      <c r="P28" s="8">
        <f t="shared" si="2"/>
        <v>30</v>
      </c>
      <c r="Q28" s="5" t="s">
        <v>172</v>
      </c>
      <c r="R28" s="10" t="s">
        <v>130</v>
      </c>
      <c r="S28" s="5" t="s">
        <v>173</v>
      </c>
    </row>
    <row r="29" spans="1:19" ht="45" x14ac:dyDescent="0.25">
      <c r="A29" s="2" t="s">
        <v>19</v>
      </c>
      <c r="B29" s="7">
        <v>42666</v>
      </c>
      <c r="C29" s="4" t="str">
        <f t="shared" si="0"/>
        <v>Octubre</v>
      </c>
      <c r="D29" s="54" t="s">
        <v>20</v>
      </c>
      <c r="E29" s="5" t="s">
        <v>174</v>
      </c>
      <c r="F29" s="5" t="s">
        <v>44</v>
      </c>
      <c r="G29" s="5" t="s">
        <v>175</v>
      </c>
      <c r="H29" s="5" t="s">
        <v>46</v>
      </c>
      <c r="I29" s="5" t="s">
        <v>47</v>
      </c>
      <c r="J29" s="7">
        <v>42666</v>
      </c>
      <c r="K29" s="7"/>
      <c r="L29" s="8">
        <f t="shared" si="1"/>
        <v>-42666</v>
      </c>
      <c r="M29" s="5" t="s">
        <v>176</v>
      </c>
      <c r="N29" s="9" t="s">
        <v>38</v>
      </c>
      <c r="O29" s="7"/>
      <c r="P29" s="8">
        <f t="shared" si="2"/>
        <v>-42666</v>
      </c>
      <c r="Q29" s="5" t="s">
        <v>177</v>
      </c>
      <c r="R29" s="10" t="s">
        <v>167</v>
      </c>
      <c r="S29" s="5" t="s">
        <v>178</v>
      </c>
    </row>
    <row r="30" spans="1:19" ht="146.25" x14ac:dyDescent="0.25">
      <c r="A30" s="2" t="s">
        <v>19</v>
      </c>
      <c r="B30" s="7">
        <v>42666</v>
      </c>
      <c r="C30" s="4" t="str">
        <f t="shared" si="0"/>
        <v>Octubre</v>
      </c>
      <c r="D30" s="5" t="s">
        <v>89</v>
      </c>
      <c r="E30" s="5" t="s">
        <v>179</v>
      </c>
      <c r="F30" s="5" t="s">
        <v>109</v>
      </c>
      <c r="G30" s="5" t="s">
        <v>180</v>
      </c>
      <c r="H30" s="5" t="s">
        <v>181</v>
      </c>
      <c r="I30" s="5" t="s">
        <v>47</v>
      </c>
      <c r="J30" s="7">
        <v>42666</v>
      </c>
      <c r="K30" s="7"/>
      <c r="L30" s="8">
        <f t="shared" si="1"/>
        <v>-42666</v>
      </c>
      <c r="M30" s="5" t="s">
        <v>182</v>
      </c>
      <c r="N30" s="9" t="s">
        <v>38</v>
      </c>
      <c r="O30" s="7"/>
      <c r="P30" s="8">
        <f t="shared" si="2"/>
        <v>-42666</v>
      </c>
      <c r="Q30" s="5" t="s">
        <v>159</v>
      </c>
      <c r="R30" s="10" t="s">
        <v>183</v>
      </c>
      <c r="S30" s="5"/>
    </row>
    <row r="31" spans="1:19" ht="157.5" x14ac:dyDescent="0.25">
      <c r="A31" s="2" t="s">
        <v>19</v>
      </c>
      <c r="B31" s="7">
        <v>42666</v>
      </c>
      <c r="C31" s="4" t="str">
        <f t="shared" si="0"/>
        <v>Octubre</v>
      </c>
      <c r="D31" s="5" t="s">
        <v>89</v>
      </c>
      <c r="E31" s="5" t="s">
        <v>179</v>
      </c>
      <c r="F31" s="5" t="s">
        <v>109</v>
      </c>
      <c r="G31" s="5" t="s">
        <v>184</v>
      </c>
      <c r="H31" s="5" t="s">
        <v>185</v>
      </c>
      <c r="I31" s="5" t="s">
        <v>47</v>
      </c>
      <c r="J31" s="7">
        <v>42666</v>
      </c>
      <c r="K31" s="7"/>
      <c r="L31" s="8">
        <f t="shared" si="1"/>
        <v>-42666</v>
      </c>
      <c r="M31" s="5" t="s">
        <v>182</v>
      </c>
      <c r="N31" s="9" t="s">
        <v>38</v>
      </c>
      <c r="O31" s="7"/>
      <c r="P31" s="8">
        <f t="shared" si="2"/>
        <v>-42666</v>
      </c>
      <c r="Q31" s="5" t="s">
        <v>159</v>
      </c>
      <c r="R31" s="10" t="s">
        <v>183</v>
      </c>
      <c r="S31" s="5"/>
    </row>
    <row r="32" spans="1:19" ht="78.75" x14ac:dyDescent="0.25">
      <c r="A32" s="2" t="s">
        <v>19</v>
      </c>
      <c r="B32" s="7">
        <v>42666</v>
      </c>
      <c r="C32" s="4" t="str">
        <f t="shared" si="0"/>
        <v>Octubre</v>
      </c>
      <c r="D32" s="54" t="s">
        <v>20</v>
      </c>
      <c r="E32" s="5" t="s">
        <v>186</v>
      </c>
      <c r="F32" s="5" t="s">
        <v>187</v>
      </c>
      <c r="G32" s="5" t="s">
        <v>188</v>
      </c>
      <c r="H32" s="5" t="s">
        <v>189</v>
      </c>
      <c r="I32" s="5" t="s">
        <v>47</v>
      </c>
      <c r="J32" s="7">
        <v>42666</v>
      </c>
      <c r="K32" s="7">
        <v>42667</v>
      </c>
      <c r="L32" s="8">
        <f t="shared" si="1"/>
        <v>1</v>
      </c>
      <c r="M32" s="5" t="s">
        <v>190</v>
      </c>
      <c r="N32" s="9" t="s">
        <v>27</v>
      </c>
      <c r="O32" s="7">
        <v>42667</v>
      </c>
      <c r="P32" s="8">
        <f t="shared" si="2"/>
        <v>1</v>
      </c>
      <c r="Q32" s="5" t="s">
        <v>191</v>
      </c>
      <c r="R32" s="10" t="s">
        <v>192</v>
      </c>
      <c r="S32" s="5"/>
    </row>
    <row r="33" spans="1:19" ht="45" x14ac:dyDescent="0.25">
      <c r="A33" s="2" t="s">
        <v>19</v>
      </c>
      <c r="B33" s="7">
        <v>42667</v>
      </c>
      <c r="C33" s="4" t="str">
        <f t="shared" si="0"/>
        <v>Octubre</v>
      </c>
      <c r="D33" s="5" t="s">
        <v>60</v>
      </c>
      <c r="E33" s="5" t="s">
        <v>193</v>
      </c>
      <c r="F33" s="5" t="s">
        <v>44</v>
      </c>
      <c r="G33" s="5" t="s">
        <v>194</v>
      </c>
      <c r="H33" s="5" t="s">
        <v>46</v>
      </c>
      <c r="I33" s="5" t="s">
        <v>47</v>
      </c>
      <c r="J33" s="7">
        <v>42667</v>
      </c>
      <c r="K33" s="7"/>
      <c r="L33" s="8">
        <f t="shared" si="1"/>
        <v>-42667</v>
      </c>
      <c r="M33" s="5" t="s">
        <v>195</v>
      </c>
      <c r="N33" s="9" t="s">
        <v>38</v>
      </c>
      <c r="O33" s="7"/>
      <c r="P33" s="8">
        <f t="shared" si="2"/>
        <v>-42667</v>
      </c>
      <c r="Q33" s="5" t="s">
        <v>196</v>
      </c>
      <c r="R33" s="10" t="s">
        <v>167</v>
      </c>
      <c r="S33" s="5"/>
    </row>
    <row r="34" spans="1:19" ht="45" x14ac:dyDescent="0.25">
      <c r="A34" s="2" t="s">
        <v>19</v>
      </c>
      <c r="B34" s="7">
        <v>42670</v>
      </c>
      <c r="C34" s="4" t="str">
        <f t="shared" si="0"/>
        <v>Octubre</v>
      </c>
      <c r="D34" s="54" t="s">
        <v>20</v>
      </c>
      <c r="E34" s="5" t="s">
        <v>197</v>
      </c>
      <c r="F34" s="5" t="s">
        <v>44</v>
      </c>
      <c r="G34" s="5" t="s">
        <v>198</v>
      </c>
      <c r="H34" s="5" t="s">
        <v>199</v>
      </c>
      <c r="I34" s="5" t="s">
        <v>47</v>
      </c>
      <c r="J34" s="7">
        <v>42670</v>
      </c>
      <c r="K34" s="7"/>
      <c r="L34" s="8">
        <f t="shared" si="1"/>
        <v>-42670</v>
      </c>
      <c r="M34" s="5" t="s">
        <v>200</v>
      </c>
      <c r="N34" s="9" t="s">
        <v>38</v>
      </c>
      <c r="O34" s="7"/>
      <c r="P34" s="8">
        <f t="shared" si="2"/>
        <v>-42670</v>
      </c>
      <c r="Q34" s="5" t="s">
        <v>201</v>
      </c>
      <c r="R34" s="10" t="s">
        <v>202</v>
      </c>
      <c r="S34" s="5" t="s">
        <v>203</v>
      </c>
    </row>
    <row r="35" spans="1:19" ht="146.25" x14ac:dyDescent="0.25">
      <c r="A35" s="2" t="s">
        <v>19</v>
      </c>
      <c r="B35" s="7">
        <v>42670</v>
      </c>
      <c r="C35" s="4" t="str">
        <f t="shared" si="0"/>
        <v>Octubre</v>
      </c>
      <c r="D35" s="5" t="s">
        <v>31</v>
      </c>
      <c r="E35" s="5" t="s">
        <v>204</v>
      </c>
      <c r="F35" s="5" t="s">
        <v>68</v>
      </c>
      <c r="G35" s="5" t="s">
        <v>205</v>
      </c>
      <c r="H35" s="5" t="s">
        <v>206</v>
      </c>
      <c r="I35" s="5" t="s">
        <v>25</v>
      </c>
      <c r="J35" s="7">
        <v>42670</v>
      </c>
      <c r="K35" s="7"/>
      <c r="L35" s="8">
        <f t="shared" si="1"/>
        <v>-42670</v>
      </c>
      <c r="M35" s="5" t="s">
        <v>207</v>
      </c>
      <c r="N35" s="9" t="s">
        <v>38</v>
      </c>
      <c r="O35" s="7"/>
      <c r="P35" s="8">
        <f t="shared" si="2"/>
        <v>-42670</v>
      </c>
      <c r="Q35" s="5" t="s">
        <v>208</v>
      </c>
      <c r="R35" s="10" t="s">
        <v>167</v>
      </c>
      <c r="S35" s="5" t="s">
        <v>209</v>
      </c>
    </row>
    <row r="36" spans="1:19" ht="90" x14ac:dyDescent="0.25">
      <c r="A36" s="2" t="s">
        <v>19</v>
      </c>
      <c r="B36" s="7">
        <v>42674</v>
      </c>
      <c r="C36" s="4" t="str">
        <f t="shared" si="0"/>
        <v>Octubre</v>
      </c>
      <c r="D36" s="5" t="s">
        <v>31</v>
      </c>
      <c r="E36" s="5" t="s">
        <v>210</v>
      </c>
      <c r="F36" s="5" t="s">
        <v>44</v>
      </c>
      <c r="G36" s="5" t="s">
        <v>211</v>
      </c>
      <c r="H36" s="5" t="s">
        <v>212</v>
      </c>
      <c r="I36" s="5" t="s">
        <v>47</v>
      </c>
      <c r="J36" s="7">
        <v>42674</v>
      </c>
      <c r="K36" s="7">
        <v>42735</v>
      </c>
      <c r="L36" s="8">
        <f t="shared" si="1"/>
        <v>61</v>
      </c>
      <c r="M36" s="5" t="s">
        <v>213</v>
      </c>
      <c r="N36" s="9" t="s">
        <v>27</v>
      </c>
      <c r="O36" s="7">
        <v>42717</v>
      </c>
      <c r="P36" s="8">
        <f t="shared" si="2"/>
        <v>43</v>
      </c>
      <c r="Q36" s="5" t="s">
        <v>214</v>
      </c>
      <c r="R36" s="10" t="s">
        <v>138</v>
      </c>
      <c r="S36" s="5" t="s">
        <v>215</v>
      </c>
    </row>
    <row r="37" spans="1:19" ht="45" x14ac:dyDescent="0.25">
      <c r="A37" s="2" t="s">
        <v>19</v>
      </c>
      <c r="B37" s="7">
        <v>42675</v>
      </c>
      <c r="C37" s="4" t="str">
        <f t="shared" si="0"/>
        <v>Noviembre</v>
      </c>
      <c r="D37" s="5" t="s">
        <v>31</v>
      </c>
      <c r="E37" s="5" t="s">
        <v>216</v>
      </c>
      <c r="F37" s="5" t="s">
        <v>22</v>
      </c>
      <c r="G37" s="5" t="s">
        <v>217</v>
      </c>
      <c r="H37" s="5" t="s">
        <v>199</v>
      </c>
      <c r="I37" s="5" t="s">
        <v>112</v>
      </c>
      <c r="J37" s="7">
        <v>42675</v>
      </c>
      <c r="K37" s="7">
        <v>42684</v>
      </c>
      <c r="L37" s="8">
        <f t="shared" si="1"/>
        <v>9</v>
      </c>
      <c r="M37" s="5" t="s">
        <v>26</v>
      </c>
      <c r="N37" s="9" t="s">
        <v>27</v>
      </c>
      <c r="O37" s="7">
        <v>42684</v>
      </c>
      <c r="P37" s="8">
        <f t="shared" si="2"/>
        <v>9</v>
      </c>
      <c r="Q37" s="5" t="s">
        <v>218</v>
      </c>
      <c r="R37" s="10" t="s">
        <v>219</v>
      </c>
      <c r="S37" s="5"/>
    </row>
    <row r="38" spans="1:19" ht="45" x14ac:dyDescent="0.25">
      <c r="A38" s="2" t="s">
        <v>19</v>
      </c>
      <c r="B38" s="7">
        <v>42686</v>
      </c>
      <c r="C38" s="4" t="str">
        <f t="shared" si="0"/>
        <v>Noviembre</v>
      </c>
      <c r="D38" s="54" t="s">
        <v>20</v>
      </c>
      <c r="E38" s="5" t="s">
        <v>220</v>
      </c>
      <c r="F38" s="5" t="s">
        <v>44</v>
      </c>
      <c r="G38" s="5" t="s">
        <v>221</v>
      </c>
      <c r="H38" s="5" t="s">
        <v>199</v>
      </c>
      <c r="I38" s="5" t="s">
        <v>47</v>
      </c>
      <c r="J38" s="7">
        <v>42686</v>
      </c>
      <c r="K38" s="7"/>
      <c r="L38" s="8">
        <f t="shared" si="1"/>
        <v>-42686</v>
      </c>
      <c r="M38" s="5" t="s">
        <v>143</v>
      </c>
      <c r="N38" s="9" t="s">
        <v>38</v>
      </c>
      <c r="O38" s="7"/>
      <c r="P38" s="8">
        <f t="shared" si="2"/>
        <v>-42686</v>
      </c>
      <c r="Q38" s="5" t="s">
        <v>222</v>
      </c>
      <c r="R38" s="10" t="s">
        <v>223</v>
      </c>
      <c r="S38" s="5"/>
    </row>
    <row r="39" spans="1:19" ht="45" x14ac:dyDescent="0.25">
      <c r="A39" s="2" t="s">
        <v>19</v>
      </c>
      <c r="B39" s="7">
        <v>42691</v>
      </c>
      <c r="C39" s="4" t="str">
        <f t="shared" si="0"/>
        <v>Noviembre</v>
      </c>
      <c r="D39" s="5" t="s">
        <v>31</v>
      </c>
      <c r="E39" s="5" t="s">
        <v>224</v>
      </c>
      <c r="F39" s="5" t="s">
        <v>109</v>
      </c>
      <c r="G39" s="5" t="s">
        <v>225</v>
      </c>
      <c r="H39" s="5" t="s">
        <v>226</v>
      </c>
      <c r="I39" s="5" t="s">
        <v>47</v>
      </c>
      <c r="J39" s="7">
        <v>42691</v>
      </c>
      <c r="K39" s="7"/>
      <c r="L39" s="8">
        <f t="shared" si="1"/>
        <v>-42691</v>
      </c>
      <c r="M39" s="5" t="s">
        <v>227</v>
      </c>
      <c r="N39" s="9" t="s">
        <v>228</v>
      </c>
      <c r="O39" s="7"/>
      <c r="P39" s="8">
        <f t="shared" si="2"/>
        <v>-42691</v>
      </c>
      <c r="Q39" s="5" t="s">
        <v>229</v>
      </c>
      <c r="R39" s="10" t="s">
        <v>230</v>
      </c>
      <c r="S39" s="5" t="s">
        <v>231</v>
      </c>
    </row>
    <row r="40" spans="1:19" ht="45" x14ac:dyDescent="0.25">
      <c r="A40" s="2" t="s">
        <v>19</v>
      </c>
      <c r="B40" s="7">
        <v>42692</v>
      </c>
      <c r="C40" s="4" t="str">
        <f t="shared" si="0"/>
        <v>Noviembre</v>
      </c>
      <c r="D40" s="5" t="s">
        <v>232</v>
      </c>
      <c r="E40" s="5" t="s">
        <v>233</v>
      </c>
      <c r="F40" s="5" t="s">
        <v>44</v>
      </c>
      <c r="G40" s="5" t="s">
        <v>234</v>
      </c>
      <c r="H40" s="5" t="s">
        <v>199</v>
      </c>
      <c r="I40" s="5" t="s">
        <v>47</v>
      </c>
      <c r="J40" s="7">
        <v>42692</v>
      </c>
      <c r="K40" s="7"/>
      <c r="L40" s="8">
        <f t="shared" si="1"/>
        <v>-42692</v>
      </c>
      <c r="M40" s="5" t="s">
        <v>235</v>
      </c>
      <c r="N40" s="9" t="s">
        <v>38</v>
      </c>
      <c r="O40" s="7"/>
      <c r="P40" s="8">
        <f t="shared" si="2"/>
        <v>-42692</v>
      </c>
      <c r="Q40" s="5" t="s">
        <v>236</v>
      </c>
      <c r="R40" s="10" t="s">
        <v>237</v>
      </c>
      <c r="S40" s="5"/>
    </row>
    <row r="41" spans="1:19" ht="45" x14ac:dyDescent="0.25">
      <c r="A41" s="2" t="s">
        <v>19</v>
      </c>
      <c r="B41" s="7">
        <v>42692</v>
      </c>
      <c r="C41" s="4" t="str">
        <f t="shared" si="0"/>
        <v>Noviembre</v>
      </c>
      <c r="D41" s="54" t="s">
        <v>20</v>
      </c>
      <c r="E41" s="5" t="s">
        <v>238</v>
      </c>
      <c r="F41" s="5" t="s">
        <v>44</v>
      </c>
      <c r="G41" s="5" t="s">
        <v>239</v>
      </c>
      <c r="H41" s="5" t="s">
        <v>199</v>
      </c>
      <c r="I41" s="5" t="s">
        <v>47</v>
      </c>
      <c r="J41" s="7">
        <v>42692</v>
      </c>
      <c r="K41" s="7">
        <v>42735</v>
      </c>
      <c r="L41" s="8">
        <f t="shared" si="1"/>
        <v>43</v>
      </c>
      <c r="M41" s="5" t="s">
        <v>235</v>
      </c>
      <c r="N41" s="9" t="s">
        <v>38</v>
      </c>
      <c r="O41" s="7"/>
      <c r="P41" s="8">
        <f t="shared" si="2"/>
        <v>-42692</v>
      </c>
      <c r="Q41" s="5" t="s">
        <v>240</v>
      </c>
      <c r="R41" s="10" t="s">
        <v>241</v>
      </c>
      <c r="S41" s="5" t="s">
        <v>242</v>
      </c>
    </row>
    <row r="42" spans="1:19" ht="45" x14ac:dyDescent="0.25">
      <c r="A42" s="2" t="s">
        <v>19</v>
      </c>
      <c r="B42" s="7">
        <v>42692</v>
      </c>
      <c r="C42" s="4" t="str">
        <f t="shared" si="0"/>
        <v>Noviembre</v>
      </c>
      <c r="D42" s="54" t="s">
        <v>20</v>
      </c>
      <c r="E42" s="5" t="s">
        <v>243</v>
      </c>
      <c r="F42" s="5" t="s">
        <v>44</v>
      </c>
      <c r="G42" s="5" t="s">
        <v>244</v>
      </c>
      <c r="H42" s="5" t="s">
        <v>199</v>
      </c>
      <c r="I42" s="5" t="s">
        <v>47</v>
      </c>
      <c r="J42" s="7">
        <v>42692</v>
      </c>
      <c r="K42" s="7">
        <v>42735</v>
      </c>
      <c r="L42" s="8">
        <f t="shared" si="1"/>
        <v>43</v>
      </c>
      <c r="M42" s="5" t="s">
        <v>143</v>
      </c>
      <c r="N42" s="9" t="s">
        <v>38</v>
      </c>
      <c r="O42" s="7"/>
      <c r="P42" s="8">
        <f t="shared" si="2"/>
        <v>-42692</v>
      </c>
      <c r="Q42" s="5" t="s">
        <v>240</v>
      </c>
      <c r="R42" s="10" t="s">
        <v>241</v>
      </c>
      <c r="S42" s="5" t="s">
        <v>242</v>
      </c>
    </row>
    <row r="43" spans="1:19" ht="45" x14ac:dyDescent="0.25">
      <c r="A43" s="2" t="s">
        <v>19</v>
      </c>
      <c r="B43" s="7">
        <v>42695</v>
      </c>
      <c r="C43" s="4" t="str">
        <f t="shared" si="0"/>
        <v>Noviembre</v>
      </c>
      <c r="D43" s="54" t="s">
        <v>20</v>
      </c>
      <c r="E43" s="5" t="s">
        <v>245</v>
      </c>
      <c r="F43" s="5" t="s">
        <v>44</v>
      </c>
      <c r="G43" s="5" t="s">
        <v>244</v>
      </c>
      <c r="H43" s="5" t="s">
        <v>199</v>
      </c>
      <c r="I43" s="5" t="s">
        <v>47</v>
      </c>
      <c r="J43" s="7">
        <v>42695</v>
      </c>
      <c r="K43" s="7">
        <v>42735</v>
      </c>
      <c r="L43" s="8">
        <f t="shared" si="1"/>
        <v>40</v>
      </c>
      <c r="M43" s="5" t="s">
        <v>235</v>
      </c>
      <c r="N43" s="9" t="s">
        <v>38</v>
      </c>
      <c r="O43" s="7"/>
      <c r="P43" s="8">
        <f t="shared" si="2"/>
        <v>-42695</v>
      </c>
      <c r="Q43" s="5" t="s">
        <v>240</v>
      </c>
      <c r="R43" s="10" t="s">
        <v>241</v>
      </c>
      <c r="S43" s="5" t="s">
        <v>242</v>
      </c>
    </row>
    <row r="44" spans="1:19" ht="45" x14ac:dyDescent="0.25">
      <c r="A44" s="2" t="s">
        <v>19</v>
      </c>
      <c r="B44" s="7">
        <v>42695</v>
      </c>
      <c r="C44" s="4" t="str">
        <f t="shared" si="0"/>
        <v>Noviembre</v>
      </c>
      <c r="D44" s="54" t="s">
        <v>20</v>
      </c>
      <c r="E44" s="5" t="s">
        <v>246</v>
      </c>
      <c r="F44" s="5" t="s">
        <v>44</v>
      </c>
      <c r="G44" s="5" t="s">
        <v>244</v>
      </c>
      <c r="H44" s="5" t="s">
        <v>199</v>
      </c>
      <c r="I44" s="5" t="s">
        <v>47</v>
      </c>
      <c r="J44" s="7">
        <v>42695</v>
      </c>
      <c r="K44" s="7">
        <v>42735</v>
      </c>
      <c r="L44" s="8">
        <f t="shared" si="1"/>
        <v>40</v>
      </c>
      <c r="M44" s="5" t="s">
        <v>235</v>
      </c>
      <c r="N44" s="9" t="s">
        <v>38</v>
      </c>
      <c r="O44" s="7"/>
      <c r="P44" s="8">
        <f t="shared" si="2"/>
        <v>-42695</v>
      </c>
      <c r="Q44" s="5" t="s">
        <v>240</v>
      </c>
      <c r="R44" s="10" t="s">
        <v>241</v>
      </c>
      <c r="S44" s="5" t="s">
        <v>242</v>
      </c>
    </row>
    <row r="45" spans="1:19" ht="45" x14ac:dyDescent="0.25">
      <c r="A45" s="2" t="s">
        <v>19</v>
      </c>
      <c r="B45" s="7">
        <v>42696</v>
      </c>
      <c r="C45" s="4" t="str">
        <f t="shared" si="0"/>
        <v>Noviembre</v>
      </c>
      <c r="D45" s="5" t="s">
        <v>31</v>
      </c>
      <c r="E45" s="5" t="s">
        <v>247</v>
      </c>
      <c r="F45" s="5" t="s">
        <v>248</v>
      </c>
      <c r="G45" s="5" t="s">
        <v>249</v>
      </c>
      <c r="H45" s="5" t="s">
        <v>199</v>
      </c>
      <c r="I45" s="5" t="s">
        <v>47</v>
      </c>
      <c r="J45" s="7">
        <v>42696</v>
      </c>
      <c r="K45" s="7">
        <v>42719</v>
      </c>
      <c r="L45" s="8">
        <f t="shared" si="1"/>
        <v>23</v>
      </c>
      <c r="M45" s="5" t="s">
        <v>26</v>
      </c>
      <c r="N45" s="9" t="s">
        <v>38</v>
      </c>
      <c r="O45" s="7"/>
      <c r="P45" s="8">
        <f t="shared" si="2"/>
        <v>-42696</v>
      </c>
      <c r="Q45" s="5" t="s">
        <v>250</v>
      </c>
      <c r="R45" s="10" t="s">
        <v>251</v>
      </c>
      <c r="S45" s="5" t="s">
        <v>252</v>
      </c>
    </row>
    <row r="46" spans="1:19" ht="45" x14ac:dyDescent="0.25">
      <c r="A46" s="2" t="s">
        <v>19</v>
      </c>
      <c r="B46" s="7">
        <v>42696</v>
      </c>
      <c r="C46" s="4" t="str">
        <f t="shared" si="0"/>
        <v>Noviembre</v>
      </c>
      <c r="D46" s="5" t="s">
        <v>31</v>
      </c>
      <c r="E46" s="5" t="s">
        <v>253</v>
      </c>
      <c r="F46" s="5" t="s">
        <v>68</v>
      </c>
      <c r="G46" s="5" t="s">
        <v>254</v>
      </c>
      <c r="H46" s="5" t="s">
        <v>199</v>
      </c>
      <c r="I46" s="5" t="s">
        <v>47</v>
      </c>
      <c r="J46" s="7">
        <v>42696</v>
      </c>
      <c r="K46" s="7">
        <v>42696</v>
      </c>
      <c r="L46" s="8">
        <f t="shared" si="1"/>
        <v>0</v>
      </c>
      <c r="M46" s="5" t="s">
        <v>26</v>
      </c>
      <c r="N46" s="9" t="s">
        <v>38</v>
      </c>
      <c r="O46" s="7">
        <v>42726</v>
      </c>
      <c r="P46" s="8">
        <f t="shared" si="2"/>
        <v>30</v>
      </c>
      <c r="Q46" s="5" t="s">
        <v>255</v>
      </c>
      <c r="R46" s="10" t="s">
        <v>256</v>
      </c>
      <c r="S46" s="5" t="s">
        <v>257</v>
      </c>
    </row>
    <row r="47" spans="1:19" ht="33.75" x14ac:dyDescent="0.25">
      <c r="A47" s="2" t="s">
        <v>19</v>
      </c>
      <c r="B47" s="7">
        <v>42696</v>
      </c>
      <c r="C47" s="4" t="str">
        <f t="shared" si="0"/>
        <v>Noviembre</v>
      </c>
      <c r="D47" s="5" t="s">
        <v>31</v>
      </c>
      <c r="E47" s="5" t="s">
        <v>258</v>
      </c>
      <c r="F47" s="5" t="s">
        <v>68</v>
      </c>
      <c r="G47" s="5" t="s">
        <v>259</v>
      </c>
      <c r="H47" s="5" t="s">
        <v>260</v>
      </c>
      <c r="I47" s="5" t="s">
        <v>47</v>
      </c>
      <c r="J47" s="7">
        <v>42696</v>
      </c>
      <c r="K47" s="7">
        <v>42719</v>
      </c>
      <c r="L47" s="8">
        <f t="shared" si="1"/>
        <v>23</v>
      </c>
      <c r="M47" s="5" t="s">
        <v>26</v>
      </c>
      <c r="N47" s="9" t="s">
        <v>228</v>
      </c>
      <c r="O47" s="7"/>
      <c r="P47" s="8">
        <f t="shared" si="2"/>
        <v>-42696</v>
      </c>
      <c r="Q47" s="5" t="s">
        <v>261</v>
      </c>
      <c r="R47" s="10" t="s">
        <v>251</v>
      </c>
      <c r="S47" s="5"/>
    </row>
    <row r="48" spans="1:19" ht="33.75" x14ac:dyDescent="0.25">
      <c r="A48" s="2" t="s">
        <v>19</v>
      </c>
      <c r="B48" s="7">
        <v>42698</v>
      </c>
      <c r="C48" s="4" t="str">
        <f t="shared" si="0"/>
        <v>Noviembre</v>
      </c>
      <c r="D48" s="5" t="s">
        <v>82</v>
      </c>
      <c r="E48" s="5" t="s">
        <v>262</v>
      </c>
      <c r="F48" s="5" t="s">
        <v>68</v>
      </c>
      <c r="G48" s="5" t="s">
        <v>263</v>
      </c>
      <c r="H48" s="5" t="s">
        <v>260</v>
      </c>
      <c r="I48" s="5" t="s">
        <v>47</v>
      </c>
      <c r="J48" s="7">
        <v>42698</v>
      </c>
      <c r="K48" s="7">
        <v>42735</v>
      </c>
      <c r="L48" s="8">
        <f t="shared" si="1"/>
        <v>37</v>
      </c>
      <c r="M48" s="5" t="s">
        <v>26</v>
      </c>
      <c r="N48" s="9" t="s">
        <v>38</v>
      </c>
      <c r="O48" s="7"/>
      <c r="P48" s="8">
        <f t="shared" si="2"/>
        <v>-42698</v>
      </c>
      <c r="Q48" s="5" t="s">
        <v>264</v>
      </c>
      <c r="R48" s="10" t="s">
        <v>251</v>
      </c>
      <c r="S48" s="5" t="s">
        <v>265</v>
      </c>
    </row>
    <row r="49" spans="1:19" ht="45" x14ac:dyDescent="0.25">
      <c r="A49" s="2" t="s">
        <v>19</v>
      </c>
      <c r="B49" s="7">
        <v>42703</v>
      </c>
      <c r="C49" s="4" t="str">
        <f t="shared" si="0"/>
        <v>Noviembre</v>
      </c>
      <c r="D49" s="5" t="s">
        <v>31</v>
      </c>
      <c r="E49" s="5" t="s">
        <v>266</v>
      </c>
      <c r="F49" s="5" t="s">
        <v>22</v>
      </c>
      <c r="G49" s="5" t="s">
        <v>267</v>
      </c>
      <c r="H49" s="5" t="s">
        <v>199</v>
      </c>
      <c r="I49" s="5" t="s">
        <v>47</v>
      </c>
      <c r="J49" s="7">
        <v>42703</v>
      </c>
      <c r="K49" s="7"/>
      <c r="L49" s="8">
        <f t="shared" si="1"/>
        <v>-42703</v>
      </c>
      <c r="M49" s="5" t="s">
        <v>26</v>
      </c>
      <c r="N49" s="9" t="s">
        <v>228</v>
      </c>
      <c r="O49" s="7"/>
      <c r="P49" s="8">
        <f t="shared" si="2"/>
        <v>-42703</v>
      </c>
      <c r="Q49" s="5" t="s">
        <v>268</v>
      </c>
      <c r="R49" s="10" t="s">
        <v>241</v>
      </c>
      <c r="S49" s="5" t="s">
        <v>269</v>
      </c>
    </row>
    <row r="50" spans="1:19" ht="56.25" x14ac:dyDescent="0.25">
      <c r="A50" s="2" t="s">
        <v>19</v>
      </c>
      <c r="B50" s="7">
        <v>42703</v>
      </c>
      <c r="C50" s="4" t="str">
        <f t="shared" si="0"/>
        <v>Noviembre</v>
      </c>
      <c r="D50" s="5" t="s">
        <v>31</v>
      </c>
      <c r="E50" s="5" t="s">
        <v>270</v>
      </c>
      <c r="F50" s="5" t="s">
        <v>248</v>
      </c>
      <c r="G50" s="5" t="s">
        <v>271</v>
      </c>
      <c r="H50" s="5" t="s">
        <v>272</v>
      </c>
      <c r="I50" s="5" t="s">
        <v>47</v>
      </c>
      <c r="J50" s="7">
        <v>42703</v>
      </c>
      <c r="K50" s="7"/>
      <c r="L50" s="8">
        <f t="shared" si="1"/>
        <v>-42703</v>
      </c>
      <c r="M50" s="5" t="s">
        <v>26</v>
      </c>
      <c r="N50" s="9" t="s">
        <v>38</v>
      </c>
      <c r="O50" s="7"/>
      <c r="P50" s="8">
        <f t="shared" si="2"/>
        <v>-42703</v>
      </c>
      <c r="Q50" s="5" t="s">
        <v>273</v>
      </c>
      <c r="R50" s="10" t="s">
        <v>274</v>
      </c>
      <c r="S50" s="5"/>
    </row>
    <row r="51" spans="1:19" ht="33.75" x14ac:dyDescent="0.25">
      <c r="A51" s="2" t="s">
        <v>19</v>
      </c>
      <c r="B51" s="7">
        <v>42703</v>
      </c>
      <c r="C51" s="4" t="str">
        <f t="shared" si="0"/>
        <v>Noviembre</v>
      </c>
      <c r="D51" s="5" t="s">
        <v>31</v>
      </c>
      <c r="E51" s="5" t="s">
        <v>275</v>
      </c>
      <c r="F51" s="5" t="s">
        <v>276</v>
      </c>
      <c r="G51" s="5" t="s">
        <v>277</v>
      </c>
      <c r="H51" s="5" t="s">
        <v>278</v>
      </c>
      <c r="I51" s="5" t="s">
        <v>47</v>
      </c>
      <c r="J51" s="7">
        <v>42703</v>
      </c>
      <c r="K51" s="7"/>
      <c r="L51" s="8">
        <f t="shared" si="1"/>
        <v>-42703</v>
      </c>
      <c r="M51" s="5" t="s">
        <v>26</v>
      </c>
      <c r="N51" s="9" t="s">
        <v>38</v>
      </c>
      <c r="O51" s="7"/>
      <c r="P51" s="8">
        <f t="shared" si="2"/>
        <v>-42703</v>
      </c>
      <c r="Q51" s="5" t="s">
        <v>279</v>
      </c>
      <c r="R51" s="10" t="s">
        <v>274</v>
      </c>
      <c r="S51" s="5"/>
    </row>
    <row r="52" spans="1:19" ht="45" x14ac:dyDescent="0.25">
      <c r="A52" s="2" t="s">
        <v>19</v>
      </c>
      <c r="B52" s="7">
        <v>42703</v>
      </c>
      <c r="C52" s="4" t="str">
        <f t="shared" si="0"/>
        <v>Noviembre</v>
      </c>
      <c r="D52" s="54" t="s">
        <v>20</v>
      </c>
      <c r="E52" s="5" t="s">
        <v>280</v>
      </c>
      <c r="F52" s="5" t="s">
        <v>281</v>
      </c>
      <c r="G52" s="5" t="s">
        <v>282</v>
      </c>
      <c r="H52" s="5" t="s">
        <v>283</v>
      </c>
      <c r="I52" s="5" t="s">
        <v>47</v>
      </c>
      <c r="J52" s="7">
        <v>42703</v>
      </c>
      <c r="K52" s="7"/>
      <c r="L52" s="8">
        <f>_xlfn.DAYS(K52,J52)</f>
        <v>-42703</v>
      </c>
      <c r="M52" s="5" t="s">
        <v>26</v>
      </c>
      <c r="N52" s="9" t="s">
        <v>38</v>
      </c>
      <c r="O52" s="7"/>
      <c r="P52" s="8">
        <f t="shared" si="2"/>
        <v>-42703</v>
      </c>
      <c r="Q52" s="5" t="s">
        <v>284</v>
      </c>
      <c r="R52" s="10" t="s">
        <v>285</v>
      </c>
      <c r="S52" s="5"/>
    </row>
    <row r="53" spans="1:19" ht="45" x14ac:dyDescent="0.25">
      <c r="A53" s="2" t="s">
        <v>19</v>
      </c>
      <c r="B53" s="7">
        <v>42709</v>
      </c>
      <c r="C53" s="4" t="str">
        <f t="shared" si="0"/>
        <v>Diciembre</v>
      </c>
      <c r="D53" s="54" t="s">
        <v>20</v>
      </c>
      <c r="E53" s="5" t="s">
        <v>286</v>
      </c>
      <c r="F53" s="5" t="s">
        <v>44</v>
      </c>
      <c r="G53" s="5" t="s">
        <v>287</v>
      </c>
      <c r="H53" s="5" t="s">
        <v>283</v>
      </c>
      <c r="I53" s="5" t="s">
        <v>47</v>
      </c>
      <c r="J53" s="7">
        <v>42709</v>
      </c>
      <c r="K53" s="7">
        <v>42710</v>
      </c>
      <c r="L53" s="8">
        <f t="shared" si="1"/>
        <v>1</v>
      </c>
      <c r="M53" s="5" t="s">
        <v>26</v>
      </c>
      <c r="N53" s="9" t="s">
        <v>27</v>
      </c>
      <c r="O53" s="7"/>
      <c r="P53" s="8">
        <f t="shared" si="2"/>
        <v>-42709</v>
      </c>
      <c r="Q53" s="5" t="s">
        <v>288</v>
      </c>
      <c r="R53" s="10"/>
      <c r="S53" s="5"/>
    </row>
    <row r="54" spans="1:19" ht="33.75" x14ac:dyDescent="0.25">
      <c r="A54" s="2" t="s">
        <v>19</v>
      </c>
      <c r="B54" s="7">
        <v>42709</v>
      </c>
      <c r="C54" s="4" t="str">
        <f t="shared" si="0"/>
        <v>Diciembre</v>
      </c>
      <c r="D54" s="5" t="s">
        <v>60</v>
      </c>
      <c r="E54" s="5" t="s">
        <v>289</v>
      </c>
      <c r="F54" s="5" t="s">
        <v>68</v>
      </c>
      <c r="G54" s="5" t="s">
        <v>290</v>
      </c>
      <c r="H54" s="5" t="s">
        <v>291</v>
      </c>
      <c r="I54" s="5" t="s">
        <v>47</v>
      </c>
      <c r="J54" s="7">
        <v>42709</v>
      </c>
      <c r="K54" s="7">
        <v>42719</v>
      </c>
      <c r="L54" s="8">
        <f t="shared" si="1"/>
        <v>10</v>
      </c>
      <c r="M54" s="5" t="s">
        <v>26</v>
      </c>
      <c r="N54" s="9" t="s">
        <v>27</v>
      </c>
      <c r="O54" s="7"/>
      <c r="P54" s="8">
        <f t="shared" si="2"/>
        <v>-42709</v>
      </c>
      <c r="Q54" s="5" t="s">
        <v>292</v>
      </c>
      <c r="R54" s="10" t="s">
        <v>293</v>
      </c>
      <c r="S54" s="5" t="s">
        <v>294</v>
      </c>
    </row>
    <row r="55" spans="1:19" ht="56.25" x14ac:dyDescent="0.25">
      <c r="A55" s="2" t="s">
        <v>19</v>
      </c>
      <c r="B55" s="7">
        <v>42710</v>
      </c>
      <c r="C55" s="4" t="str">
        <f t="shared" si="0"/>
        <v>Diciembre</v>
      </c>
      <c r="D55" s="54" t="s">
        <v>20</v>
      </c>
      <c r="E55" s="5" t="s">
        <v>295</v>
      </c>
      <c r="F55" s="5" t="s">
        <v>44</v>
      </c>
      <c r="G55" s="5" t="s">
        <v>296</v>
      </c>
      <c r="H55" s="5" t="s">
        <v>297</v>
      </c>
      <c r="I55" s="5" t="s">
        <v>47</v>
      </c>
      <c r="J55" s="7">
        <v>42710</v>
      </c>
      <c r="K55" s="7">
        <v>42719</v>
      </c>
      <c r="L55" s="8">
        <f t="shared" si="1"/>
        <v>9</v>
      </c>
      <c r="M55" s="5" t="s">
        <v>26</v>
      </c>
      <c r="N55" s="9" t="s">
        <v>27</v>
      </c>
      <c r="O55" s="7"/>
      <c r="P55" s="8">
        <f t="shared" si="2"/>
        <v>-42710</v>
      </c>
      <c r="Q55" s="5" t="s">
        <v>298</v>
      </c>
      <c r="R55" s="10" t="s">
        <v>293</v>
      </c>
      <c r="S55" s="5" t="s">
        <v>299</v>
      </c>
    </row>
    <row r="56" spans="1:19" ht="78.75" x14ac:dyDescent="0.25">
      <c r="A56" s="2" t="s">
        <v>19</v>
      </c>
      <c r="B56" s="7">
        <v>42724</v>
      </c>
      <c r="C56" s="4" t="str">
        <f t="shared" si="0"/>
        <v>Diciembre</v>
      </c>
      <c r="D56" s="54" t="s">
        <v>20</v>
      </c>
      <c r="E56" s="5" t="s">
        <v>300</v>
      </c>
      <c r="F56" s="5" t="s">
        <v>109</v>
      </c>
      <c r="G56" s="5" t="s">
        <v>301</v>
      </c>
      <c r="H56" s="5" t="s">
        <v>158</v>
      </c>
      <c r="I56" s="5" t="s">
        <v>47</v>
      </c>
      <c r="J56" s="7">
        <v>42739</v>
      </c>
      <c r="K56" s="7"/>
      <c r="L56" s="8">
        <f>_xlfn.DAYS(K56,J56)</f>
        <v>-42739</v>
      </c>
      <c r="M56" s="5" t="s">
        <v>26</v>
      </c>
      <c r="N56" s="9" t="s">
        <v>38</v>
      </c>
      <c r="O56" s="7"/>
      <c r="P56" s="8">
        <f t="shared" si="2"/>
        <v>-42739</v>
      </c>
      <c r="Q56" s="5"/>
      <c r="R56" s="10"/>
      <c r="S56" s="5"/>
    </row>
    <row r="57" spans="1:19" ht="45" x14ac:dyDescent="0.25">
      <c r="A57" s="2" t="s">
        <v>19</v>
      </c>
      <c r="B57" s="7">
        <v>42725</v>
      </c>
      <c r="C57" s="4" t="str">
        <f t="shared" si="0"/>
        <v>Diciembre</v>
      </c>
      <c r="D57" s="5" t="s">
        <v>82</v>
      </c>
      <c r="E57" s="5" t="s">
        <v>302</v>
      </c>
      <c r="F57" s="5" t="s">
        <v>187</v>
      </c>
      <c r="G57" s="5" t="s">
        <v>303</v>
      </c>
      <c r="H57" s="5" t="s">
        <v>226</v>
      </c>
      <c r="I57" s="5" t="s">
        <v>47</v>
      </c>
      <c r="J57" s="7">
        <v>42731</v>
      </c>
      <c r="K57" s="7">
        <v>42731</v>
      </c>
      <c r="L57" s="8">
        <f>_xlfn.DAYS(K57,J57)</f>
        <v>0</v>
      </c>
      <c r="M57" s="5" t="s">
        <v>26</v>
      </c>
      <c r="N57" s="9" t="s">
        <v>27</v>
      </c>
      <c r="O57" s="7"/>
      <c r="P57" s="8">
        <f>_xlfn.DAYS(O57,J57)</f>
        <v>-42731</v>
      </c>
      <c r="Q57" s="5" t="s">
        <v>304</v>
      </c>
      <c r="R57" s="10" t="s">
        <v>305</v>
      </c>
      <c r="S57" s="5"/>
    </row>
    <row r="58" spans="1:19" ht="78.75" x14ac:dyDescent="0.25">
      <c r="A58" s="2" t="s">
        <v>19</v>
      </c>
      <c r="B58" s="7">
        <v>42725</v>
      </c>
      <c r="C58" s="4" t="str">
        <f t="shared" si="0"/>
        <v>Diciembre</v>
      </c>
      <c r="D58" s="5" t="s">
        <v>82</v>
      </c>
      <c r="E58" s="5" t="s">
        <v>306</v>
      </c>
      <c r="F58" s="5" t="s">
        <v>68</v>
      </c>
      <c r="G58" s="5" t="s">
        <v>307</v>
      </c>
      <c r="H58" s="5" t="s">
        <v>308</v>
      </c>
      <c r="I58" s="5" t="s">
        <v>47</v>
      </c>
      <c r="J58" s="7" t="s">
        <v>309</v>
      </c>
      <c r="K58" s="7"/>
      <c r="L58" s="8" t="e">
        <f>_xlfn.DAYS(K58,J58)</f>
        <v>#VALUE!</v>
      </c>
      <c r="M58" s="5" t="s">
        <v>26</v>
      </c>
      <c r="N58" s="9" t="s">
        <v>38</v>
      </c>
      <c r="O58" s="7"/>
      <c r="P58" s="8" t="e">
        <f>_xlfn.DAYS(O58,J58)</f>
        <v>#VALUE!</v>
      </c>
      <c r="Q58" s="5"/>
      <c r="R58" s="10"/>
      <c r="S58" s="5"/>
    </row>
    <row r="59" spans="1:19" ht="101.25" x14ac:dyDescent="0.25">
      <c r="A59" s="2" t="s">
        <v>19</v>
      </c>
      <c r="B59" s="7">
        <v>42725</v>
      </c>
      <c r="C59" s="4" t="str">
        <f t="shared" si="0"/>
        <v>Diciembre</v>
      </c>
      <c r="D59" s="5" t="s">
        <v>82</v>
      </c>
      <c r="E59" s="5" t="s">
        <v>310</v>
      </c>
      <c r="F59" s="5" t="s">
        <v>109</v>
      </c>
      <c r="G59" s="5" t="s">
        <v>311</v>
      </c>
      <c r="H59" s="5" t="s">
        <v>312</v>
      </c>
      <c r="I59" s="5" t="s">
        <v>47</v>
      </c>
      <c r="J59" s="7">
        <v>42725</v>
      </c>
      <c r="K59" s="7">
        <v>42734</v>
      </c>
      <c r="L59" s="8">
        <f>_xlfn.DAYS(K59,J59)</f>
        <v>9</v>
      </c>
      <c r="M59" s="5" t="s">
        <v>26</v>
      </c>
      <c r="N59" s="9" t="s">
        <v>27</v>
      </c>
      <c r="O59" s="7"/>
      <c r="P59" s="8">
        <f t="shared" si="2"/>
        <v>-42725</v>
      </c>
      <c r="Q59" s="5" t="s">
        <v>313</v>
      </c>
      <c r="R59" s="10" t="s">
        <v>293</v>
      </c>
      <c r="S59" s="5" t="s">
        <v>314</v>
      </c>
    </row>
    <row r="60" spans="1:19" ht="45" x14ac:dyDescent="0.25">
      <c r="A60" s="2" t="s">
        <v>19</v>
      </c>
      <c r="B60" s="7">
        <v>42647</v>
      </c>
      <c r="C60" s="4" t="str">
        <f t="shared" si="0"/>
        <v>Octubre</v>
      </c>
      <c r="D60" s="54" t="s">
        <v>20</v>
      </c>
      <c r="E60" s="5" t="s">
        <v>315</v>
      </c>
      <c r="F60" s="5" t="s">
        <v>68</v>
      </c>
      <c r="G60" s="5" t="s">
        <v>316</v>
      </c>
      <c r="H60" s="5"/>
      <c r="I60" s="5" t="s">
        <v>47</v>
      </c>
      <c r="J60" s="7">
        <v>42647</v>
      </c>
      <c r="K60" s="7">
        <v>42674</v>
      </c>
      <c r="L60" s="8">
        <f>_xlfn.DAYS(K60,J60)</f>
        <v>27</v>
      </c>
      <c r="M60" s="5" t="s">
        <v>317</v>
      </c>
      <c r="N60" s="9" t="s">
        <v>38</v>
      </c>
      <c r="O60" s="7">
        <v>42674</v>
      </c>
      <c r="P60" s="8">
        <f>_xlfn.DAYS(O60,J60)</f>
        <v>27</v>
      </c>
      <c r="Q60" s="5" t="s">
        <v>318</v>
      </c>
      <c r="R60" s="10" t="s">
        <v>319</v>
      </c>
      <c r="S60" s="5" t="s">
        <v>320</v>
      </c>
    </row>
    <row r="61" spans="1:19" ht="22.5" x14ac:dyDescent="0.25">
      <c r="A61" s="2" t="s">
        <v>321</v>
      </c>
      <c r="B61" s="7">
        <v>42648</v>
      </c>
      <c r="C61" s="4" t="str">
        <f t="shared" si="0"/>
        <v>Octubre</v>
      </c>
      <c r="D61" s="5" t="s">
        <v>322</v>
      </c>
      <c r="E61" s="5" t="s">
        <v>323</v>
      </c>
      <c r="F61" s="5" t="s">
        <v>44</v>
      </c>
      <c r="G61" s="5" t="s">
        <v>324</v>
      </c>
      <c r="H61" s="5"/>
      <c r="I61" s="5" t="s">
        <v>47</v>
      </c>
      <c r="J61" s="7">
        <v>42648</v>
      </c>
      <c r="K61" s="7">
        <v>42674</v>
      </c>
      <c r="L61" s="8">
        <f t="shared" ref="L61:L67" si="3">_xlfn.DAYS(K61,J61)</f>
        <v>26</v>
      </c>
      <c r="M61" s="5" t="s">
        <v>325</v>
      </c>
      <c r="N61" s="9" t="s">
        <v>38</v>
      </c>
      <c r="O61" s="7">
        <v>42674</v>
      </c>
      <c r="P61" s="9"/>
      <c r="Q61" s="5" t="s">
        <v>323</v>
      </c>
      <c r="R61" s="10" t="s">
        <v>326</v>
      </c>
      <c r="S61" s="5" t="s">
        <v>327</v>
      </c>
    </row>
    <row r="62" spans="1:19" ht="33.75" x14ac:dyDescent="0.25">
      <c r="A62" s="2" t="s">
        <v>321</v>
      </c>
      <c r="B62" s="7">
        <v>42648</v>
      </c>
      <c r="C62" s="4" t="str">
        <f t="shared" si="0"/>
        <v>Octubre</v>
      </c>
      <c r="D62" s="5" t="s">
        <v>31</v>
      </c>
      <c r="E62" s="5" t="s">
        <v>328</v>
      </c>
      <c r="F62" s="5" t="s">
        <v>68</v>
      </c>
      <c r="G62" s="5" t="s">
        <v>329</v>
      </c>
      <c r="H62" s="5"/>
      <c r="I62" s="5" t="s">
        <v>47</v>
      </c>
      <c r="J62" s="7">
        <v>42648</v>
      </c>
      <c r="K62" s="7">
        <v>42704</v>
      </c>
      <c r="L62" s="8">
        <f t="shared" si="3"/>
        <v>56</v>
      </c>
      <c r="M62" s="5" t="s">
        <v>325</v>
      </c>
      <c r="N62" s="9" t="s">
        <v>38</v>
      </c>
      <c r="O62" s="7">
        <v>42704</v>
      </c>
      <c r="P62" s="9"/>
      <c r="Q62" s="5" t="s">
        <v>328</v>
      </c>
      <c r="R62" s="10" t="s">
        <v>330</v>
      </c>
      <c r="S62" s="5" t="s">
        <v>331</v>
      </c>
    </row>
    <row r="63" spans="1:19" ht="45" x14ac:dyDescent="0.25">
      <c r="A63" s="2" t="s">
        <v>321</v>
      </c>
      <c r="B63" s="7">
        <v>42657</v>
      </c>
      <c r="C63" s="4" t="str">
        <f t="shared" si="0"/>
        <v>Octubre</v>
      </c>
      <c r="D63" s="5" t="s">
        <v>332</v>
      </c>
      <c r="E63" s="5" t="s">
        <v>333</v>
      </c>
      <c r="F63" s="5" t="s">
        <v>109</v>
      </c>
      <c r="G63" s="5" t="s">
        <v>334</v>
      </c>
      <c r="H63" s="5"/>
      <c r="I63" s="5" t="s">
        <v>47</v>
      </c>
      <c r="J63" s="7">
        <v>42657</v>
      </c>
      <c r="K63" s="7">
        <v>42704</v>
      </c>
      <c r="L63" s="8">
        <f t="shared" si="3"/>
        <v>47</v>
      </c>
      <c r="M63" s="5" t="s">
        <v>317</v>
      </c>
      <c r="N63" s="9" t="s">
        <v>38</v>
      </c>
      <c r="O63" s="7">
        <v>42704</v>
      </c>
      <c r="P63" s="9"/>
      <c r="Q63" s="5" t="s">
        <v>333</v>
      </c>
      <c r="R63" s="5" t="s">
        <v>335</v>
      </c>
      <c r="S63" s="5" t="s">
        <v>336</v>
      </c>
    </row>
    <row r="64" spans="1:19" ht="45" x14ac:dyDescent="0.25">
      <c r="A64" s="2" t="s">
        <v>321</v>
      </c>
      <c r="B64" s="7">
        <v>42662</v>
      </c>
      <c r="C64" s="4" t="str">
        <f t="shared" si="0"/>
        <v>Octubre</v>
      </c>
      <c r="D64" s="5" t="s">
        <v>89</v>
      </c>
      <c r="E64" s="5" t="s">
        <v>337</v>
      </c>
      <c r="F64" s="5" t="s">
        <v>44</v>
      </c>
      <c r="G64" s="5" t="s">
        <v>338</v>
      </c>
      <c r="H64" s="5"/>
      <c r="I64" s="5" t="s">
        <v>47</v>
      </c>
      <c r="J64" s="7">
        <v>42662</v>
      </c>
      <c r="K64" s="7">
        <v>42704</v>
      </c>
      <c r="L64" s="8">
        <f t="shared" si="3"/>
        <v>42</v>
      </c>
      <c r="M64" s="5" t="s">
        <v>339</v>
      </c>
      <c r="N64" s="9" t="s">
        <v>38</v>
      </c>
      <c r="O64" s="7">
        <v>42704</v>
      </c>
      <c r="P64" s="9"/>
      <c r="Q64" s="5" t="s">
        <v>340</v>
      </c>
      <c r="R64" s="10" t="s">
        <v>341</v>
      </c>
      <c r="S64" s="5" t="s">
        <v>342</v>
      </c>
    </row>
    <row r="65" spans="1:19" ht="45" x14ac:dyDescent="0.25">
      <c r="A65" s="2" t="s">
        <v>321</v>
      </c>
      <c r="B65" s="7">
        <v>42662</v>
      </c>
      <c r="C65" s="4" t="str">
        <f t="shared" si="0"/>
        <v>Octubre</v>
      </c>
      <c r="D65" s="5" t="s">
        <v>89</v>
      </c>
      <c r="E65" s="5" t="s">
        <v>343</v>
      </c>
      <c r="F65" s="5" t="s">
        <v>344</v>
      </c>
      <c r="G65" s="5" t="s">
        <v>338</v>
      </c>
      <c r="H65" s="5"/>
      <c r="I65" s="5" t="s">
        <v>47</v>
      </c>
      <c r="J65" s="7">
        <v>42662</v>
      </c>
      <c r="K65" s="7">
        <v>42704</v>
      </c>
      <c r="L65" s="8">
        <f>_xlfn.DAYS(K65,J65)</f>
        <v>42</v>
      </c>
      <c r="M65" s="5" t="s">
        <v>339</v>
      </c>
      <c r="N65" s="9" t="s">
        <v>38</v>
      </c>
      <c r="O65" s="7">
        <v>42704</v>
      </c>
      <c r="P65" s="9"/>
      <c r="Q65" s="5" t="s">
        <v>343</v>
      </c>
      <c r="R65" s="10" t="s">
        <v>345</v>
      </c>
      <c r="S65" s="5" t="s">
        <v>346</v>
      </c>
    </row>
    <row r="66" spans="1:19" ht="33.75" x14ac:dyDescent="0.25">
      <c r="A66" s="2" t="s">
        <v>321</v>
      </c>
      <c r="B66" s="7">
        <v>42396</v>
      </c>
      <c r="C66" s="4" t="str">
        <f t="shared" si="0"/>
        <v>Enero</v>
      </c>
      <c r="D66" s="5" t="s">
        <v>31</v>
      </c>
      <c r="E66" s="5" t="s">
        <v>347</v>
      </c>
      <c r="F66" s="5" t="s">
        <v>68</v>
      </c>
      <c r="G66" s="5" t="s">
        <v>348</v>
      </c>
      <c r="H66" s="5"/>
      <c r="I66" s="5" t="s">
        <v>47</v>
      </c>
      <c r="J66" s="7">
        <v>42670</v>
      </c>
      <c r="K66" s="7">
        <v>42704</v>
      </c>
      <c r="L66" s="8">
        <f t="shared" si="3"/>
        <v>34</v>
      </c>
      <c r="M66" s="5" t="s">
        <v>349</v>
      </c>
      <c r="N66" s="9" t="s">
        <v>38</v>
      </c>
      <c r="O66" s="7">
        <v>42704</v>
      </c>
      <c r="P66" s="9"/>
      <c r="Q66" s="5" t="s">
        <v>350</v>
      </c>
      <c r="R66" s="10" t="s">
        <v>351</v>
      </c>
      <c r="S66" s="5" t="s">
        <v>352</v>
      </c>
    </row>
    <row r="67" spans="1:19" ht="22.5" x14ac:dyDescent="0.25">
      <c r="A67" s="2" t="s">
        <v>321</v>
      </c>
      <c r="B67" s="7">
        <v>42725</v>
      </c>
      <c r="C67" s="4" t="s">
        <v>353</v>
      </c>
      <c r="D67" s="5" t="s">
        <v>322</v>
      </c>
      <c r="E67" s="5" t="s">
        <v>354</v>
      </c>
      <c r="F67" s="5" t="s">
        <v>44</v>
      </c>
      <c r="G67" s="5" t="s">
        <v>355</v>
      </c>
      <c r="H67" s="5"/>
      <c r="I67" s="5" t="s">
        <v>47</v>
      </c>
      <c r="J67" s="7">
        <v>42736</v>
      </c>
      <c r="K67" s="7">
        <v>42765</v>
      </c>
      <c r="L67" s="8">
        <f t="shared" si="3"/>
        <v>29</v>
      </c>
      <c r="M67" s="5" t="s">
        <v>26</v>
      </c>
      <c r="N67" s="9" t="s">
        <v>38</v>
      </c>
      <c r="O67" s="7">
        <v>42766</v>
      </c>
      <c r="P67" s="9"/>
      <c r="Q67" s="5" t="s">
        <v>356</v>
      </c>
      <c r="R67" s="10"/>
      <c r="S67" s="5"/>
    </row>
    <row r="68" spans="1:19" ht="90" x14ac:dyDescent="0.25">
      <c r="A68" s="2" t="s">
        <v>357</v>
      </c>
      <c r="B68" s="7">
        <v>42646</v>
      </c>
      <c r="C68" s="4" t="str">
        <f t="shared" si="0"/>
        <v>Octubre</v>
      </c>
      <c r="D68" s="5" t="s">
        <v>31</v>
      </c>
      <c r="E68" s="5" t="s">
        <v>358</v>
      </c>
      <c r="F68" s="5" t="s">
        <v>109</v>
      </c>
      <c r="G68" s="5" t="s">
        <v>359</v>
      </c>
      <c r="H68" s="5" t="s">
        <v>360</v>
      </c>
      <c r="I68" s="5" t="s">
        <v>47</v>
      </c>
      <c r="J68" s="7">
        <v>42646</v>
      </c>
      <c r="K68" s="7">
        <v>42655</v>
      </c>
      <c r="L68" s="8">
        <f>_xlfn.DAYS(K68,J68)</f>
        <v>9</v>
      </c>
      <c r="M68" s="5" t="s">
        <v>325</v>
      </c>
      <c r="N68" s="9" t="s">
        <v>27</v>
      </c>
      <c r="O68" s="7">
        <v>42655</v>
      </c>
      <c r="P68" s="8">
        <f t="shared" ref="P68:P91" si="4">_xlfn.DAYS(O68,J68)</f>
        <v>9</v>
      </c>
      <c r="Q68" s="5" t="s">
        <v>361</v>
      </c>
      <c r="R68" s="10" t="s">
        <v>362</v>
      </c>
      <c r="S68" s="5" t="s">
        <v>363</v>
      </c>
    </row>
    <row r="69" spans="1:19" ht="78.75" x14ac:dyDescent="0.25">
      <c r="A69" s="2" t="s">
        <v>357</v>
      </c>
      <c r="B69" s="7">
        <v>42647</v>
      </c>
      <c r="C69" s="4" t="str">
        <f t="shared" ref="C69:C90" si="5">+TEXT(B69,"MMMM")</f>
        <v>Octubre</v>
      </c>
      <c r="D69" s="5" t="s">
        <v>31</v>
      </c>
      <c r="E69" s="5" t="s">
        <v>364</v>
      </c>
      <c r="F69" s="5" t="s">
        <v>53</v>
      </c>
      <c r="G69" s="5" t="s">
        <v>365</v>
      </c>
      <c r="H69" s="5" t="s">
        <v>366</v>
      </c>
      <c r="I69" s="5" t="s">
        <v>47</v>
      </c>
      <c r="J69" s="7">
        <v>42647</v>
      </c>
      <c r="K69" s="7">
        <v>42675</v>
      </c>
      <c r="L69" s="8">
        <f>_xlfn.DAYS(K69,J69)</f>
        <v>28</v>
      </c>
      <c r="M69" s="5" t="s">
        <v>325</v>
      </c>
      <c r="N69" s="9" t="s">
        <v>27</v>
      </c>
      <c r="O69" s="7">
        <v>42675</v>
      </c>
      <c r="P69" s="8">
        <f t="shared" si="4"/>
        <v>28</v>
      </c>
      <c r="Q69" s="5" t="s">
        <v>367</v>
      </c>
      <c r="R69" s="10" t="s">
        <v>368</v>
      </c>
      <c r="S69" s="5" t="s">
        <v>369</v>
      </c>
    </row>
    <row r="70" spans="1:19" ht="78.75" x14ac:dyDescent="0.25">
      <c r="A70" s="2" t="s">
        <v>357</v>
      </c>
      <c r="B70" s="7">
        <v>42648</v>
      </c>
      <c r="C70" s="4" t="str">
        <f t="shared" si="5"/>
        <v>Octubre</v>
      </c>
      <c r="D70" s="5" t="s">
        <v>89</v>
      </c>
      <c r="E70" s="5" t="s">
        <v>370</v>
      </c>
      <c r="F70" s="5" t="s">
        <v>44</v>
      </c>
      <c r="G70" s="5" t="s">
        <v>371</v>
      </c>
      <c r="H70" s="5" t="s">
        <v>372</v>
      </c>
      <c r="I70" s="5" t="s">
        <v>47</v>
      </c>
      <c r="J70" s="7">
        <v>42648</v>
      </c>
      <c r="K70" s="7">
        <v>42652</v>
      </c>
      <c r="L70" s="8">
        <f>_xlfn.DAYS(K70,J70)</f>
        <v>4</v>
      </c>
      <c r="M70" s="5" t="s">
        <v>373</v>
      </c>
      <c r="N70" s="9" t="s">
        <v>27</v>
      </c>
      <c r="O70" s="7">
        <v>42652</v>
      </c>
      <c r="P70" s="8">
        <f t="shared" si="4"/>
        <v>4</v>
      </c>
      <c r="Q70" s="5" t="s">
        <v>374</v>
      </c>
      <c r="R70" s="10" t="s">
        <v>375</v>
      </c>
      <c r="S70" s="5" t="s">
        <v>376</v>
      </c>
    </row>
    <row r="71" spans="1:19" ht="112.5" x14ac:dyDescent="0.25">
      <c r="A71" s="2" t="s">
        <v>357</v>
      </c>
      <c r="B71" s="7">
        <v>42648</v>
      </c>
      <c r="C71" s="4" t="str">
        <f t="shared" si="5"/>
        <v>Octubre</v>
      </c>
      <c r="D71" s="5" t="s">
        <v>31</v>
      </c>
      <c r="E71" s="5" t="s">
        <v>377</v>
      </c>
      <c r="F71" s="5" t="s">
        <v>169</v>
      </c>
      <c r="G71" s="5" t="s">
        <v>378</v>
      </c>
      <c r="H71" s="5" t="s">
        <v>379</v>
      </c>
      <c r="I71" s="5" t="s">
        <v>25</v>
      </c>
      <c r="J71" s="7">
        <v>42648</v>
      </c>
      <c r="K71" s="7">
        <v>42668</v>
      </c>
      <c r="L71" s="8">
        <f>_xlfn.DAYS(K71,J71)</f>
        <v>20</v>
      </c>
      <c r="M71" s="5" t="s">
        <v>380</v>
      </c>
      <c r="N71" s="9" t="s">
        <v>27</v>
      </c>
      <c r="O71" s="7">
        <v>42668</v>
      </c>
      <c r="P71" s="8">
        <f t="shared" si="4"/>
        <v>20</v>
      </c>
      <c r="Q71" s="5" t="s">
        <v>374</v>
      </c>
      <c r="R71" s="10" t="s">
        <v>381</v>
      </c>
      <c r="S71" s="5" t="s">
        <v>382</v>
      </c>
    </row>
    <row r="72" spans="1:19" ht="78.75" x14ac:dyDescent="0.25">
      <c r="A72" s="2" t="s">
        <v>357</v>
      </c>
      <c r="B72" s="7">
        <v>42648</v>
      </c>
      <c r="C72" s="4" t="str">
        <f t="shared" si="5"/>
        <v>Octubre</v>
      </c>
      <c r="D72" s="5" t="s">
        <v>89</v>
      </c>
      <c r="E72" s="5" t="s">
        <v>370</v>
      </c>
      <c r="F72" s="5" t="s">
        <v>44</v>
      </c>
      <c r="G72" s="5" t="s">
        <v>371</v>
      </c>
      <c r="H72" s="5" t="s">
        <v>372</v>
      </c>
      <c r="I72" s="5" t="s">
        <v>47</v>
      </c>
      <c r="J72" s="7">
        <v>42648</v>
      </c>
      <c r="K72" s="7">
        <v>42671</v>
      </c>
      <c r="L72" s="8">
        <f>_xlfn.DAYS(K72,J72)</f>
        <v>23</v>
      </c>
      <c r="M72" s="5" t="s">
        <v>380</v>
      </c>
      <c r="N72" s="9" t="s">
        <v>27</v>
      </c>
      <c r="O72" s="7">
        <v>42671</v>
      </c>
      <c r="P72" s="8">
        <f t="shared" si="4"/>
        <v>23</v>
      </c>
      <c r="Q72" s="5" t="s">
        <v>374</v>
      </c>
      <c r="R72" s="10" t="s">
        <v>383</v>
      </c>
      <c r="S72" s="5" t="s">
        <v>376</v>
      </c>
    </row>
    <row r="73" spans="1:19" ht="78.75" x14ac:dyDescent="0.25">
      <c r="A73" s="2" t="s">
        <v>357</v>
      </c>
      <c r="B73" s="7">
        <v>42649</v>
      </c>
      <c r="C73" s="4" t="str">
        <f t="shared" si="5"/>
        <v>Octubre</v>
      </c>
      <c r="D73" s="5" t="s">
        <v>89</v>
      </c>
      <c r="E73" s="5" t="s">
        <v>384</v>
      </c>
      <c r="F73" s="5" t="s">
        <v>44</v>
      </c>
      <c r="G73" s="5" t="s">
        <v>385</v>
      </c>
      <c r="H73" s="5" t="s">
        <v>386</v>
      </c>
      <c r="I73" s="5" t="s">
        <v>47</v>
      </c>
      <c r="J73" s="7">
        <v>42649</v>
      </c>
      <c r="K73" s="7">
        <v>42684</v>
      </c>
      <c r="L73" s="8">
        <v>30</v>
      </c>
      <c r="M73" s="5" t="s">
        <v>387</v>
      </c>
      <c r="N73" s="9" t="s">
        <v>27</v>
      </c>
      <c r="O73" s="7">
        <v>42684</v>
      </c>
      <c r="P73" s="8">
        <f t="shared" si="4"/>
        <v>35</v>
      </c>
      <c r="Q73" s="5" t="s">
        <v>388</v>
      </c>
      <c r="R73" s="10" t="s">
        <v>389</v>
      </c>
      <c r="S73" s="5" t="s">
        <v>390</v>
      </c>
    </row>
    <row r="74" spans="1:19" ht="135" x14ac:dyDescent="0.25">
      <c r="A74" s="2" t="s">
        <v>357</v>
      </c>
      <c r="B74" s="7">
        <v>42650</v>
      </c>
      <c r="C74" s="4" t="str">
        <f t="shared" si="5"/>
        <v>Octubre</v>
      </c>
      <c r="D74" s="5" t="s">
        <v>31</v>
      </c>
      <c r="E74" s="5" t="s">
        <v>391</v>
      </c>
      <c r="F74" s="5" t="s">
        <v>53</v>
      </c>
      <c r="G74" s="5" t="s">
        <v>392</v>
      </c>
      <c r="H74" s="5" t="s">
        <v>393</v>
      </c>
      <c r="I74" s="5" t="s">
        <v>47</v>
      </c>
      <c r="J74" s="7">
        <v>42662</v>
      </c>
      <c r="K74" s="7">
        <v>42694</v>
      </c>
      <c r="L74" s="8">
        <f t="shared" ref="L74:L90" si="6">_xlfn.DAYS(K74,J74)</f>
        <v>32</v>
      </c>
      <c r="M74" s="5" t="s">
        <v>394</v>
      </c>
      <c r="N74" s="9" t="s">
        <v>27</v>
      </c>
      <c r="O74" s="7">
        <v>42694</v>
      </c>
      <c r="P74" s="8">
        <f t="shared" si="4"/>
        <v>32</v>
      </c>
      <c r="Q74" s="5" t="s">
        <v>388</v>
      </c>
      <c r="R74" s="10" t="s">
        <v>395</v>
      </c>
      <c r="S74" s="5" t="s">
        <v>396</v>
      </c>
    </row>
    <row r="75" spans="1:19" ht="67.5" x14ac:dyDescent="0.25">
      <c r="A75" s="2" t="s">
        <v>357</v>
      </c>
      <c r="B75" s="7">
        <v>42655</v>
      </c>
      <c r="C75" s="4" t="str">
        <f t="shared" si="5"/>
        <v>Octubre</v>
      </c>
      <c r="D75" s="5" t="s">
        <v>89</v>
      </c>
      <c r="E75" s="5" t="s">
        <v>397</v>
      </c>
      <c r="F75" s="5" t="s">
        <v>109</v>
      </c>
      <c r="G75" s="5" t="s">
        <v>398</v>
      </c>
      <c r="H75" s="5" t="s">
        <v>399</v>
      </c>
      <c r="I75" s="5" t="s">
        <v>47</v>
      </c>
      <c r="J75" s="7">
        <v>42655</v>
      </c>
      <c r="K75" s="7">
        <v>42778</v>
      </c>
      <c r="L75" s="8">
        <f t="shared" si="6"/>
        <v>123</v>
      </c>
      <c r="M75" s="5" t="s">
        <v>394</v>
      </c>
      <c r="N75" s="9" t="s">
        <v>38</v>
      </c>
      <c r="O75" s="7">
        <v>42778</v>
      </c>
      <c r="P75" s="8">
        <f t="shared" si="4"/>
        <v>123</v>
      </c>
      <c r="Q75" s="5" t="s">
        <v>400</v>
      </c>
      <c r="R75" s="10" t="s">
        <v>401</v>
      </c>
      <c r="S75" s="5" t="s">
        <v>402</v>
      </c>
    </row>
    <row r="76" spans="1:19" ht="67.5" x14ac:dyDescent="0.25">
      <c r="A76" s="2" t="s">
        <v>357</v>
      </c>
      <c r="B76" s="7">
        <v>42655</v>
      </c>
      <c r="C76" s="4" t="str">
        <f t="shared" si="5"/>
        <v>Octubre</v>
      </c>
      <c r="D76" s="5" t="s">
        <v>89</v>
      </c>
      <c r="E76" s="5" t="s">
        <v>403</v>
      </c>
      <c r="F76" s="5" t="s">
        <v>109</v>
      </c>
      <c r="G76" s="5" t="s">
        <v>398</v>
      </c>
      <c r="H76" s="5" t="s">
        <v>399</v>
      </c>
      <c r="I76" s="5" t="s">
        <v>47</v>
      </c>
      <c r="J76" s="7">
        <v>42655</v>
      </c>
      <c r="K76" s="7">
        <v>42778</v>
      </c>
      <c r="L76" s="8">
        <f t="shared" si="6"/>
        <v>123</v>
      </c>
      <c r="M76" s="5" t="s">
        <v>394</v>
      </c>
      <c r="N76" s="9" t="s">
        <v>38</v>
      </c>
      <c r="O76" s="7">
        <v>42778</v>
      </c>
      <c r="P76" s="8">
        <f t="shared" si="4"/>
        <v>123</v>
      </c>
      <c r="Q76" s="5" t="s">
        <v>400</v>
      </c>
      <c r="R76" s="10" t="s">
        <v>401</v>
      </c>
      <c r="S76" s="5" t="s">
        <v>404</v>
      </c>
    </row>
    <row r="77" spans="1:19" ht="258.75" x14ac:dyDescent="0.25">
      <c r="A77" s="2" t="s">
        <v>357</v>
      </c>
      <c r="B77" s="7">
        <v>42655</v>
      </c>
      <c r="C77" s="4" t="str">
        <f t="shared" si="5"/>
        <v>Octubre</v>
      </c>
      <c r="D77" s="5" t="s">
        <v>31</v>
      </c>
      <c r="E77" s="5" t="s">
        <v>405</v>
      </c>
      <c r="F77" s="5" t="s">
        <v>109</v>
      </c>
      <c r="G77" s="5" t="s">
        <v>406</v>
      </c>
      <c r="H77" s="5" t="s">
        <v>407</v>
      </c>
      <c r="I77" s="5" t="s">
        <v>47</v>
      </c>
      <c r="J77" s="7">
        <v>42655</v>
      </c>
      <c r="K77" s="7">
        <v>42657</v>
      </c>
      <c r="L77" s="8">
        <f t="shared" si="6"/>
        <v>2</v>
      </c>
      <c r="M77" s="5" t="s">
        <v>339</v>
      </c>
      <c r="N77" s="9" t="s">
        <v>27</v>
      </c>
      <c r="O77" s="7">
        <v>42655</v>
      </c>
      <c r="P77" s="8">
        <f t="shared" si="4"/>
        <v>0</v>
      </c>
      <c r="Q77" s="5" t="s">
        <v>408</v>
      </c>
      <c r="R77" s="10" t="s">
        <v>409</v>
      </c>
      <c r="S77" s="5" t="s">
        <v>410</v>
      </c>
    </row>
    <row r="78" spans="1:19" ht="157.5" x14ac:dyDescent="0.25">
      <c r="A78" s="2" t="s">
        <v>357</v>
      </c>
      <c r="B78" s="7">
        <v>42656</v>
      </c>
      <c r="C78" s="4" t="str">
        <f t="shared" si="5"/>
        <v>Octubre</v>
      </c>
      <c r="D78" s="5" t="s">
        <v>31</v>
      </c>
      <c r="E78" s="5" t="s">
        <v>411</v>
      </c>
      <c r="F78" s="5" t="s">
        <v>53</v>
      </c>
      <c r="G78" s="5" t="s">
        <v>412</v>
      </c>
      <c r="H78" s="5" t="s">
        <v>413</v>
      </c>
      <c r="I78" s="5" t="s">
        <v>47</v>
      </c>
      <c r="J78" s="7">
        <v>42656</v>
      </c>
      <c r="K78" s="7">
        <v>42668</v>
      </c>
      <c r="L78" s="18">
        <f t="shared" si="6"/>
        <v>12</v>
      </c>
      <c r="M78" s="5" t="s">
        <v>339</v>
      </c>
      <c r="N78" s="9" t="s">
        <v>27</v>
      </c>
      <c r="O78" s="7">
        <v>42668</v>
      </c>
      <c r="P78" s="8">
        <f t="shared" si="4"/>
        <v>12</v>
      </c>
      <c r="Q78" s="5" t="s">
        <v>414</v>
      </c>
      <c r="R78" s="10" t="s">
        <v>415</v>
      </c>
      <c r="S78" s="5" t="s">
        <v>416</v>
      </c>
    </row>
    <row r="79" spans="1:19" ht="123.75" x14ac:dyDescent="0.25">
      <c r="A79" s="2" t="s">
        <v>357</v>
      </c>
      <c r="B79" s="7">
        <v>42662</v>
      </c>
      <c r="C79" s="4" t="str">
        <f t="shared" si="5"/>
        <v>Octubre</v>
      </c>
      <c r="D79" s="5" t="s">
        <v>31</v>
      </c>
      <c r="E79" s="5" t="s">
        <v>417</v>
      </c>
      <c r="F79" s="5" t="s">
        <v>109</v>
      </c>
      <c r="G79" s="5" t="s">
        <v>418</v>
      </c>
      <c r="H79" s="5" t="s">
        <v>419</v>
      </c>
      <c r="I79" s="5" t="s">
        <v>112</v>
      </c>
      <c r="J79" s="7">
        <v>42662</v>
      </c>
      <c r="K79" s="7">
        <v>42682</v>
      </c>
      <c r="L79" s="8">
        <f t="shared" si="6"/>
        <v>20</v>
      </c>
      <c r="M79" s="5" t="s">
        <v>339</v>
      </c>
      <c r="N79" s="9" t="s">
        <v>27</v>
      </c>
      <c r="O79" s="7">
        <v>42685</v>
      </c>
      <c r="P79" s="8">
        <f t="shared" si="4"/>
        <v>23</v>
      </c>
      <c r="Q79" s="5" t="s">
        <v>420</v>
      </c>
      <c r="R79" s="10" t="s">
        <v>421</v>
      </c>
      <c r="S79" s="5" t="s">
        <v>422</v>
      </c>
    </row>
    <row r="80" spans="1:19" ht="123.75" x14ac:dyDescent="0.25">
      <c r="A80" s="2" t="s">
        <v>357</v>
      </c>
      <c r="B80" s="7">
        <v>42662</v>
      </c>
      <c r="C80" s="4" t="str">
        <f t="shared" si="5"/>
        <v>Octubre</v>
      </c>
      <c r="D80" s="5" t="s">
        <v>332</v>
      </c>
      <c r="E80" s="5" t="s">
        <v>423</v>
      </c>
      <c r="F80" s="5" t="s">
        <v>424</v>
      </c>
      <c r="G80" s="5" t="s">
        <v>425</v>
      </c>
      <c r="H80" s="5" t="s">
        <v>426</v>
      </c>
      <c r="I80" s="5" t="s">
        <v>47</v>
      </c>
      <c r="J80" s="7">
        <v>42660</v>
      </c>
      <c r="K80" s="7">
        <v>42786</v>
      </c>
      <c r="L80" s="8">
        <f t="shared" si="6"/>
        <v>126</v>
      </c>
      <c r="M80" s="5" t="s">
        <v>339</v>
      </c>
      <c r="N80" s="9" t="s">
        <v>38</v>
      </c>
      <c r="O80" s="7">
        <v>42786</v>
      </c>
      <c r="P80" s="8">
        <f t="shared" si="4"/>
        <v>126</v>
      </c>
      <c r="Q80" s="5" t="s">
        <v>427</v>
      </c>
      <c r="R80" s="10" t="s">
        <v>362</v>
      </c>
      <c r="S80" s="5" t="s">
        <v>428</v>
      </c>
    </row>
    <row r="81" spans="1:19" ht="45" x14ac:dyDescent="0.25">
      <c r="A81" s="2" t="s">
        <v>357</v>
      </c>
      <c r="B81" s="7">
        <v>42663</v>
      </c>
      <c r="C81" s="4" t="str">
        <f t="shared" si="5"/>
        <v>Octubre</v>
      </c>
      <c r="D81" s="5" t="s">
        <v>31</v>
      </c>
      <c r="E81" s="5" t="s">
        <v>429</v>
      </c>
      <c r="F81" s="5" t="s">
        <v>109</v>
      </c>
      <c r="G81" s="5" t="s">
        <v>430</v>
      </c>
      <c r="H81" s="5" t="s">
        <v>431</v>
      </c>
      <c r="I81" s="5" t="s">
        <v>47</v>
      </c>
      <c r="J81" s="7">
        <v>42663</v>
      </c>
      <c r="K81" s="7">
        <v>42694</v>
      </c>
      <c r="L81" s="8">
        <f t="shared" si="6"/>
        <v>31</v>
      </c>
      <c r="M81" s="5" t="s">
        <v>325</v>
      </c>
      <c r="N81" s="9" t="s">
        <v>27</v>
      </c>
      <c r="O81" s="7">
        <v>42694</v>
      </c>
      <c r="P81" s="8">
        <f t="shared" si="4"/>
        <v>31</v>
      </c>
      <c r="Q81" s="5" t="s">
        <v>432</v>
      </c>
      <c r="R81" s="10" t="s">
        <v>433</v>
      </c>
      <c r="S81" s="5" t="s">
        <v>434</v>
      </c>
    </row>
    <row r="82" spans="1:19" ht="67.5" x14ac:dyDescent="0.25">
      <c r="A82" s="2" t="s">
        <v>357</v>
      </c>
      <c r="B82" s="7">
        <v>42663</v>
      </c>
      <c r="C82" s="4" t="str">
        <f t="shared" si="5"/>
        <v>Octubre</v>
      </c>
      <c r="D82" s="5" t="s">
        <v>89</v>
      </c>
      <c r="E82" s="5" t="s">
        <v>435</v>
      </c>
      <c r="F82" s="5" t="s">
        <v>281</v>
      </c>
      <c r="G82" s="5" t="s">
        <v>436</v>
      </c>
      <c r="H82" s="5" t="s">
        <v>437</v>
      </c>
      <c r="I82" s="5" t="s">
        <v>47</v>
      </c>
      <c r="J82" s="7">
        <v>42663</v>
      </c>
      <c r="K82" s="7">
        <v>42694</v>
      </c>
      <c r="L82" s="8">
        <f t="shared" si="6"/>
        <v>31</v>
      </c>
      <c r="M82" s="5" t="s">
        <v>438</v>
      </c>
      <c r="N82" s="9" t="s">
        <v>38</v>
      </c>
      <c r="O82" s="7">
        <v>42694</v>
      </c>
      <c r="P82" s="8">
        <f t="shared" si="4"/>
        <v>31</v>
      </c>
      <c r="Q82" s="5" t="s">
        <v>439</v>
      </c>
      <c r="R82" s="10" t="s">
        <v>440</v>
      </c>
      <c r="S82" s="5" t="s">
        <v>441</v>
      </c>
    </row>
    <row r="83" spans="1:19" ht="90" x14ac:dyDescent="0.25">
      <c r="A83" s="2" t="s">
        <v>357</v>
      </c>
      <c r="B83" s="7">
        <v>42663</v>
      </c>
      <c r="C83" s="4" t="str">
        <f t="shared" si="5"/>
        <v>Octubre</v>
      </c>
      <c r="D83" s="5" t="s">
        <v>89</v>
      </c>
      <c r="E83" s="5" t="s">
        <v>435</v>
      </c>
      <c r="F83" s="5" t="s">
        <v>109</v>
      </c>
      <c r="G83" s="5" t="s">
        <v>442</v>
      </c>
      <c r="H83" s="5" t="s">
        <v>443</v>
      </c>
      <c r="I83" s="5" t="s">
        <v>47</v>
      </c>
      <c r="J83" s="7">
        <v>42663</v>
      </c>
      <c r="K83" s="7">
        <v>42694</v>
      </c>
      <c r="L83" s="8">
        <f t="shared" si="6"/>
        <v>31</v>
      </c>
      <c r="M83" s="5" t="s">
        <v>438</v>
      </c>
      <c r="N83" s="9" t="s">
        <v>27</v>
      </c>
      <c r="O83" s="7">
        <v>42694</v>
      </c>
      <c r="P83" s="8">
        <f t="shared" si="4"/>
        <v>31</v>
      </c>
      <c r="Q83" s="5" t="s">
        <v>444</v>
      </c>
      <c r="R83" s="10" t="s">
        <v>445</v>
      </c>
      <c r="S83" s="5" t="s">
        <v>446</v>
      </c>
    </row>
    <row r="84" spans="1:19" ht="45" x14ac:dyDescent="0.25">
      <c r="A84" s="2" t="s">
        <v>357</v>
      </c>
      <c r="B84" s="7">
        <v>42663</v>
      </c>
      <c r="C84" s="4" t="str">
        <f t="shared" si="5"/>
        <v>Octubre</v>
      </c>
      <c r="D84" s="5" t="s">
        <v>89</v>
      </c>
      <c r="E84" s="5" t="s">
        <v>447</v>
      </c>
      <c r="F84" s="5" t="s">
        <v>109</v>
      </c>
      <c r="G84" s="5" t="s">
        <v>448</v>
      </c>
      <c r="H84" s="5" t="s">
        <v>449</v>
      </c>
      <c r="I84" s="5" t="s">
        <v>47</v>
      </c>
      <c r="J84" s="7">
        <v>42663</v>
      </c>
      <c r="K84" s="7">
        <v>42694</v>
      </c>
      <c r="L84" s="8">
        <f t="shared" si="6"/>
        <v>31</v>
      </c>
      <c r="M84" s="5" t="s">
        <v>438</v>
      </c>
      <c r="N84" s="9" t="s">
        <v>27</v>
      </c>
      <c r="O84" s="7">
        <v>42694</v>
      </c>
      <c r="P84" s="8">
        <f t="shared" si="4"/>
        <v>31</v>
      </c>
      <c r="Q84" s="5" t="s">
        <v>450</v>
      </c>
      <c r="R84" s="10" t="s">
        <v>445</v>
      </c>
      <c r="S84" s="5" t="s">
        <v>446</v>
      </c>
    </row>
    <row r="85" spans="1:19" ht="90" x14ac:dyDescent="0.25">
      <c r="A85" s="2" t="s">
        <v>357</v>
      </c>
      <c r="B85" s="7">
        <v>42663</v>
      </c>
      <c r="C85" s="4" t="str">
        <f t="shared" si="5"/>
        <v>Octubre</v>
      </c>
      <c r="D85" s="5" t="s">
        <v>89</v>
      </c>
      <c r="E85" s="5" t="s">
        <v>435</v>
      </c>
      <c r="F85" s="5" t="s">
        <v>109</v>
      </c>
      <c r="G85" s="5" t="s">
        <v>436</v>
      </c>
      <c r="H85" s="5" t="s">
        <v>443</v>
      </c>
      <c r="I85" s="5" t="s">
        <v>47</v>
      </c>
      <c r="J85" s="7">
        <v>42663</v>
      </c>
      <c r="K85" s="7">
        <v>42694</v>
      </c>
      <c r="L85" s="8">
        <f t="shared" si="6"/>
        <v>31</v>
      </c>
      <c r="M85" s="5" t="s">
        <v>438</v>
      </c>
      <c r="N85" s="9" t="s">
        <v>27</v>
      </c>
      <c r="O85" s="7">
        <v>42694</v>
      </c>
      <c r="P85" s="8">
        <f t="shared" si="4"/>
        <v>31</v>
      </c>
      <c r="Q85" s="5" t="s">
        <v>450</v>
      </c>
      <c r="R85" s="10" t="s">
        <v>445</v>
      </c>
      <c r="S85" s="5" t="s">
        <v>446</v>
      </c>
    </row>
    <row r="86" spans="1:19" ht="78.75" x14ac:dyDescent="0.25">
      <c r="A86" s="2" t="s">
        <v>357</v>
      </c>
      <c r="B86" s="7">
        <v>42663</v>
      </c>
      <c r="C86" s="4" t="str">
        <f t="shared" si="5"/>
        <v>Octubre</v>
      </c>
      <c r="D86" s="5" t="s">
        <v>89</v>
      </c>
      <c r="E86" s="5" t="s">
        <v>451</v>
      </c>
      <c r="F86" s="5" t="s">
        <v>22</v>
      </c>
      <c r="G86" s="5" t="s">
        <v>452</v>
      </c>
      <c r="H86" s="5" t="s">
        <v>453</v>
      </c>
      <c r="I86" s="5" t="s">
        <v>71</v>
      </c>
      <c r="J86" s="7">
        <v>42663</v>
      </c>
      <c r="K86" s="7">
        <v>42694</v>
      </c>
      <c r="L86" s="8">
        <f t="shared" si="6"/>
        <v>31</v>
      </c>
      <c r="M86" s="5" t="s">
        <v>325</v>
      </c>
      <c r="N86" s="9" t="s">
        <v>27</v>
      </c>
      <c r="O86" s="7">
        <v>42694</v>
      </c>
      <c r="P86" s="8">
        <f t="shared" si="4"/>
        <v>31</v>
      </c>
      <c r="Q86" s="5" t="s">
        <v>454</v>
      </c>
      <c r="R86" s="10" t="s">
        <v>455</v>
      </c>
      <c r="S86" s="5" t="s">
        <v>456</v>
      </c>
    </row>
    <row r="87" spans="1:19" ht="78.75" x14ac:dyDescent="0.25">
      <c r="A87" s="2" t="s">
        <v>357</v>
      </c>
      <c r="B87" s="7">
        <v>42664</v>
      </c>
      <c r="C87" s="4" t="str">
        <f t="shared" si="5"/>
        <v>Octubre</v>
      </c>
      <c r="D87" s="5" t="s">
        <v>89</v>
      </c>
      <c r="E87" s="5" t="s">
        <v>457</v>
      </c>
      <c r="F87" s="5" t="s">
        <v>44</v>
      </c>
      <c r="G87" s="5" t="s">
        <v>371</v>
      </c>
      <c r="H87" s="5" t="s">
        <v>386</v>
      </c>
      <c r="I87" s="5" t="s">
        <v>47</v>
      </c>
      <c r="J87" s="7">
        <v>42664</v>
      </c>
      <c r="K87" s="7">
        <v>42695</v>
      </c>
      <c r="L87" s="8">
        <f t="shared" si="6"/>
        <v>31</v>
      </c>
      <c r="M87" s="5" t="s">
        <v>325</v>
      </c>
      <c r="N87" s="9" t="s">
        <v>38</v>
      </c>
      <c r="O87" s="7">
        <v>42695</v>
      </c>
      <c r="P87" s="8">
        <f t="shared" si="4"/>
        <v>31</v>
      </c>
      <c r="Q87" s="5" t="s">
        <v>458</v>
      </c>
      <c r="R87" s="10" t="s">
        <v>459</v>
      </c>
      <c r="S87" s="5" t="s">
        <v>456</v>
      </c>
    </row>
    <row r="88" spans="1:19" ht="123.75" x14ac:dyDescent="0.25">
      <c r="A88" s="2" t="s">
        <v>357</v>
      </c>
      <c r="B88" s="7">
        <v>42664</v>
      </c>
      <c r="C88" s="4" t="str">
        <f t="shared" si="5"/>
        <v>Octubre</v>
      </c>
      <c r="D88" s="54" t="s">
        <v>20</v>
      </c>
      <c r="E88" s="5" t="s">
        <v>460</v>
      </c>
      <c r="F88" s="5" t="s">
        <v>109</v>
      </c>
      <c r="G88" s="5" t="s">
        <v>461</v>
      </c>
      <c r="H88" s="5" t="s">
        <v>462</v>
      </c>
      <c r="I88" s="5" t="s">
        <v>47</v>
      </c>
      <c r="J88" s="7">
        <v>42664</v>
      </c>
      <c r="K88" s="7">
        <v>42699</v>
      </c>
      <c r="L88" s="8">
        <f t="shared" si="6"/>
        <v>35</v>
      </c>
      <c r="M88" s="5" t="s">
        <v>325</v>
      </c>
      <c r="N88" s="9" t="s">
        <v>27</v>
      </c>
      <c r="O88" s="7">
        <v>42699</v>
      </c>
      <c r="P88" s="8">
        <f t="shared" si="4"/>
        <v>35</v>
      </c>
      <c r="Q88" s="5" t="s">
        <v>432</v>
      </c>
      <c r="R88" s="10" t="s">
        <v>463</v>
      </c>
      <c r="S88" s="5" t="s">
        <v>464</v>
      </c>
    </row>
    <row r="89" spans="1:19" ht="45" x14ac:dyDescent="0.25">
      <c r="A89" s="2" t="s">
        <v>357</v>
      </c>
      <c r="B89" s="7">
        <v>42670</v>
      </c>
      <c r="C89" s="4" t="str">
        <f t="shared" si="5"/>
        <v>Octubre</v>
      </c>
      <c r="D89" s="5" t="s">
        <v>31</v>
      </c>
      <c r="E89" s="5" t="s">
        <v>465</v>
      </c>
      <c r="F89" s="5" t="s">
        <v>68</v>
      </c>
      <c r="G89" s="5" t="s">
        <v>466</v>
      </c>
      <c r="H89" s="5" t="s">
        <v>467</v>
      </c>
      <c r="I89" s="5" t="s">
        <v>47</v>
      </c>
      <c r="J89" s="7">
        <v>42670</v>
      </c>
      <c r="K89" s="7">
        <v>42698</v>
      </c>
      <c r="L89" s="8">
        <f t="shared" si="6"/>
        <v>28</v>
      </c>
      <c r="M89" s="5" t="s">
        <v>325</v>
      </c>
      <c r="N89" s="9" t="s">
        <v>27</v>
      </c>
      <c r="O89" s="7">
        <v>42698</v>
      </c>
      <c r="P89" s="8">
        <f t="shared" si="4"/>
        <v>28</v>
      </c>
      <c r="Q89" s="5" t="s">
        <v>468</v>
      </c>
      <c r="R89" s="10" t="s">
        <v>469</v>
      </c>
      <c r="S89" s="5" t="s">
        <v>470</v>
      </c>
    </row>
    <row r="90" spans="1:19" ht="45" x14ac:dyDescent="0.25">
      <c r="A90" s="2" t="s">
        <v>357</v>
      </c>
      <c r="B90" s="7">
        <v>42671</v>
      </c>
      <c r="C90" s="4" t="str">
        <f t="shared" si="5"/>
        <v>Octubre</v>
      </c>
      <c r="D90" s="5" t="s">
        <v>89</v>
      </c>
      <c r="E90" s="5" t="s">
        <v>471</v>
      </c>
      <c r="F90" s="5" t="s">
        <v>44</v>
      </c>
      <c r="G90" s="5" t="s">
        <v>472</v>
      </c>
      <c r="H90" s="5" t="s">
        <v>473</v>
      </c>
      <c r="I90" s="5" t="s">
        <v>47</v>
      </c>
      <c r="J90" s="7">
        <v>42671</v>
      </c>
      <c r="K90" s="7">
        <v>42702</v>
      </c>
      <c r="L90" s="8">
        <f t="shared" si="6"/>
        <v>31</v>
      </c>
      <c r="M90" s="5" t="s">
        <v>325</v>
      </c>
      <c r="N90" s="9" t="s">
        <v>27</v>
      </c>
      <c r="O90" s="7">
        <v>42702</v>
      </c>
      <c r="P90" s="8">
        <f t="shared" si="4"/>
        <v>31</v>
      </c>
      <c r="Q90" s="5" t="s">
        <v>458</v>
      </c>
      <c r="R90" s="10" t="s">
        <v>474</v>
      </c>
      <c r="S90" s="5" t="s">
        <v>475</v>
      </c>
    </row>
    <row r="91" spans="1:19" ht="236.25" x14ac:dyDescent="0.25">
      <c r="A91" s="2" t="s">
        <v>357</v>
      </c>
      <c r="B91" s="7">
        <v>42704</v>
      </c>
      <c r="C91" s="4" t="str">
        <f t="shared" ref="C91:C131" si="7">+TEXT(B91,"MMMM")</f>
        <v>Noviembre</v>
      </c>
      <c r="D91" s="5" t="s">
        <v>1138</v>
      </c>
      <c r="E91" s="5" t="s">
        <v>476</v>
      </c>
      <c r="F91" s="5" t="s">
        <v>109</v>
      </c>
      <c r="G91" s="5" t="s">
        <v>477</v>
      </c>
      <c r="H91" s="5" t="s">
        <v>478</v>
      </c>
      <c r="I91" s="5" t="s">
        <v>47</v>
      </c>
      <c r="J91" s="7">
        <v>42700</v>
      </c>
      <c r="K91" s="7">
        <v>42812</v>
      </c>
      <c r="L91" s="8">
        <f>_xlfn.DAYS(K91,J91)</f>
        <v>112</v>
      </c>
      <c r="M91" s="5" t="s">
        <v>479</v>
      </c>
      <c r="N91" s="9" t="s">
        <v>38</v>
      </c>
      <c r="O91" s="7">
        <v>42812</v>
      </c>
      <c r="P91" s="8">
        <f t="shared" si="4"/>
        <v>112</v>
      </c>
      <c r="Q91" s="5" t="s">
        <v>480</v>
      </c>
      <c r="R91" s="10" t="s">
        <v>481</v>
      </c>
      <c r="S91" s="5" t="s">
        <v>482</v>
      </c>
    </row>
    <row r="92" spans="1:19" ht="45" x14ac:dyDescent="0.25">
      <c r="A92" s="2" t="s">
        <v>483</v>
      </c>
      <c r="B92" s="7">
        <v>42648</v>
      </c>
      <c r="C92" s="4" t="str">
        <f t="shared" si="7"/>
        <v>Octubre</v>
      </c>
      <c r="D92" s="54" t="s">
        <v>20</v>
      </c>
      <c r="E92" s="5" t="s">
        <v>484</v>
      </c>
      <c r="F92" s="5" t="s">
        <v>109</v>
      </c>
      <c r="G92" s="5" t="s">
        <v>485</v>
      </c>
      <c r="H92" s="5" t="s">
        <v>486</v>
      </c>
      <c r="I92" s="5" t="s">
        <v>47</v>
      </c>
      <c r="J92" s="7">
        <v>42648</v>
      </c>
      <c r="K92" s="7">
        <v>42667</v>
      </c>
      <c r="L92" s="8">
        <v>19</v>
      </c>
      <c r="M92" s="5" t="s">
        <v>487</v>
      </c>
      <c r="N92" s="9" t="s">
        <v>27</v>
      </c>
      <c r="O92" s="7">
        <v>42662</v>
      </c>
      <c r="P92" s="8">
        <v>14</v>
      </c>
      <c r="Q92" s="5" t="s">
        <v>488</v>
      </c>
      <c r="R92" s="10" t="s">
        <v>489</v>
      </c>
      <c r="S92" s="5"/>
    </row>
    <row r="93" spans="1:19" ht="45" x14ac:dyDescent="0.25">
      <c r="A93" s="2" t="s">
        <v>483</v>
      </c>
      <c r="B93" s="7">
        <v>42648</v>
      </c>
      <c r="C93" s="4" t="str">
        <f t="shared" si="7"/>
        <v>Octubre</v>
      </c>
      <c r="D93" s="5" t="s">
        <v>89</v>
      </c>
      <c r="E93" s="5" t="s">
        <v>490</v>
      </c>
      <c r="F93" s="5" t="s">
        <v>109</v>
      </c>
      <c r="G93" s="5" t="s">
        <v>491</v>
      </c>
      <c r="H93" s="5" t="s">
        <v>492</v>
      </c>
      <c r="I93" s="5" t="s">
        <v>47</v>
      </c>
      <c r="J93" s="7">
        <v>42648</v>
      </c>
      <c r="K93" s="7">
        <v>42667</v>
      </c>
      <c r="L93" s="8">
        <v>19</v>
      </c>
      <c r="M93" s="5" t="s">
        <v>92</v>
      </c>
      <c r="N93" s="9" t="s">
        <v>27</v>
      </c>
      <c r="O93" s="7">
        <v>42667</v>
      </c>
      <c r="P93" s="19">
        <v>19</v>
      </c>
      <c r="Q93" s="5" t="s">
        <v>488</v>
      </c>
      <c r="R93" s="10" t="s">
        <v>493</v>
      </c>
      <c r="S93" s="5"/>
    </row>
    <row r="94" spans="1:19" ht="45" x14ac:dyDescent="0.25">
      <c r="A94" s="2" t="s">
        <v>483</v>
      </c>
      <c r="B94" s="7">
        <v>42648</v>
      </c>
      <c r="C94" s="4" t="str">
        <f t="shared" si="7"/>
        <v>Octubre</v>
      </c>
      <c r="D94" s="5" t="s">
        <v>89</v>
      </c>
      <c r="E94" s="5" t="s">
        <v>494</v>
      </c>
      <c r="F94" s="5" t="s">
        <v>281</v>
      </c>
      <c r="G94" s="5" t="s">
        <v>495</v>
      </c>
      <c r="H94" s="5" t="s">
        <v>496</v>
      </c>
      <c r="I94" s="5" t="s">
        <v>47</v>
      </c>
      <c r="J94" s="7">
        <v>42648</v>
      </c>
      <c r="K94" s="7">
        <v>42667</v>
      </c>
      <c r="L94" s="8"/>
      <c r="M94" s="5" t="s">
        <v>92</v>
      </c>
      <c r="N94" s="9" t="s">
        <v>27</v>
      </c>
      <c r="O94" s="7">
        <v>42667</v>
      </c>
      <c r="P94" s="19">
        <v>19</v>
      </c>
      <c r="Q94" s="5" t="s">
        <v>488</v>
      </c>
      <c r="R94" s="10" t="s">
        <v>493</v>
      </c>
      <c r="S94" s="5"/>
    </row>
    <row r="95" spans="1:19" ht="78.75" x14ac:dyDescent="0.25">
      <c r="A95" s="2" t="s">
        <v>483</v>
      </c>
      <c r="B95" s="7">
        <v>42648</v>
      </c>
      <c r="C95" s="4" t="str">
        <f t="shared" si="7"/>
        <v>Octubre</v>
      </c>
      <c r="D95" s="5" t="s">
        <v>31</v>
      </c>
      <c r="E95" s="5" t="s">
        <v>497</v>
      </c>
      <c r="F95" s="5" t="s">
        <v>68</v>
      </c>
      <c r="G95" s="5" t="s">
        <v>498</v>
      </c>
      <c r="H95" s="5" t="s">
        <v>499</v>
      </c>
      <c r="I95" s="5" t="s">
        <v>47</v>
      </c>
      <c r="J95" s="7">
        <v>42648</v>
      </c>
      <c r="K95" s="7">
        <v>42655</v>
      </c>
      <c r="L95" s="8"/>
      <c r="M95" s="5" t="s">
        <v>487</v>
      </c>
      <c r="N95" s="9" t="s">
        <v>27</v>
      </c>
      <c r="O95" s="7">
        <v>42655</v>
      </c>
      <c r="P95" s="19">
        <v>7</v>
      </c>
      <c r="Q95" s="5" t="s">
        <v>488</v>
      </c>
      <c r="R95" s="10" t="s">
        <v>500</v>
      </c>
      <c r="S95" s="5"/>
    </row>
    <row r="96" spans="1:19" ht="45" x14ac:dyDescent="0.25">
      <c r="A96" s="2" t="s">
        <v>483</v>
      </c>
      <c r="B96" s="7">
        <v>42649</v>
      </c>
      <c r="C96" s="4" t="str">
        <f t="shared" si="7"/>
        <v>Octubre</v>
      </c>
      <c r="D96" s="5" t="s">
        <v>89</v>
      </c>
      <c r="E96" s="5" t="s">
        <v>501</v>
      </c>
      <c r="F96" s="5" t="s">
        <v>44</v>
      </c>
      <c r="G96" s="5" t="s">
        <v>502</v>
      </c>
      <c r="H96" s="5" t="s">
        <v>503</v>
      </c>
      <c r="I96" s="5" t="s">
        <v>47</v>
      </c>
      <c r="J96" s="7">
        <v>42649</v>
      </c>
      <c r="K96" s="7">
        <v>42649</v>
      </c>
      <c r="L96" s="8">
        <v>1</v>
      </c>
      <c r="M96" s="5" t="s">
        <v>487</v>
      </c>
      <c r="N96" s="9" t="s">
        <v>27</v>
      </c>
      <c r="O96" s="7">
        <v>42649</v>
      </c>
      <c r="P96" s="19">
        <v>0</v>
      </c>
      <c r="Q96" s="5" t="s">
        <v>488</v>
      </c>
      <c r="R96" s="10" t="s">
        <v>504</v>
      </c>
      <c r="S96" s="5"/>
    </row>
    <row r="97" spans="1:19" ht="45" x14ac:dyDescent="0.25">
      <c r="A97" s="2" t="s">
        <v>483</v>
      </c>
      <c r="B97" s="7">
        <v>42649</v>
      </c>
      <c r="C97" s="4" t="str">
        <f t="shared" si="7"/>
        <v>Octubre</v>
      </c>
      <c r="D97" s="5" t="s">
        <v>89</v>
      </c>
      <c r="E97" s="5" t="s">
        <v>505</v>
      </c>
      <c r="F97" s="5" t="s">
        <v>44</v>
      </c>
      <c r="G97" s="5" t="s">
        <v>506</v>
      </c>
      <c r="H97" s="5" t="s">
        <v>507</v>
      </c>
      <c r="I97" s="5" t="s">
        <v>47</v>
      </c>
      <c r="J97" s="7">
        <v>42649</v>
      </c>
      <c r="K97" s="7">
        <v>42650</v>
      </c>
      <c r="L97" s="8"/>
      <c r="M97" s="5" t="s">
        <v>487</v>
      </c>
      <c r="N97" s="9" t="s">
        <v>27</v>
      </c>
      <c r="O97" s="7">
        <v>42711</v>
      </c>
      <c r="P97" s="19">
        <v>25</v>
      </c>
      <c r="Q97" s="5" t="s">
        <v>508</v>
      </c>
      <c r="R97" s="10" t="s">
        <v>509</v>
      </c>
      <c r="S97" s="5"/>
    </row>
    <row r="98" spans="1:19" ht="33.75" x14ac:dyDescent="0.25">
      <c r="A98" s="2" t="s">
        <v>483</v>
      </c>
      <c r="B98" s="7">
        <v>42650</v>
      </c>
      <c r="C98" s="4" t="str">
        <f t="shared" si="7"/>
        <v>Octubre</v>
      </c>
      <c r="D98" s="5" t="s">
        <v>60</v>
      </c>
      <c r="E98" s="5" t="s">
        <v>510</v>
      </c>
      <c r="F98" s="5" t="s">
        <v>44</v>
      </c>
      <c r="G98" s="5" t="s">
        <v>511</v>
      </c>
      <c r="H98" s="5" t="s">
        <v>507</v>
      </c>
      <c r="I98" s="5" t="s">
        <v>47</v>
      </c>
      <c r="J98" s="7">
        <v>42650</v>
      </c>
      <c r="K98" s="7">
        <v>42655</v>
      </c>
      <c r="L98" s="8">
        <v>5</v>
      </c>
      <c r="M98" s="5" t="s">
        <v>487</v>
      </c>
      <c r="N98" s="9" t="s">
        <v>27</v>
      </c>
      <c r="O98" s="7">
        <v>42655</v>
      </c>
      <c r="P98" s="19">
        <v>5</v>
      </c>
      <c r="Q98" s="5" t="s">
        <v>488</v>
      </c>
      <c r="R98" s="10" t="s">
        <v>512</v>
      </c>
      <c r="S98" s="5"/>
    </row>
    <row r="99" spans="1:19" ht="45" x14ac:dyDescent="0.25">
      <c r="A99" s="2" t="s">
        <v>483</v>
      </c>
      <c r="B99" s="7">
        <v>42650</v>
      </c>
      <c r="C99" s="4" t="str">
        <f t="shared" si="7"/>
        <v>Octubre</v>
      </c>
      <c r="D99" s="54" t="s">
        <v>20</v>
      </c>
      <c r="E99" s="5" t="s">
        <v>513</v>
      </c>
      <c r="F99" s="5" t="s">
        <v>44</v>
      </c>
      <c r="G99" s="5" t="s">
        <v>514</v>
      </c>
      <c r="H99" s="5" t="s">
        <v>515</v>
      </c>
      <c r="I99" s="5" t="s">
        <v>47</v>
      </c>
      <c r="J99" s="7">
        <v>42650</v>
      </c>
      <c r="K99" s="7">
        <v>42655</v>
      </c>
      <c r="L99" s="8">
        <v>5</v>
      </c>
      <c r="M99" s="5" t="s">
        <v>487</v>
      </c>
      <c r="N99" s="9" t="s">
        <v>27</v>
      </c>
      <c r="O99" s="7">
        <v>42689</v>
      </c>
      <c r="P99" s="19">
        <v>24</v>
      </c>
      <c r="Q99" s="5" t="s">
        <v>516</v>
      </c>
      <c r="R99" s="10" t="s">
        <v>517</v>
      </c>
      <c r="S99" s="5"/>
    </row>
    <row r="100" spans="1:19" ht="67.5" x14ac:dyDescent="0.25">
      <c r="A100" s="2" t="s">
        <v>483</v>
      </c>
      <c r="B100" s="7">
        <v>42653</v>
      </c>
      <c r="C100" s="4" t="str">
        <f t="shared" si="7"/>
        <v>Octubre</v>
      </c>
      <c r="D100" s="5" t="s">
        <v>518</v>
      </c>
      <c r="E100" s="5" t="s">
        <v>519</v>
      </c>
      <c r="F100" s="5" t="s">
        <v>53</v>
      </c>
      <c r="G100" s="5" t="s">
        <v>520</v>
      </c>
      <c r="H100" s="5" t="s">
        <v>521</v>
      </c>
      <c r="I100" s="5" t="s">
        <v>47</v>
      </c>
      <c r="J100" s="7">
        <v>42653</v>
      </c>
      <c r="K100" s="7">
        <v>42664</v>
      </c>
      <c r="L100" s="8">
        <v>11</v>
      </c>
      <c r="M100" s="5" t="s">
        <v>487</v>
      </c>
      <c r="N100" s="9" t="s">
        <v>27</v>
      </c>
      <c r="O100" s="7">
        <v>42664</v>
      </c>
      <c r="P100" s="19">
        <v>11</v>
      </c>
      <c r="Q100" s="5" t="s">
        <v>488</v>
      </c>
      <c r="R100" s="10" t="s">
        <v>522</v>
      </c>
      <c r="S100" s="5"/>
    </row>
    <row r="101" spans="1:19" ht="78.75" x14ac:dyDescent="0.25">
      <c r="A101" s="2" t="s">
        <v>483</v>
      </c>
      <c r="B101" s="7">
        <v>42655</v>
      </c>
      <c r="C101" s="4" t="str">
        <f t="shared" si="7"/>
        <v>Octubre</v>
      </c>
      <c r="D101" s="5" t="s">
        <v>31</v>
      </c>
      <c r="E101" s="5" t="s">
        <v>523</v>
      </c>
      <c r="F101" s="5" t="s">
        <v>53</v>
      </c>
      <c r="G101" s="5" t="s">
        <v>524</v>
      </c>
      <c r="H101" s="5" t="s">
        <v>525</v>
      </c>
      <c r="I101" s="5" t="s">
        <v>47</v>
      </c>
      <c r="J101" s="7">
        <v>42655</v>
      </c>
      <c r="K101" s="7">
        <v>42676</v>
      </c>
      <c r="L101" s="8">
        <v>21</v>
      </c>
      <c r="M101" s="5" t="s">
        <v>487</v>
      </c>
      <c r="N101" s="9" t="s">
        <v>27</v>
      </c>
      <c r="O101" s="7">
        <v>42676</v>
      </c>
      <c r="P101" s="19">
        <v>21</v>
      </c>
      <c r="Q101" s="5" t="s">
        <v>526</v>
      </c>
      <c r="R101" s="10" t="s">
        <v>527</v>
      </c>
      <c r="S101" s="5"/>
    </row>
    <row r="102" spans="1:19" ht="45" x14ac:dyDescent="0.25">
      <c r="A102" s="2" t="s">
        <v>483</v>
      </c>
      <c r="B102" s="7">
        <v>42655</v>
      </c>
      <c r="C102" s="4" t="str">
        <f t="shared" si="7"/>
        <v>Octubre</v>
      </c>
      <c r="D102" s="5" t="s">
        <v>89</v>
      </c>
      <c r="E102" s="5" t="s">
        <v>528</v>
      </c>
      <c r="F102" s="5" t="s">
        <v>44</v>
      </c>
      <c r="G102" s="5" t="s">
        <v>529</v>
      </c>
      <c r="H102" s="5" t="s">
        <v>507</v>
      </c>
      <c r="I102" s="5" t="s">
        <v>47</v>
      </c>
      <c r="J102" s="7">
        <v>42655</v>
      </c>
      <c r="K102" s="7">
        <v>42670</v>
      </c>
      <c r="L102" s="8">
        <v>15</v>
      </c>
      <c r="M102" s="5" t="s">
        <v>487</v>
      </c>
      <c r="N102" s="9" t="s">
        <v>27</v>
      </c>
      <c r="O102" s="7">
        <v>42674</v>
      </c>
      <c r="P102" s="19">
        <v>19</v>
      </c>
      <c r="Q102" s="5" t="s">
        <v>488</v>
      </c>
      <c r="R102" s="10" t="s">
        <v>530</v>
      </c>
      <c r="S102" s="5"/>
    </row>
    <row r="103" spans="1:19" ht="45" x14ac:dyDescent="0.25">
      <c r="A103" s="2" t="s">
        <v>483</v>
      </c>
      <c r="B103" s="7">
        <v>42655</v>
      </c>
      <c r="C103" s="4" t="str">
        <f t="shared" si="7"/>
        <v>Octubre</v>
      </c>
      <c r="D103" s="5" t="s">
        <v>89</v>
      </c>
      <c r="E103" s="5" t="s">
        <v>531</v>
      </c>
      <c r="F103" s="5" t="s">
        <v>44</v>
      </c>
      <c r="G103" s="5" t="s">
        <v>529</v>
      </c>
      <c r="H103" s="5" t="s">
        <v>507</v>
      </c>
      <c r="I103" s="5" t="s">
        <v>47</v>
      </c>
      <c r="J103" s="7">
        <v>42655</v>
      </c>
      <c r="K103" s="7">
        <v>42656</v>
      </c>
      <c r="L103" s="8">
        <v>1</v>
      </c>
      <c r="M103" s="5" t="s">
        <v>487</v>
      </c>
      <c r="N103" s="9" t="s">
        <v>27</v>
      </c>
      <c r="O103" s="7">
        <v>42656</v>
      </c>
      <c r="P103" s="19">
        <v>1</v>
      </c>
      <c r="Q103" s="5" t="s">
        <v>488</v>
      </c>
      <c r="R103" s="10" t="s">
        <v>532</v>
      </c>
      <c r="S103" s="5"/>
    </row>
    <row r="104" spans="1:19" ht="33.75" x14ac:dyDescent="0.25">
      <c r="A104" s="2" t="s">
        <v>483</v>
      </c>
      <c r="B104" s="7">
        <v>42655</v>
      </c>
      <c r="C104" s="4" t="str">
        <f t="shared" si="7"/>
        <v>Octubre</v>
      </c>
      <c r="D104" s="5" t="s">
        <v>322</v>
      </c>
      <c r="E104" s="5" t="s">
        <v>533</v>
      </c>
      <c r="F104" s="5" t="s">
        <v>44</v>
      </c>
      <c r="G104" s="5" t="s">
        <v>529</v>
      </c>
      <c r="H104" s="5" t="s">
        <v>507</v>
      </c>
      <c r="I104" s="5" t="s">
        <v>47</v>
      </c>
      <c r="J104" s="7">
        <v>42655</v>
      </c>
      <c r="K104" s="7">
        <v>42691</v>
      </c>
      <c r="L104" s="8">
        <v>16</v>
      </c>
      <c r="M104" s="5" t="s">
        <v>487</v>
      </c>
      <c r="N104" s="9" t="s">
        <v>27</v>
      </c>
      <c r="O104" s="7">
        <v>42691</v>
      </c>
      <c r="P104" s="19">
        <v>19</v>
      </c>
      <c r="Q104" s="5" t="s">
        <v>534</v>
      </c>
      <c r="R104" s="10" t="s">
        <v>535</v>
      </c>
      <c r="S104" s="5"/>
    </row>
    <row r="105" spans="1:19" ht="56.25" x14ac:dyDescent="0.25">
      <c r="A105" s="2" t="s">
        <v>483</v>
      </c>
      <c r="B105" s="7">
        <v>42656</v>
      </c>
      <c r="C105" s="4" t="str">
        <f t="shared" si="7"/>
        <v>Octubre</v>
      </c>
      <c r="D105" s="5" t="s">
        <v>31</v>
      </c>
      <c r="E105" s="5" t="s">
        <v>536</v>
      </c>
      <c r="F105" s="5" t="s">
        <v>53</v>
      </c>
      <c r="G105" s="5" t="s">
        <v>537</v>
      </c>
      <c r="H105" s="5" t="s">
        <v>538</v>
      </c>
      <c r="I105" s="5" t="s">
        <v>47</v>
      </c>
      <c r="J105" s="7">
        <v>42656</v>
      </c>
      <c r="K105" s="7">
        <v>42664</v>
      </c>
      <c r="L105" s="8">
        <v>8</v>
      </c>
      <c r="M105" s="5" t="s">
        <v>487</v>
      </c>
      <c r="N105" s="9" t="s">
        <v>27</v>
      </c>
      <c r="O105" s="7">
        <v>42661</v>
      </c>
      <c r="P105" s="19">
        <v>18</v>
      </c>
      <c r="Q105" s="5" t="s">
        <v>539</v>
      </c>
      <c r="R105" s="10" t="s">
        <v>540</v>
      </c>
      <c r="S105" s="5"/>
    </row>
    <row r="106" spans="1:19" ht="45" x14ac:dyDescent="0.25">
      <c r="A106" s="2" t="s">
        <v>483</v>
      </c>
      <c r="B106" s="7">
        <v>42656</v>
      </c>
      <c r="C106" s="4" t="str">
        <f t="shared" si="7"/>
        <v>Octubre</v>
      </c>
      <c r="D106" s="54" t="s">
        <v>20</v>
      </c>
      <c r="E106" s="5" t="s">
        <v>541</v>
      </c>
      <c r="F106" s="5" t="s">
        <v>281</v>
      </c>
      <c r="G106" s="5" t="s">
        <v>542</v>
      </c>
      <c r="H106" s="5" t="s">
        <v>543</v>
      </c>
      <c r="I106" s="5" t="s">
        <v>47</v>
      </c>
      <c r="J106" s="7">
        <v>42656</v>
      </c>
      <c r="K106" s="7">
        <v>42662</v>
      </c>
      <c r="L106" s="8">
        <v>6</v>
      </c>
      <c r="M106" s="5" t="s">
        <v>487</v>
      </c>
      <c r="N106" s="9" t="s">
        <v>27</v>
      </c>
      <c r="O106" s="7">
        <v>42662</v>
      </c>
      <c r="P106" s="19">
        <v>6</v>
      </c>
      <c r="Q106" s="5" t="s">
        <v>488</v>
      </c>
      <c r="R106" s="10" t="s">
        <v>544</v>
      </c>
      <c r="S106" s="5"/>
    </row>
    <row r="107" spans="1:19" ht="45" x14ac:dyDescent="0.25">
      <c r="A107" s="2" t="s">
        <v>483</v>
      </c>
      <c r="B107" s="7">
        <v>42656</v>
      </c>
      <c r="C107" s="4" t="str">
        <f t="shared" si="7"/>
        <v>Octubre</v>
      </c>
      <c r="D107" s="5" t="s">
        <v>89</v>
      </c>
      <c r="E107" s="5" t="s">
        <v>545</v>
      </c>
      <c r="F107" s="5" t="s">
        <v>44</v>
      </c>
      <c r="G107" s="5" t="s">
        <v>529</v>
      </c>
      <c r="H107" s="5" t="s">
        <v>507</v>
      </c>
      <c r="I107" s="5" t="s">
        <v>47</v>
      </c>
      <c r="J107" s="7">
        <v>42656</v>
      </c>
      <c r="K107" s="7">
        <v>42671</v>
      </c>
      <c r="L107" s="8">
        <v>15</v>
      </c>
      <c r="M107" s="5" t="s">
        <v>487</v>
      </c>
      <c r="N107" s="9" t="s">
        <v>38</v>
      </c>
      <c r="O107" s="7">
        <v>42674</v>
      </c>
      <c r="P107" s="19">
        <v>18</v>
      </c>
      <c r="Q107" s="5" t="s">
        <v>546</v>
      </c>
      <c r="R107" s="10" t="s">
        <v>488</v>
      </c>
      <c r="S107" s="5"/>
    </row>
    <row r="108" spans="1:19" ht="45" x14ac:dyDescent="0.25">
      <c r="A108" s="2" t="s">
        <v>483</v>
      </c>
      <c r="B108" s="7">
        <v>42662</v>
      </c>
      <c r="C108" s="4" t="str">
        <f t="shared" si="7"/>
        <v>Octubre</v>
      </c>
      <c r="D108" s="5" t="s">
        <v>89</v>
      </c>
      <c r="E108" s="5" t="s">
        <v>547</v>
      </c>
      <c r="F108" s="5" t="s">
        <v>116</v>
      </c>
      <c r="G108" s="5" t="s">
        <v>490</v>
      </c>
      <c r="H108" s="5" t="s">
        <v>548</v>
      </c>
      <c r="I108" s="5" t="s">
        <v>47</v>
      </c>
      <c r="J108" s="7">
        <v>42662</v>
      </c>
      <c r="K108" s="7">
        <v>42670</v>
      </c>
      <c r="L108" s="8">
        <v>8</v>
      </c>
      <c r="M108" s="5" t="s">
        <v>487</v>
      </c>
      <c r="N108" s="9" t="s">
        <v>27</v>
      </c>
      <c r="O108" s="7">
        <v>42670</v>
      </c>
      <c r="P108" s="19">
        <v>8</v>
      </c>
      <c r="Q108" s="5" t="s">
        <v>488</v>
      </c>
      <c r="R108" s="10" t="s">
        <v>549</v>
      </c>
      <c r="S108" s="5"/>
    </row>
    <row r="109" spans="1:19" ht="45" x14ac:dyDescent="0.25">
      <c r="A109" s="2" t="s">
        <v>483</v>
      </c>
      <c r="B109" s="7">
        <v>42662</v>
      </c>
      <c r="C109" s="4" t="str">
        <f t="shared" si="7"/>
        <v>Octubre</v>
      </c>
      <c r="D109" s="54" t="s">
        <v>20</v>
      </c>
      <c r="E109" s="5" t="s">
        <v>550</v>
      </c>
      <c r="F109" s="5" t="s">
        <v>44</v>
      </c>
      <c r="G109" s="5" t="s">
        <v>551</v>
      </c>
      <c r="H109" s="5" t="s">
        <v>552</v>
      </c>
      <c r="I109" s="5" t="s">
        <v>47</v>
      </c>
      <c r="J109" s="7">
        <v>42662</v>
      </c>
      <c r="K109" s="7">
        <v>42677</v>
      </c>
      <c r="L109" s="8">
        <v>15</v>
      </c>
      <c r="M109" s="5" t="s">
        <v>487</v>
      </c>
      <c r="N109" s="9" t="s">
        <v>27</v>
      </c>
      <c r="O109" s="7">
        <v>42710</v>
      </c>
      <c r="P109" s="19">
        <v>15</v>
      </c>
      <c r="Q109" s="5" t="s">
        <v>553</v>
      </c>
      <c r="R109" s="10" t="s">
        <v>554</v>
      </c>
      <c r="S109" s="5"/>
    </row>
    <row r="110" spans="1:19" ht="45" x14ac:dyDescent="0.25">
      <c r="A110" s="2" t="s">
        <v>483</v>
      </c>
      <c r="B110" s="7">
        <v>42662</v>
      </c>
      <c r="C110" s="4" t="str">
        <f t="shared" si="7"/>
        <v>Octubre</v>
      </c>
      <c r="D110" s="54" t="s">
        <v>20</v>
      </c>
      <c r="E110" s="5" t="s">
        <v>555</v>
      </c>
      <c r="F110" s="5" t="s">
        <v>44</v>
      </c>
      <c r="G110" s="5" t="s">
        <v>556</v>
      </c>
      <c r="H110" s="5" t="s">
        <v>507</v>
      </c>
      <c r="I110" s="5" t="s">
        <v>47</v>
      </c>
      <c r="J110" s="7">
        <v>42662</v>
      </c>
      <c r="K110" s="7">
        <v>42684</v>
      </c>
      <c r="L110" s="8">
        <v>22</v>
      </c>
      <c r="M110" s="5" t="s">
        <v>487</v>
      </c>
      <c r="N110" s="9" t="s">
        <v>27</v>
      </c>
      <c r="O110" s="7">
        <v>42717</v>
      </c>
      <c r="P110" s="19">
        <v>22</v>
      </c>
      <c r="Q110" s="5" t="s">
        <v>557</v>
      </c>
      <c r="R110" s="10" t="s">
        <v>558</v>
      </c>
      <c r="S110" s="5"/>
    </row>
    <row r="111" spans="1:19" ht="45" x14ac:dyDescent="0.25">
      <c r="A111" s="2" t="s">
        <v>483</v>
      </c>
      <c r="B111" s="7">
        <v>42662</v>
      </c>
      <c r="C111" s="4" t="str">
        <f t="shared" si="7"/>
        <v>Octubre</v>
      </c>
      <c r="D111" s="5" t="s">
        <v>89</v>
      </c>
      <c r="E111" s="5" t="s">
        <v>559</v>
      </c>
      <c r="F111" s="5" t="s">
        <v>281</v>
      </c>
      <c r="G111" s="5" t="s">
        <v>560</v>
      </c>
      <c r="H111" s="5" t="s">
        <v>561</v>
      </c>
      <c r="I111" s="5" t="s">
        <v>47</v>
      </c>
      <c r="J111" s="7">
        <v>42662</v>
      </c>
      <c r="K111" s="7">
        <v>42670</v>
      </c>
      <c r="L111" s="8">
        <v>8</v>
      </c>
      <c r="M111" s="5" t="s">
        <v>487</v>
      </c>
      <c r="N111" s="9" t="s">
        <v>27</v>
      </c>
      <c r="O111" s="7">
        <v>42670</v>
      </c>
      <c r="P111" s="19">
        <v>8</v>
      </c>
      <c r="Q111" s="5" t="s">
        <v>488</v>
      </c>
      <c r="R111" s="10" t="s">
        <v>493</v>
      </c>
      <c r="S111" s="5"/>
    </row>
    <row r="112" spans="1:19" ht="45" x14ac:dyDescent="0.25">
      <c r="A112" s="2" t="s">
        <v>483</v>
      </c>
      <c r="B112" s="7">
        <v>42662</v>
      </c>
      <c r="C112" s="4" t="str">
        <f t="shared" si="7"/>
        <v>Octubre</v>
      </c>
      <c r="D112" s="5" t="s">
        <v>89</v>
      </c>
      <c r="E112" s="5" t="s">
        <v>562</v>
      </c>
      <c r="F112" s="5" t="s">
        <v>109</v>
      </c>
      <c r="G112" s="5" t="s">
        <v>560</v>
      </c>
      <c r="H112" s="5" t="s">
        <v>563</v>
      </c>
      <c r="I112" s="5" t="s">
        <v>47</v>
      </c>
      <c r="J112" s="7">
        <v>42662</v>
      </c>
      <c r="K112" s="7">
        <v>42670</v>
      </c>
      <c r="L112" s="8">
        <v>8</v>
      </c>
      <c r="M112" s="5" t="s">
        <v>487</v>
      </c>
      <c r="N112" s="9" t="s">
        <v>27</v>
      </c>
      <c r="O112" s="7">
        <v>42670</v>
      </c>
      <c r="P112" s="19">
        <v>8</v>
      </c>
      <c r="Q112" s="5" t="s">
        <v>488</v>
      </c>
      <c r="R112" s="10" t="s">
        <v>493</v>
      </c>
      <c r="S112" s="5"/>
    </row>
    <row r="113" spans="1:19" ht="56.25" x14ac:dyDescent="0.25">
      <c r="A113" s="2" t="s">
        <v>483</v>
      </c>
      <c r="B113" s="7">
        <v>42662</v>
      </c>
      <c r="C113" s="4" t="str">
        <f t="shared" si="7"/>
        <v>Octubre</v>
      </c>
      <c r="D113" s="54" t="s">
        <v>20</v>
      </c>
      <c r="E113" s="5" t="s">
        <v>564</v>
      </c>
      <c r="F113" s="5" t="s">
        <v>344</v>
      </c>
      <c r="G113" s="5" t="s">
        <v>565</v>
      </c>
      <c r="H113" s="5" t="s">
        <v>566</v>
      </c>
      <c r="I113" s="5" t="s">
        <v>47</v>
      </c>
      <c r="J113" s="7">
        <v>42662</v>
      </c>
      <c r="K113" s="7">
        <v>42662</v>
      </c>
      <c r="L113" s="8">
        <v>0</v>
      </c>
      <c r="M113" s="5" t="s">
        <v>487</v>
      </c>
      <c r="N113" s="9" t="s">
        <v>27</v>
      </c>
      <c r="O113" s="7">
        <v>42662</v>
      </c>
      <c r="P113" s="19">
        <v>0</v>
      </c>
      <c r="Q113" s="5" t="s">
        <v>488</v>
      </c>
      <c r="R113" s="10" t="s">
        <v>567</v>
      </c>
      <c r="S113" s="5"/>
    </row>
    <row r="114" spans="1:19" ht="45" x14ac:dyDescent="0.25">
      <c r="A114" s="2" t="s">
        <v>483</v>
      </c>
      <c r="B114" s="7">
        <v>42662</v>
      </c>
      <c r="C114" s="4" t="str">
        <f t="shared" si="7"/>
        <v>Octubre</v>
      </c>
      <c r="D114" s="5" t="s">
        <v>89</v>
      </c>
      <c r="E114" s="5" t="s">
        <v>568</v>
      </c>
      <c r="F114" s="5" t="s">
        <v>281</v>
      </c>
      <c r="G114" s="5" t="s">
        <v>560</v>
      </c>
      <c r="H114" s="5" t="s">
        <v>569</v>
      </c>
      <c r="I114" s="5" t="s">
        <v>112</v>
      </c>
      <c r="J114" s="7">
        <v>42662</v>
      </c>
      <c r="K114" s="7">
        <v>42670</v>
      </c>
      <c r="L114" s="8">
        <v>8</v>
      </c>
      <c r="M114" s="5" t="s">
        <v>487</v>
      </c>
      <c r="N114" s="9" t="s">
        <v>27</v>
      </c>
      <c r="O114" s="7">
        <v>42674</v>
      </c>
      <c r="P114" s="19">
        <v>12</v>
      </c>
      <c r="Q114" s="5" t="s">
        <v>488</v>
      </c>
      <c r="R114" s="10" t="s">
        <v>493</v>
      </c>
      <c r="S114" s="5"/>
    </row>
    <row r="115" spans="1:19" ht="45" x14ac:dyDescent="0.25">
      <c r="A115" s="2" t="s">
        <v>483</v>
      </c>
      <c r="B115" s="7">
        <v>42662</v>
      </c>
      <c r="C115" s="4" t="str">
        <f t="shared" si="7"/>
        <v>Octubre</v>
      </c>
      <c r="D115" s="5" t="s">
        <v>89</v>
      </c>
      <c r="E115" s="5" t="s">
        <v>570</v>
      </c>
      <c r="F115" s="5" t="s">
        <v>109</v>
      </c>
      <c r="G115" s="5" t="s">
        <v>560</v>
      </c>
      <c r="H115" s="5" t="s">
        <v>569</v>
      </c>
      <c r="I115" s="5" t="s">
        <v>47</v>
      </c>
      <c r="J115" s="7">
        <v>42662</v>
      </c>
      <c r="K115" s="7">
        <v>42670</v>
      </c>
      <c r="L115" s="8">
        <v>8</v>
      </c>
      <c r="M115" s="5" t="s">
        <v>487</v>
      </c>
      <c r="N115" s="9" t="s">
        <v>27</v>
      </c>
      <c r="O115" s="7">
        <v>42670</v>
      </c>
      <c r="P115" s="19">
        <v>8</v>
      </c>
      <c r="Q115" s="5" t="s">
        <v>488</v>
      </c>
      <c r="R115" s="10" t="s">
        <v>493</v>
      </c>
      <c r="S115" s="5"/>
    </row>
    <row r="116" spans="1:19" ht="45" x14ac:dyDescent="0.25">
      <c r="A116" s="2" t="s">
        <v>483</v>
      </c>
      <c r="B116" s="7">
        <v>42662</v>
      </c>
      <c r="C116" s="4" t="str">
        <f t="shared" si="7"/>
        <v>Octubre</v>
      </c>
      <c r="D116" s="5" t="s">
        <v>89</v>
      </c>
      <c r="E116" s="5" t="s">
        <v>571</v>
      </c>
      <c r="F116" s="5" t="s">
        <v>109</v>
      </c>
      <c r="G116" s="5" t="s">
        <v>560</v>
      </c>
      <c r="H116" s="5" t="s">
        <v>569</v>
      </c>
      <c r="I116" s="5" t="s">
        <v>112</v>
      </c>
      <c r="J116" s="7">
        <v>42662</v>
      </c>
      <c r="K116" s="7">
        <v>42670</v>
      </c>
      <c r="L116" s="8">
        <v>8</v>
      </c>
      <c r="M116" s="5" t="s">
        <v>487</v>
      </c>
      <c r="N116" s="9" t="s">
        <v>27</v>
      </c>
      <c r="O116" s="7">
        <v>42670</v>
      </c>
      <c r="P116" s="19">
        <v>8</v>
      </c>
      <c r="Q116" s="5" t="s">
        <v>488</v>
      </c>
      <c r="R116" s="10" t="s">
        <v>572</v>
      </c>
      <c r="S116" s="5"/>
    </row>
    <row r="117" spans="1:19" ht="45" x14ac:dyDescent="0.25">
      <c r="A117" s="2" t="s">
        <v>483</v>
      </c>
      <c r="B117" s="7">
        <v>42662</v>
      </c>
      <c r="C117" s="4" t="str">
        <f t="shared" si="7"/>
        <v>Octubre</v>
      </c>
      <c r="D117" s="54" t="s">
        <v>20</v>
      </c>
      <c r="E117" s="5" t="s">
        <v>573</v>
      </c>
      <c r="F117" s="5" t="s">
        <v>109</v>
      </c>
      <c r="G117" s="5" t="s">
        <v>574</v>
      </c>
      <c r="H117" s="5" t="s">
        <v>569</v>
      </c>
      <c r="I117" s="5" t="s">
        <v>47</v>
      </c>
      <c r="J117" s="7">
        <v>42662</v>
      </c>
      <c r="K117" s="7">
        <v>42662</v>
      </c>
      <c r="L117" s="8">
        <v>0</v>
      </c>
      <c r="M117" s="5" t="s">
        <v>487</v>
      </c>
      <c r="N117" s="9" t="s">
        <v>27</v>
      </c>
      <c r="O117" s="7">
        <v>42662</v>
      </c>
      <c r="P117" s="19">
        <v>0</v>
      </c>
      <c r="Q117" s="5" t="s">
        <v>488</v>
      </c>
      <c r="R117" s="10" t="s">
        <v>575</v>
      </c>
      <c r="S117" s="5"/>
    </row>
    <row r="118" spans="1:19" ht="45" x14ac:dyDescent="0.25">
      <c r="A118" s="2" t="s">
        <v>483</v>
      </c>
      <c r="B118" s="7">
        <v>42662</v>
      </c>
      <c r="C118" s="4" t="str">
        <f t="shared" si="7"/>
        <v>Octubre</v>
      </c>
      <c r="D118" s="5" t="s">
        <v>89</v>
      </c>
      <c r="E118" s="5" t="s">
        <v>576</v>
      </c>
      <c r="F118" s="5" t="s">
        <v>109</v>
      </c>
      <c r="G118" s="5" t="s">
        <v>560</v>
      </c>
      <c r="H118" s="5" t="s">
        <v>569</v>
      </c>
      <c r="I118" s="5" t="s">
        <v>47</v>
      </c>
      <c r="J118" s="7">
        <v>42662</v>
      </c>
      <c r="K118" s="7" t="s">
        <v>577</v>
      </c>
      <c r="L118" s="8" t="e">
        <v>#VALUE!</v>
      </c>
      <c r="M118" s="5" t="s">
        <v>487</v>
      </c>
      <c r="N118" s="9" t="s">
        <v>27</v>
      </c>
      <c r="O118" s="7">
        <v>42670</v>
      </c>
      <c r="P118" s="19">
        <v>8</v>
      </c>
      <c r="Q118" s="5" t="s">
        <v>488</v>
      </c>
      <c r="R118" s="10" t="s">
        <v>572</v>
      </c>
      <c r="S118" s="5"/>
    </row>
    <row r="119" spans="1:19" ht="45" x14ac:dyDescent="0.25">
      <c r="A119" s="2" t="s">
        <v>483</v>
      </c>
      <c r="B119" s="7">
        <v>42662</v>
      </c>
      <c r="C119" s="4" t="str">
        <f t="shared" si="7"/>
        <v>Octubre</v>
      </c>
      <c r="D119" s="5" t="s">
        <v>89</v>
      </c>
      <c r="E119" s="5" t="s">
        <v>578</v>
      </c>
      <c r="F119" s="5" t="s">
        <v>109</v>
      </c>
      <c r="G119" s="5" t="s">
        <v>560</v>
      </c>
      <c r="H119" s="5" t="s">
        <v>569</v>
      </c>
      <c r="I119" s="5" t="s">
        <v>47</v>
      </c>
      <c r="J119" s="7">
        <v>42662</v>
      </c>
      <c r="K119" s="7">
        <v>42670</v>
      </c>
      <c r="L119" s="8">
        <v>8</v>
      </c>
      <c r="M119" s="5" t="s">
        <v>487</v>
      </c>
      <c r="N119" s="9" t="s">
        <v>27</v>
      </c>
      <c r="O119" s="7">
        <v>42670</v>
      </c>
      <c r="P119" s="19">
        <v>8</v>
      </c>
      <c r="Q119" s="5" t="s">
        <v>488</v>
      </c>
      <c r="R119" s="10" t="s">
        <v>572</v>
      </c>
      <c r="S119" s="5"/>
    </row>
    <row r="120" spans="1:19" ht="45" x14ac:dyDescent="0.25">
      <c r="A120" s="2" t="s">
        <v>483</v>
      </c>
      <c r="B120" s="7">
        <v>42662</v>
      </c>
      <c r="C120" s="4" t="str">
        <f t="shared" si="7"/>
        <v>Octubre</v>
      </c>
      <c r="D120" s="54" t="s">
        <v>20</v>
      </c>
      <c r="E120" s="5" t="s">
        <v>579</v>
      </c>
      <c r="F120" s="5" t="s">
        <v>44</v>
      </c>
      <c r="G120" s="5" t="s">
        <v>580</v>
      </c>
      <c r="H120" s="5" t="s">
        <v>507</v>
      </c>
      <c r="I120" s="5" t="s">
        <v>47</v>
      </c>
      <c r="J120" s="7">
        <v>42662</v>
      </c>
      <c r="K120" s="7">
        <v>42663</v>
      </c>
      <c r="L120" s="8">
        <v>1</v>
      </c>
      <c r="M120" s="5" t="s">
        <v>487</v>
      </c>
      <c r="N120" s="9" t="s">
        <v>27</v>
      </c>
      <c r="O120" s="7">
        <v>42663</v>
      </c>
      <c r="P120" s="19">
        <v>1</v>
      </c>
      <c r="Q120" s="5" t="s">
        <v>488</v>
      </c>
      <c r="R120" s="10" t="s">
        <v>581</v>
      </c>
      <c r="S120" s="5"/>
    </row>
    <row r="121" spans="1:19" ht="45" x14ac:dyDescent="0.25">
      <c r="A121" s="2" t="s">
        <v>483</v>
      </c>
      <c r="B121" s="7">
        <v>42667</v>
      </c>
      <c r="C121" s="4" t="str">
        <f t="shared" si="7"/>
        <v>Octubre</v>
      </c>
      <c r="D121" s="54" t="s">
        <v>20</v>
      </c>
      <c r="E121" s="5" t="s">
        <v>582</v>
      </c>
      <c r="F121" s="5" t="s">
        <v>116</v>
      </c>
      <c r="G121" s="5" t="s">
        <v>583</v>
      </c>
      <c r="H121" s="5" t="s">
        <v>569</v>
      </c>
      <c r="I121" s="5" t="s">
        <v>47</v>
      </c>
      <c r="J121" s="7">
        <v>42667</v>
      </c>
      <c r="K121" s="7">
        <v>42677</v>
      </c>
      <c r="L121" s="8">
        <v>10</v>
      </c>
      <c r="M121" s="5" t="s">
        <v>487</v>
      </c>
      <c r="N121" s="9" t="s">
        <v>27</v>
      </c>
      <c r="O121" s="7">
        <v>42703</v>
      </c>
      <c r="P121" s="19">
        <v>10</v>
      </c>
      <c r="Q121" s="5" t="s">
        <v>584</v>
      </c>
      <c r="R121" s="10" t="s">
        <v>585</v>
      </c>
      <c r="S121" s="5"/>
    </row>
    <row r="122" spans="1:19" ht="45" x14ac:dyDescent="0.25">
      <c r="A122" s="2" t="s">
        <v>483</v>
      </c>
      <c r="B122" s="7">
        <v>42668</v>
      </c>
      <c r="C122" s="4" t="str">
        <f t="shared" si="7"/>
        <v>Octubre</v>
      </c>
      <c r="D122" s="54" t="s">
        <v>20</v>
      </c>
      <c r="E122" s="5" t="s">
        <v>586</v>
      </c>
      <c r="F122" s="5" t="s">
        <v>44</v>
      </c>
      <c r="G122" s="5" t="s">
        <v>587</v>
      </c>
      <c r="H122" s="5" t="s">
        <v>507</v>
      </c>
      <c r="I122" s="5" t="s">
        <v>47</v>
      </c>
      <c r="J122" s="7">
        <v>42668</v>
      </c>
      <c r="K122" s="7">
        <v>42668</v>
      </c>
      <c r="L122" s="8">
        <v>0</v>
      </c>
      <c r="M122" s="5" t="s">
        <v>487</v>
      </c>
      <c r="N122" s="9" t="s">
        <v>27</v>
      </c>
      <c r="O122" s="7">
        <v>42674</v>
      </c>
      <c r="P122" s="19">
        <v>6</v>
      </c>
      <c r="Q122" s="5" t="s">
        <v>488</v>
      </c>
      <c r="R122" s="10" t="s">
        <v>581</v>
      </c>
      <c r="S122" s="5"/>
    </row>
    <row r="123" spans="1:19" ht="45" x14ac:dyDescent="0.25">
      <c r="A123" s="2" t="s">
        <v>483</v>
      </c>
      <c r="B123" s="7">
        <v>42668</v>
      </c>
      <c r="C123" s="4" t="str">
        <f t="shared" si="7"/>
        <v>Octubre</v>
      </c>
      <c r="D123" s="54" t="s">
        <v>20</v>
      </c>
      <c r="E123" s="5" t="s">
        <v>588</v>
      </c>
      <c r="F123" s="5" t="s">
        <v>109</v>
      </c>
      <c r="G123" s="5" t="s">
        <v>589</v>
      </c>
      <c r="H123" s="5" t="s">
        <v>590</v>
      </c>
      <c r="I123" s="5" t="s">
        <v>47</v>
      </c>
      <c r="J123" s="7">
        <v>42668</v>
      </c>
      <c r="K123" s="7">
        <v>42677</v>
      </c>
      <c r="L123" s="8">
        <v>9</v>
      </c>
      <c r="M123" s="5" t="s">
        <v>487</v>
      </c>
      <c r="N123" s="9" t="s">
        <v>27</v>
      </c>
      <c r="O123" s="7">
        <v>42703</v>
      </c>
      <c r="P123" s="19">
        <v>9</v>
      </c>
      <c r="Q123" s="5" t="s">
        <v>591</v>
      </c>
      <c r="R123" s="10" t="s">
        <v>592</v>
      </c>
      <c r="S123" s="5"/>
    </row>
    <row r="124" spans="1:19" ht="56.25" x14ac:dyDescent="0.25">
      <c r="A124" s="2" t="s">
        <v>483</v>
      </c>
      <c r="B124" s="7">
        <v>42669</v>
      </c>
      <c r="C124" s="4" t="str">
        <f t="shared" si="7"/>
        <v>Octubre</v>
      </c>
      <c r="D124" s="5" t="s">
        <v>31</v>
      </c>
      <c r="E124" s="5" t="s">
        <v>593</v>
      </c>
      <c r="F124" s="5" t="s">
        <v>68</v>
      </c>
      <c r="G124" s="5" t="s">
        <v>594</v>
      </c>
      <c r="H124" s="5" t="s">
        <v>595</v>
      </c>
      <c r="I124" s="5" t="s">
        <v>36</v>
      </c>
      <c r="J124" s="7">
        <v>42669</v>
      </c>
      <c r="K124" s="7">
        <v>42669</v>
      </c>
      <c r="L124" s="8">
        <v>0</v>
      </c>
      <c r="M124" s="5" t="s">
        <v>487</v>
      </c>
      <c r="N124" s="9" t="s">
        <v>27</v>
      </c>
      <c r="O124" s="7">
        <v>42669</v>
      </c>
      <c r="P124" s="19">
        <v>0</v>
      </c>
      <c r="Q124" s="5" t="s">
        <v>488</v>
      </c>
      <c r="R124" s="10" t="s">
        <v>596</v>
      </c>
      <c r="S124" s="5"/>
    </row>
    <row r="125" spans="1:19" ht="33.75" x14ac:dyDescent="0.25">
      <c r="A125" s="2" t="s">
        <v>483</v>
      </c>
      <c r="B125" s="7">
        <v>42669</v>
      </c>
      <c r="C125" s="4" t="str">
        <f t="shared" si="7"/>
        <v>Octubre</v>
      </c>
      <c r="D125" s="5" t="s">
        <v>31</v>
      </c>
      <c r="E125" s="5" t="s">
        <v>597</v>
      </c>
      <c r="F125" s="5" t="s">
        <v>68</v>
      </c>
      <c r="G125" s="5" t="s">
        <v>598</v>
      </c>
      <c r="H125" s="5" t="s">
        <v>599</v>
      </c>
      <c r="I125" s="5" t="s">
        <v>47</v>
      </c>
      <c r="J125" s="7">
        <v>42669</v>
      </c>
      <c r="K125" s="7">
        <v>42697</v>
      </c>
      <c r="L125" s="8">
        <v>35</v>
      </c>
      <c r="M125" s="5" t="s">
        <v>487</v>
      </c>
      <c r="N125" s="9" t="s">
        <v>27</v>
      </c>
      <c r="O125" s="7">
        <v>42697</v>
      </c>
      <c r="P125" s="19">
        <v>35</v>
      </c>
      <c r="Q125" s="5" t="s">
        <v>600</v>
      </c>
      <c r="R125" s="10" t="s">
        <v>601</v>
      </c>
      <c r="S125" s="5"/>
    </row>
    <row r="126" spans="1:19" ht="33.75" x14ac:dyDescent="0.25">
      <c r="A126" s="2" t="s">
        <v>483</v>
      </c>
      <c r="B126" s="7">
        <v>42669</v>
      </c>
      <c r="C126" s="4" t="str">
        <f t="shared" si="7"/>
        <v>Octubre</v>
      </c>
      <c r="D126" s="5" t="s">
        <v>322</v>
      </c>
      <c r="E126" s="5" t="s">
        <v>602</v>
      </c>
      <c r="F126" s="5" t="s">
        <v>44</v>
      </c>
      <c r="G126" s="5" t="s">
        <v>603</v>
      </c>
      <c r="H126" s="5" t="s">
        <v>507</v>
      </c>
      <c r="I126" s="5" t="s">
        <v>47</v>
      </c>
      <c r="J126" s="7">
        <v>42669</v>
      </c>
      <c r="K126" s="7">
        <v>42691</v>
      </c>
      <c r="L126" s="8">
        <v>15</v>
      </c>
      <c r="M126" s="5" t="s">
        <v>487</v>
      </c>
      <c r="N126" s="9" t="s">
        <v>27</v>
      </c>
      <c r="O126" s="7">
        <v>42691</v>
      </c>
      <c r="P126" s="19">
        <v>35</v>
      </c>
      <c r="Q126" s="5" t="s">
        <v>604</v>
      </c>
      <c r="R126" s="10" t="s">
        <v>605</v>
      </c>
      <c r="S126" s="5"/>
    </row>
    <row r="127" spans="1:19" ht="45" x14ac:dyDescent="0.25">
      <c r="A127" s="2" t="s">
        <v>483</v>
      </c>
      <c r="B127" s="7">
        <v>42670</v>
      </c>
      <c r="C127" s="4" t="str">
        <f t="shared" si="7"/>
        <v>Octubre</v>
      </c>
      <c r="D127" s="54" t="s">
        <v>20</v>
      </c>
      <c r="E127" s="5" t="s">
        <v>606</v>
      </c>
      <c r="F127" s="5" t="s">
        <v>109</v>
      </c>
      <c r="G127" s="5" t="s">
        <v>607</v>
      </c>
      <c r="H127" s="5" t="s">
        <v>569</v>
      </c>
      <c r="I127" s="5" t="s">
        <v>47</v>
      </c>
      <c r="J127" s="7">
        <v>42670</v>
      </c>
      <c r="K127" s="7">
        <v>42689</v>
      </c>
      <c r="L127" s="8">
        <v>19</v>
      </c>
      <c r="M127" s="5" t="s">
        <v>487</v>
      </c>
      <c r="N127" s="9" t="s">
        <v>27</v>
      </c>
      <c r="O127" s="7">
        <v>42703</v>
      </c>
      <c r="P127" s="19">
        <v>34</v>
      </c>
      <c r="Q127" s="5" t="s">
        <v>608</v>
      </c>
      <c r="R127" s="10" t="s">
        <v>609</v>
      </c>
      <c r="S127" s="5"/>
    </row>
    <row r="128" spans="1:19" ht="33.75" x14ac:dyDescent="0.25">
      <c r="A128" s="2" t="s">
        <v>483</v>
      </c>
      <c r="B128" s="7">
        <v>42670</v>
      </c>
      <c r="C128" s="4" t="str">
        <f t="shared" si="7"/>
        <v>Octubre</v>
      </c>
      <c r="D128" s="5" t="s">
        <v>322</v>
      </c>
      <c r="E128" s="5" t="s">
        <v>610</v>
      </c>
      <c r="F128" s="5" t="s">
        <v>44</v>
      </c>
      <c r="G128" s="5" t="s">
        <v>611</v>
      </c>
      <c r="H128" s="5" t="s">
        <v>612</v>
      </c>
      <c r="I128" s="5" t="s">
        <v>47</v>
      </c>
      <c r="J128" s="7">
        <v>42670</v>
      </c>
      <c r="K128" s="7">
        <v>42691</v>
      </c>
      <c r="L128" s="8">
        <v>19</v>
      </c>
      <c r="M128" s="5" t="s">
        <v>487</v>
      </c>
      <c r="N128" s="9" t="s">
        <v>27</v>
      </c>
      <c r="O128" s="7">
        <v>42691</v>
      </c>
      <c r="P128" s="19">
        <v>34</v>
      </c>
      <c r="Q128" s="5" t="s">
        <v>604</v>
      </c>
      <c r="R128" s="10" t="s">
        <v>605</v>
      </c>
      <c r="S128" s="5"/>
    </row>
    <row r="129" spans="1:19" ht="45" x14ac:dyDescent="0.25">
      <c r="A129" s="2" t="s">
        <v>483</v>
      </c>
      <c r="B129" s="7">
        <v>42670</v>
      </c>
      <c r="C129" s="4" t="str">
        <f t="shared" si="7"/>
        <v>Octubre</v>
      </c>
      <c r="D129" s="54" t="s">
        <v>20</v>
      </c>
      <c r="E129" s="5" t="s">
        <v>613</v>
      </c>
      <c r="F129" s="5" t="s">
        <v>614</v>
      </c>
      <c r="G129" s="5" t="s">
        <v>615</v>
      </c>
      <c r="H129" s="5" t="s">
        <v>616</v>
      </c>
      <c r="I129" s="5" t="s">
        <v>47</v>
      </c>
      <c r="J129" s="7">
        <v>42670</v>
      </c>
      <c r="K129" s="7">
        <v>42689</v>
      </c>
      <c r="L129" s="8">
        <v>19</v>
      </c>
      <c r="M129" s="5" t="s">
        <v>487</v>
      </c>
      <c r="N129" s="9" t="s">
        <v>27</v>
      </c>
      <c r="O129" s="7">
        <v>42710</v>
      </c>
      <c r="P129" s="19">
        <v>34</v>
      </c>
      <c r="Q129" s="5" t="s">
        <v>617</v>
      </c>
      <c r="R129" s="10" t="s">
        <v>618</v>
      </c>
      <c r="S129" s="5"/>
    </row>
    <row r="130" spans="1:19" ht="45" x14ac:dyDescent="0.25">
      <c r="A130" s="2" t="s">
        <v>483</v>
      </c>
      <c r="B130" s="7">
        <v>42671</v>
      </c>
      <c r="C130" s="4" t="str">
        <f t="shared" si="7"/>
        <v>Octubre</v>
      </c>
      <c r="D130" s="54" t="s">
        <v>20</v>
      </c>
      <c r="E130" s="5" t="s">
        <v>619</v>
      </c>
      <c r="F130" s="5" t="s">
        <v>248</v>
      </c>
      <c r="G130" s="5" t="s">
        <v>620</v>
      </c>
      <c r="H130" s="5" t="s">
        <v>621</v>
      </c>
      <c r="I130" s="5" t="s">
        <v>71</v>
      </c>
      <c r="J130" s="7">
        <v>42671</v>
      </c>
      <c r="K130" s="7">
        <v>42671</v>
      </c>
      <c r="L130" s="8">
        <v>0</v>
      </c>
      <c r="M130" s="5" t="s">
        <v>487</v>
      </c>
      <c r="N130" s="9" t="s">
        <v>27</v>
      </c>
      <c r="O130" s="7">
        <v>42671</v>
      </c>
      <c r="P130" s="19">
        <v>0</v>
      </c>
      <c r="Q130" s="5" t="s">
        <v>488</v>
      </c>
      <c r="R130" s="10" t="s">
        <v>622</v>
      </c>
      <c r="S130" s="5"/>
    </row>
    <row r="131" spans="1:19" ht="45" x14ac:dyDescent="0.25">
      <c r="A131" s="2" t="s">
        <v>483</v>
      </c>
      <c r="B131" s="7">
        <v>42671</v>
      </c>
      <c r="C131" s="4" t="str">
        <f t="shared" si="7"/>
        <v>Octubre</v>
      </c>
      <c r="D131" s="5" t="s">
        <v>89</v>
      </c>
      <c r="E131" s="5" t="s">
        <v>623</v>
      </c>
      <c r="F131" s="5" t="s">
        <v>248</v>
      </c>
      <c r="G131" s="5" t="s">
        <v>624</v>
      </c>
      <c r="H131" s="5" t="s">
        <v>621</v>
      </c>
      <c r="I131" s="5" t="s">
        <v>71</v>
      </c>
      <c r="J131" s="7">
        <v>42671</v>
      </c>
      <c r="K131" s="7">
        <v>42684</v>
      </c>
      <c r="L131" s="8">
        <v>13</v>
      </c>
      <c r="M131" s="5" t="s">
        <v>487</v>
      </c>
      <c r="N131" s="9" t="s">
        <v>38</v>
      </c>
      <c r="O131" s="7">
        <v>42704</v>
      </c>
      <c r="P131" s="19">
        <v>33</v>
      </c>
      <c r="Q131" s="5" t="s">
        <v>604</v>
      </c>
      <c r="R131" s="10" t="s">
        <v>488</v>
      </c>
      <c r="S131" s="5"/>
    </row>
    <row r="132" spans="1:19" ht="112.5" x14ac:dyDescent="0.25">
      <c r="A132" s="2" t="s">
        <v>483</v>
      </c>
      <c r="B132" s="7">
        <v>42671</v>
      </c>
      <c r="C132" s="4" t="str">
        <f t="shared" ref="C132:C133" si="8">+TEXT(B132,"MMMM")</f>
        <v>Octubre</v>
      </c>
      <c r="D132" s="5" t="s">
        <v>232</v>
      </c>
      <c r="E132" s="5" t="s">
        <v>625</v>
      </c>
      <c r="F132" s="5" t="s">
        <v>68</v>
      </c>
      <c r="G132" s="5" t="s">
        <v>626</v>
      </c>
      <c r="H132" s="5" t="s">
        <v>627</v>
      </c>
      <c r="I132" s="5" t="s">
        <v>47</v>
      </c>
      <c r="J132" s="7">
        <v>42671</v>
      </c>
      <c r="K132" s="7">
        <v>42690</v>
      </c>
      <c r="L132" s="8">
        <v>19</v>
      </c>
      <c r="M132" s="5" t="s">
        <v>487</v>
      </c>
      <c r="N132" s="9" t="s">
        <v>27</v>
      </c>
      <c r="O132" s="7">
        <v>42699</v>
      </c>
      <c r="P132" s="19">
        <v>19</v>
      </c>
      <c r="Q132" s="5" t="s">
        <v>628</v>
      </c>
      <c r="R132" s="10" t="s">
        <v>629</v>
      </c>
      <c r="S132" s="5"/>
    </row>
    <row r="133" spans="1:19" ht="33.75" x14ac:dyDescent="0.25">
      <c r="A133" s="2" t="s">
        <v>483</v>
      </c>
      <c r="B133" s="7">
        <v>42671</v>
      </c>
      <c r="C133" s="4" t="str">
        <f t="shared" si="8"/>
        <v>Octubre</v>
      </c>
      <c r="D133" s="5" t="s">
        <v>322</v>
      </c>
      <c r="E133" s="5" t="s">
        <v>630</v>
      </c>
      <c r="F133" s="5" t="s">
        <v>44</v>
      </c>
      <c r="G133" s="5" t="s">
        <v>631</v>
      </c>
      <c r="H133" s="5" t="s">
        <v>612</v>
      </c>
      <c r="I133" s="5" t="s">
        <v>47</v>
      </c>
      <c r="J133" s="7">
        <v>42671</v>
      </c>
      <c r="K133" s="7">
        <v>42684</v>
      </c>
      <c r="L133" s="8">
        <v>13</v>
      </c>
      <c r="M133" s="5" t="s">
        <v>487</v>
      </c>
      <c r="N133" s="9" t="s">
        <v>38</v>
      </c>
      <c r="O133" s="7">
        <v>42689</v>
      </c>
      <c r="P133" s="19">
        <v>18</v>
      </c>
      <c r="Q133" s="5" t="s">
        <v>604</v>
      </c>
      <c r="R133" s="10" t="s">
        <v>488</v>
      </c>
      <c r="S133" s="5"/>
    </row>
    <row r="134" spans="1:19" ht="33.75" x14ac:dyDescent="0.25">
      <c r="A134" s="2" t="s">
        <v>483</v>
      </c>
      <c r="B134" s="7">
        <v>42675</v>
      </c>
      <c r="C134" s="4" t="s">
        <v>632</v>
      </c>
      <c r="D134" s="5" t="s">
        <v>31</v>
      </c>
      <c r="E134" s="5" t="s">
        <v>633</v>
      </c>
      <c r="F134" s="5" t="s">
        <v>44</v>
      </c>
      <c r="G134" s="5" t="s">
        <v>634</v>
      </c>
      <c r="H134" s="5" t="s">
        <v>507</v>
      </c>
      <c r="I134" s="5" t="s">
        <v>47</v>
      </c>
      <c r="J134" s="7">
        <v>42675</v>
      </c>
      <c r="K134" s="7">
        <v>42678</v>
      </c>
      <c r="L134" s="8">
        <v>3</v>
      </c>
      <c r="M134" s="5" t="s">
        <v>487</v>
      </c>
      <c r="N134" s="9" t="s">
        <v>27</v>
      </c>
      <c r="O134" s="7">
        <v>42678</v>
      </c>
      <c r="P134" s="19">
        <v>3</v>
      </c>
      <c r="Q134" s="5" t="s">
        <v>488</v>
      </c>
      <c r="R134" s="10" t="s">
        <v>635</v>
      </c>
      <c r="S134" s="5"/>
    </row>
    <row r="135" spans="1:19" ht="45" x14ac:dyDescent="0.25">
      <c r="A135" s="2" t="s">
        <v>483</v>
      </c>
      <c r="B135" s="7">
        <v>42678</v>
      </c>
      <c r="C135" s="4" t="s">
        <v>632</v>
      </c>
      <c r="D135" s="5" t="s">
        <v>89</v>
      </c>
      <c r="E135" s="5" t="s">
        <v>636</v>
      </c>
      <c r="F135" s="5" t="s">
        <v>44</v>
      </c>
      <c r="G135" s="5" t="s">
        <v>637</v>
      </c>
      <c r="H135" s="5" t="s">
        <v>638</v>
      </c>
      <c r="I135" s="5" t="s">
        <v>47</v>
      </c>
      <c r="J135" s="7">
        <v>42678</v>
      </c>
      <c r="K135" s="7">
        <v>42698</v>
      </c>
      <c r="L135" s="8">
        <v>20</v>
      </c>
      <c r="M135" s="5" t="s">
        <v>487</v>
      </c>
      <c r="N135" s="9" t="s">
        <v>38</v>
      </c>
      <c r="O135" s="7">
        <v>42698</v>
      </c>
      <c r="P135" s="19">
        <v>20</v>
      </c>
      <c r="Q135" s="5" t="s">
        <v>639</v>
      </c>
      <c r="R135" s="10" t="s">
        <v>488</v>
      </c>
      <c r="S135" s="5"/>
    </row>
    <row r="136" spans="1:19" ht="45" x14ac:dyDescent="0.25">
      <c r="A136" s="2" t="s">
        <v>483</v>
      </c>
      <c r="B136" s="7">
        <v>42678</v>
      </c>
      <c r="C136" s="4" t="s">
        <v>632</v>
      </c>
      <c r="D136" s="5" t="s">
        <v>89</v>
      </c>
      <c r="E136" s="5" t="s">
        <v>640</v>
      </c>
      <c r="F136" s="5" t="s">
        <v>44</v>
      </c>
      <c r="G136" s="5" t="s">
        <v>641</v>
      </c>
      <c r="H136" s="5" t="s">
        <v>507</v>
      </c>
      <c r="I136" s="5" t="s">
        <v>47</v>
      </c>
      <c r="J136" s="7">
        <v>42678</v>
      </c>
      <c r="K136" s="7">
        <v>42703</v>
      </c>
      <c r="L136" s="8">
        <v>12</v>
      </c>
      <c r="M136" s="5" t="s">
        <v>487</v>
      </c>
      <c r="N136" s="9" t="s">
        <v>27</v>
      </c>
      <c r="O136" s="7">
        <v>42703</v>
      </c>
      <c r="P136" s="19">
        <v>11</v>
      </c>
      <c r="Q136" s="5" t="s">
        <v>488</v>
      </c>
      <c r="R136" s="10" t="s">
        <v>642</v>
      </c>
      <c r="S136" s="5"/>
    </row>
    <row r="137" spans="1:19" ht="45" x14ac:dyDescent="0.25">
      <c r="A137" s="2" t="s">
        <v>483</v>
      </c>
      <c r="B137" s="7">
        <v>42678</v>
      </c>
      <c r="C137" s="4" t="s">
        <v>632</v>
      </c>
      <c r="D137" s="5" t="s">
        <v>89</v>
      </c>
      <c r="E137" s="5" t="s">
        <v>643</v>
      </c>
      <c r="F137" s="5" t="s">
        <v>109</v>
      </c>
      <c r="G137" s="5" t="s">
        <v>644</v>
      </c>
      <c r="H137" s="5" t="s">
        <v>645</v>
      </c>
      <c r="I137" s="5" t="s">
        <v>47</v>
      </c>
      <c r="J137" s="7">
        <v>42678</v>
      </c>
      <c r="K137" s="7">
        <v>42690</v>
      </c>
      <c r="L137" s="8">
        <v>12</v>
      </c>
      <c r="M137" s="5" t="s">
        <v>487</v>
      </c>
      <c r="N137" s="9" t="s">
        <v>27</v>
      </c>
      <c r="O137" s="7">
        <v>42703</v>
      </c>
      <c r="P137" s="19">
        <v>12</v>
      </c>
      <c r="Q137" s="5" t="s">
        <v>488</v>
      </c>
      <c r="R137" s="10" t="s">
        <v>646</v>
      </c>
      <c r="S137" s="5"/>
    </row>
    <row r="138" spans="1:19" ht="67.5" x14ac:dyDescent="0.25">
      <c r="A138" s="2" t="s">
        <v>483</v>
      </c>
      <c r="B138" s="7">
        <v>42678</v>
      </c>
      <c r="C138" s="4" t="s">
        <v>632</v>
      </c>
      <c r="D138" s="5" t="s">
        <v>89</v>
      </c>
      <c r="E138" s="5" t="s">
        <v>647</v>
      </c>
      <c r="F138" s="5" t="s">
        <v>44</v>
      </c>
      <c r="G138" s="5" t="s">
        <v>648</v>
      </c>
      <c r="H138" s="5" t="s">
        <v>649</v>
      </c>
      <c r="I138" s="5" t="s">
        <v>47</v>
      </c>
      <c r="J138" s="7">
        <v>42678</v>
      </c>
      <c r="K138" s="7">
        <v>42698</v>
      </c>
      <c r="L138" s="8">
        <v>20</v>
      </c>
      <c r="M138" s="5" t="s">
        <v>487</v>
      </c>
      <c r="N138" s="9" t="s">
        <v>38</v>
      </c>
      <c r="O138" s="7">
        <v>42704</v>
      </c>
      <c r="P138" s="19">
        <v>26</v>
      </c>
      <c r="Q138" s="5" t="s">
        <v>488</v>
      </c>
      <c r="R138" s="10" t="s">
        <v>488</v>
      </c>
      <c r="S138" s="5"/>
    </row>
    <row r="139" spans="1:19" ht="67.5" x14ac:dyDescent="0.25">
      <c r="A139" s="2" t="s">
        <v>483</v>
      </c>
      <c r="B139" s="7">
        <v>42678</v>
      </c>
      <c r="C139" s="4" t="s">
        <v>632</v>
      </c>
      <c r="D139" s="5" t="s">
        <v>89</v>
      </c>
      <c r="E139" s="5" t="s">
        <v>650</v>
      </c>
      <c r="F139" s="5" t="s">
        <v>68</v>
      </c>
      <c r="G139" s="5" t="s">
        <v>651</v>
      </c>
      <c r="H139" s="5" t="s">
        <v>652</v>
      </c>
      <c r="I139" s="5" t="s">
        <v>47</v>
      </c>
      <c r="J139" s="7">
        <v>42678</v>
      </c>
      <c r="K139" s="7">
        <v>42682</v>
      </c>
      <c r="L139" s="8">
        <v>4</v>
      </c>
      <c r="M139" s="5" t="s">
        <v>487</v>
      </c>
      <c r="N139" s="9" t="s">
        <v>27</v>
      </c>
      <c r="O139" s="7">
        <v>42690</v>
      </c>
      <c r="P139" s="19">
        <v>12</v>
      </c>
      <c r="Q139" s="5" t="s">
        <v>488</v>
      </c>
      <c r="R139" s="10" t="s">
        <v>653</v>
      </c>
      <c r="S139" s="5"/>
    </row>
    <row r="140" spans="1:19" ht="33.75" x14ac:dyDescent="0.25">
      <c r="A140" s="2" t="s">
        <v>483</v>
      </c>
      <c r="B140" s="7">
        <v>42683</v>
      </c>
      <c r="C140" s="4" t="s">
        <v>632</v>
      </c>
      <c r="D140" s="5" t="s">
        <v>31</v>
      </c>
      <c r="E140" s="5" t="s">
        <v>654</v>
      </c>
      <c r="F140" s="5" t="s">
        <v>44</v>
      </c>
      <c r="G140" s="5" t="s">
        <v>655</v>
      </c>
      <c r="H140" s="5" t="s">
        <v>507</v>
      </c>
      <c r="I140" s="5" t="s">
        <v>47</v>
      </c>
      <c r="J140" s="7">
        <v>42683</v>
      </c>
      <c r="K140" s="7">
        <v>42701</v>
      </c>
      <c r="L140" s="8" t="e">
        <v>#VALUE!</v>
      </c>
      <c r="M140" s="5" t="s">
        <v>487</v>
      </c>
      <c r="N140" s="9" t="s">
        <v>27</v>
      </c>
      <c r="O140" s="7">
        <v>42701</v>
      </c>
      <c r="P140" s="19">
        <v>18</v>
      </c>
      <c r="Q140" s="5" t="s">
        <v>488</v>
      </c>
      <c r="R140" s="10" t="s">
        <v>656</v>
      </c>
      <c r="S140" s="5"/>
    </row>
    <row r="141" spans="1:19" ht="33.75" x14ac:dyDescent="0.25">
      <c r="A141" s="2" t="s">
        <v>483</v>
      </c>
      <c r="B141" s="7">
        <v>42689</v>
      </c>
      <c r="C141" s="4" t="s">
        <v>632</v>
      </c>
      <c r="D141" s="5" t="s">
        <v>31</v>
      </c>
      <c r="E141" s="5" t="s">
        <v>657</v>
      </c>
      <c r="F141" s="5" t="s">
        <v>44</v>
      </c>
      <c r="G141" s="5" t="s">
        <v>658</v>
      </c>
      <c r="H141" s="5" t="s">
        <v>659</v>
      </c>
      <c r="I141" s="5" t="s">
        <v>47</v>
      </c>
      <c r="J141" s="7">
        <v>42689</v>
      </c>
      <c r="K141" s="7">
        <v>42701</v>
      </c>
      <c r="L141" s="8">
        <v>12</v>
      </c>
      <c r="M141" s="5" t="s">
        <v>487</v>
      </c>
      <c r="N141" s="9" t="s">
        <v>27</v>
      </c>
      <c r="O141" s="7">
        <v>42701</v>
      </c>
      <c r="P141" s="19">
        <v>15</v>
      </c>
      <c r="Q141" s="5" t="s">
        <v>488</v>
      </c>
      <c r="R141" s="10" t="s">
        <v>660</v>
      </c>
      <c r="S141" s="5"/>
    </row>
    <row r="142" spans="1:19" ht="45" x14ac:dyDescent="0.25">
      <c r="A142" s="2" t="s">
        <v>483</v>
      </c>
      <c r="B142" s="7">
        <v>42689</v>
      </c>
      <c r="C142" s="4" t="s">
        <v>632</v>
      </c>
      <c r="D142" s="54" t="s">
        <v>20</v>
      </c>
      <c r="E142" s="5" t="s">
        <v>661</v>
      </c>
      <c r="F142" s="5" t="s">
        <v>109</v>
      </c>
      <c r="G142" s="5" t="s">
        <v>662</v>
      </c>
      <c r="H142" s="5" t="s">
        <v>569</v>
      </c>
      <c r="I142" s="5" t="s">
        <v>47</v>
      </c>
      <c r="J142" s="7">
        <v>42689</v>
      </c>
      <c r="K142" s="7">
        <v>42724</v>
      </c>
      <c r="L142" s="8">
        <v>15</v>
      </c>
      <c r="M142" s="5" t="s">
        <v>487</v>
      </c>
      <c r="N142" s="9" t="s">
        <v>27</v>
      </c>
      <c r="O142" s="7">
        <v>42724</v>
      </c>
      <c r="P142" s="19"/>
      <c r="Q142" s="5" t="s">
        <v>663</v>
      </c>
      <c r="R142" s="10" t="s">
        <v>664</v>
      </c>
      <c r="S142" s="5"/>
    </row>
    <row r="143" spans="1:19" ht="45" x14ac:dyDescent="0.25">
      <c r="A143" s="2" t="s">
        <v>483</v>
      </c>
      <c r="B143" s="7">
        <v>42693</v>
      </c>
      <c r="C143" s="4" t="s">
        <v>632</v>
      </c>
      <c r="D143" s="54" t="s">
        <v>20</v>
      </c>
      <c r="E143" s="5" t="s">
        <v>665</v>
      </c>
      <c r="F143" s="5" t="s">
        <v>44</v>
      </c>
      <c r="G143" s="5" t="s">
        <v>666</v>
      </c>
      <c r="H143" s="5" t="s">
        <v>507</v>
      </c>
      <c r="I143" s="5" t="s">
        <v>47</v>
      </c>
      <c r="J143" s="7">
        <v>42693</v>
      </c>
      <c r="K143" s="7">
        <v>42710</v>
      </c>
      <c r="L143" s="8">
        <v>21</v>
      </c>
      <c r="M143" s="5" t="s">
        <v>487</v>
      </c>
      <c r="N143" s="9" t="s">
        <v>38</v>
      </c>
      <c r="O143" s="7">
        <v>42710</v>
      </c>
      <c r="P143" s="19"/>
      <c r="Q143" s="5" t="s">
        <v>667</v>
      </c>
      <c r="R143" s="10" t="s">
        <v>488</v>
      </c>
      <c r="S143" s="5"/>
    </row>
    <row r="144" spans="1:19" ht="45" x14ac:dyDescent="0.25">
      <c r="A144" s="2" t="s">
        <v>483</v>
      </c>
      <c r="B144" s="7">
        <v>42697</v>
      </c>
      <c r="C144" s="4" t="str">
        <f t="shared" ref="C144:C191" si="9">+TEXT(B144,"MMMM")</f>
        <v>Noviembre</v>
      </c>
      <c r="D144" s="54" t="s">
        <v>20</v>
      </c>
      <c r="E144" s="5" t="s">
        <v>668</v>
      </c>
      <c r="F144" s="5" t="s">
        <v>44</v>
      </c>
      <c r="G144" s="5" t="s">
        <v>669</v>
      </c>
      <c r="H144" s="5" t="s">
        <v>507</v>
      </c>
      <c r="I144" s="5" t="s">
        <v>47</v>
      </c>
      <c r="J144" s="7">
        <v>42697</v>
      </c>
      <c r="K144" s="7">
        <v>42719</v>
      </c>
      <c r="L144" s="8">
        <f t="shared" ref="L144:L173" si="10">_xlfn.DAYS(K144,J144)</f>
        <v>22</v>
      </c>
      <c r="M144" s="5" t="s">
        <v>487</v>
      </c>
      <c r="N144" s="9" t="s">
        <v>38</v>
      </c>
      <c r="O144" s="7">
        <v>42720</v>
      </c>
      <c r="P144" s="19"/>
      <c r="Q144" s="5" t="s">
        <v>488</v>
      </c>
      <c r="R144" s="10" t="s">
        <v>488</v>
      </c>
      <c r="S144" s="5"/>
    </row>
    <row r="145" spans="1:19" ht="45" x14ac:dyDescent="0.25">
      <c r="A145" s="2" t="s">
        <v>483</v>
      </c>
      <c r="B145" s="7">
        <v>42697</v>
      </c>
      <c r="C145" s="4" t="str">
        <f t="shared" si="9"/>
        <v>Noviembre</v>
      </c>
      <c r="D145" s="54" t="s">
        <v>20</v>
      </c>
      <c r="E145" s="5" t="s">
        <v>670</v>
      </c>
      <c r="F145" s="5" t="s">
        <v>44</v>
      </c>
      <c r="G145" s="5" t="s">
        <v>671</v>
      </c>
      <c r="H145" s="5" t="s">
        <v>507</v>
      </c>
      <c r="I145" s="5" t="s">
        <v>47</v>
      </c>
      <c r="J145" s="7">
        <v>42697</v>
      </c>
      <c r="K145" s="7">
        <v>42719</v>
      </c>
      <c r="L145" s="8">
        <f t="shared" si="10"/>
        <v>22</v>
      </c>
      <c r="M145" s="5" t="s">
        <v>487</v>
      </c>
      <c r="N145" s="9" t="s">
        <v>27</v>
      </c>
      <c r="O145" s="7">
        <v>42711</v>
      </c>
      <c r="P145" s="19">
        <v>14</v>
      </c>
      <c r="Q145" s="5" t="s">
        <v>488</v>
      </c>
      <c r="R145" s="10" t="s">
        <v>672</v>
      </c>
      <c r="S145" s="5"/>
    </row>
    <row r="146" spans="1:19" ht="45" x14ac:dyDescent="0.25">
      <c r="A146" s="2" t="s">
        <v>483</v>
      </c>
      <c r="B146" s="7">
        <v>42698</v>
      </c>
      <c r="C146" s="4" t="str">
        <f t="shared" si="9"/>
        <v>Noviembre</v>
      </c>
      <c r="D146" s="5" t="s">
        <v>89</v>
      </c>
      <c r="E146" s="5" t="s">
        <v>673</v>
      </c>
      <c r="F146" s="5" t="s">
        <v>44</v>
      </c>
      <c r="G146" s="5" t="s">
        <v>674</v>
      </c>
      <c r="H146" s="5" t="s">
        <v>507</v>
      </c>
      <c r="I146" s="5" t="s">
        <v>47</v>
      </c>
      <c r="J146" s="7">
        <v>42698</v>
      </c>
      <c r="K146" s="7">
        <v>42719</v>
      </c>
      <c r="L146" s="8">
        <f t="shared" si="10"/>
        <v>21</v>
      </c>
      <c r="M146" s="5" t="s">
        <v>487</v>
      </c>
      <c r="N146" s="9" t="s">
        <v>27</v>
      </c>
      <c r="O146" s="7">
        <v>42719</v>
      </c>
      <c r="P146" s="19"/>
      <c r="Q146" s="5" t="s">
        <v>488</v>
      </c>
      <c r="R146" s="10" t="s">
        <v>675</v>
      </c>
      <c r="S146" s="5"/>
    </row>
    <row r="147" spans="1:19" ht="45" x14ac:dyDescent="0.25">
      <c r="A147" s="2" t="s">
        <v>483</v>
      </c>
      <c r="B147" s="7">
        <v>42699</v>
      </c>
      <c r="C147" s="4" t="str">
        <f t="shared" si="9"/>
        <v>Noviembre</v>
      </c>
      <c r="D147" s="54" t="s">
        <v>20</v>
      </c>
      <c r="E147" s="5" t="s">
        <v>676</v>
      </c>
      <c r="F147" s="5" t="s">
        <v>44</v>
      </c>
      <c r="G147" s="5" t="s">
        <v>677</v>
      </c>
      <c r="H147" s="5" t="s">
        <v>678</v>
      </c>
      <c r="I147" s="5" t="s">
        <v>47</v>
      </c>
      <c r="J147" s="7">
        <v>42699</v>
      </c>
      <c r="K147" s="7">
        <v>42727</v>
      </c>
      <c r="L147" s="8">
        <f t="shared" si="10"/>
        <v>28</v>
      </c>
      <c r="M147" s="5" t="s">
        <v>487</v>
      </c>
      <c r="N147" s="9" t="s">
        <v>27</v>
      </c>
      <c r="O147" s="7">
        <v>42727</v>
      </c>
      <c r="P147" s="19"/>
      <c r="Q147" s="5" t="s">
        <v>488</v>
      </c>
      <c r="R147" s="10" t="s">
        <v>679</v>
      </c>
      <c r="S147" s="5"/>
    </row>
    <row r="148" spans="1:19" ht="45" x14ac:dyDescent="0.25">
      <c r="A148" s="2" t="s">
        <v>483</v>
      </c>
      <c r="B148" s="7">
        <v>42699</v>
      </c>
      <c r="C148" s="4" t="str">
        <f t="shared" si="9"/>
        <v>Noviembre</v>
      </c>
      <c r="D148" s="54" t="s">
        <v>20</v>
      </c>
      <c r="E148" s="5" t="s">
        <v>680</v>
      </c>
      <c r="F148" s="5" t="s">
        <v>248</v>
      </c>
      <c r="G148" s="5" t="s">
        <v>681</v>
      </c>
      <c r="H148" s="5" t="s">
        <v>682</v>
      </c>
      <c r="I148" s="5" t="s">
        <v>47</v>
      </c>
      <c r="J148" s="7">
        <v>42699</v>
      </c>
      <c r="K148" s="7">
        <v>42704</v>
      </c>
      <c r="L148" s="8">
        <f t="shared" si="10"/>
        <v>5</v>
      </c>
      <c r="M148" s="5" t="s">
        <v>487</v>
      </c>
      <c r="N148" s="9" t="s">
        <v>27</v>
      </c>
      <c r="O148" s="7">
        <v>42704</v>
      </c>
      <c r="P148" s="5">
        <v>5</v>
      </c>
      <c r="Q148" s="5" t="s">
        <v>488</v>
      </c>
      <c r="R148" s="10" t="s">
        <v>683</v>
      </c>
      <c r="S148" s="5"/>
    </row>
    <row r="149" spans="1:19" ht="90" x14ac:dyDescent="0.25">
      <c r="A149" s="2" t="s">
        <v>483</v>
      </c>
      <c r="B149" s="7">
        <v>42702</v>
      </c>
      <c r="C149" s="4" t="str">
        <f t="shared" si="9"/>
        <v>Noviembre</v>
      </c>
      <c r="D149" s="5" t="s">
        <v>31</v>
      </c>
      <c r="E149" s="5" t="s">
        <v>684</v>
      </c>
      <c r="F149" s="5" t="s">
        <v>68</v>
      </c>
      <c r="G149" s="5" t="s">
        <v>685</v>
      </c>
      <c r="H149" s="5" t="s">
        <v>686</v>
      </c>
      <c r="I149" s="5" t="s">
        <v>47</v>
      </c>
      <c r="J149" s="7">
        <v>42702</v>
      </c>
      <c r="K149" s="7">
        <v>42748</v>
      </c>
      <c r="L149" s="8">
        <f t="shared" si="10"/>
        <v>46</v>
      </c>
      <c r="M149" s="5" t="s">
        <v>487</v>
      </c>
      <c r="N149" s="9" t="s">
        <v>38</v>
      </c>
      <c r="O149" s="7">
        <v>42748</v>
      </c>
      <c r="P149" s="19"/>
      <c r="Q149" s="5" t="s">
        <v>687</v>
      </c>
      <c r="R149" s="10" t="s">
        <v>488</v>
      </c>
      <c r="S149" s="5"/>
    </row>
    <row r="150" spans="1:19" ht="45" x14ac:dyDescent="0.25">
      <c r="A150" s="2" t="s">
        <v>483</v>
      </c>
      <c r="B150" s="7">
        <v>42703</v>
      </c>
      <c r="C150" s="4" t="str">
        <f t="shared" si="9"/>
        <v>Noviembre</v>
      </c>
      <c r="D150" s="5" t="s">
        <v>89</v>
      </c>
      <c r="E150" s="5" t="s">
        <v>688</v>
      </c>
      <c r="F150" s="5" t="s">
        <v>109</v>
      </c>
      <c r="G150" s="5" t="s">
        <v>689</v>
      </c>
      <c r="H150" s="5" t="s">
        <v>548</v>
      </c>
      <c r="I150" s="5" t="s">
        <v>47</v>
      </c>
      <c r="J150" s="7">
        <v>42703</v>
      </c>
      <c r="K150" s="7">
        <v>42716</v>
      </c>
      <c r="L150" s="8">
        <f t="shared" si="10"/>
        <v>13</v>
      </c>
      <c r="M150" s="5" t="s">
        <v>487</v>
      </c>
      <c r="N150" s="9" t="s">
        <v>38</v>
      </c>
      <c r="O150" s="7">
        <v>42716</v>
      </c>
      <c r="P150" s="19"/>
      <c r="Q150" s="5" t="s">
        <v>488</v>
      </c>
      <c r="R150" s="10" t="s">
        <v>488</v>
      </c>
      <c r="S150" s="5"/>
    </row>
    <row r="151" spans="1:19" ht="45" x14ac:dyDescent="0.25">
      <c r="A151" s="2" t="s">
        <v>483</v>
      </c>
      <c r="B151" s="7">
        <v>42703</v>
      </c>
      <c r="C151" s="4" t="str">
        <f t="shared" si="9"/>
        <v>Noviembre</v>
      </c>
      <c r="D151" s="5" t="s">
        <v>89</v>
      </c>
      <c r="E151" s="5" t="s">
        <v>690</v>
      </c>
      <c r="F151" s="5" t="s">
        <v>109</v>
      </c>
      <c r="G151" s="5" t="s">
        <v>689</v>
      </c>
      <c r="H151" s="5" t="s">
        <v>548</v>
      </c>
      <c r="I151" s="5" t="s">
        <v>47</v>
      </c>
      <c r="J151" s="7">
        <v>42703</v>
      </c>
      <c r="K151" s="7">
        <v>42716</v>
      </c>
      <c r="L151" s="8">
        <f t="shared" si="10"/>
        <v>13</v>
      </c>
      <c r="M151" s="5" t="s">
        <v>487</v>
      </c>
      <c r="N151" s="9" t="s">
        <v>38</v>
      </c>
      <c r="O151" s="7">
        <v>42716</v>
      </c>
      <c r="P151" s="19"/>
      <c r="Q151" s="5" t="s">
        <v>488</v>
      </c>
      <c r="R151" s="10" t="s">
        <v>488</v>
      </c>
      <c r="S151" s="5"/>
    </row>
    <row r="152" spans="1:19" ht="45" x14ac:dyDescent="0.25">
      <c r="A152" s="2" t="s">
        <v>483</v>
      </c>
      <c r="B152" s="7">
        <v>42703</v>
      </c>
      <c r="C152" s="4" t="str">
        <f t="shared" si="9"/>
        <v>Noviembre</v>
      </c>
      <c r="D152" s="5" t="s">
        <v>89</v>
      </c>
      <c r="E152" s="5" t="s">
        <v>691</v>
      </c>
      <c r="F152" s="5" t="s">
        <v>109</v>
      </c>
      <c r="G152" s="5" t="s">
        <v>689</v>
      </c>
      <c r="H152" s="5" t="s">
        <v>548</v>
      </c>
      <c r="I152" s="5" t="s">
        <v>47</v>
      </c>
      <c r="J152" s="7">
        <v>42703</v>
      </c>
      <c r="K152" s="7">
        <v>42716</v>
      </c>
      <c r="L152" s="8">
        <f t="shared" si="10"/>
        <v>13</v>
      </c>
      <c r="M152" s="5" t="s">
        <v>487</v>
      </c>
      <c r="N152" s="9" t="s">
        <v>38</v>
      </c>
      <c r="O152" s="7">
        <v>42716</v>
      </c>
      <c r="P152" s="19"/>
      <c r="Q152" s="5" t="s">
        <v>488</v>
      </c>
      <c r="R152" s="10" t="s">
        <v>488</v>
      </c>
      <c r="S152" s="5"/>
    </row>
    <row r="153" spans="1:19" ht="45" x14ac:dyDescent="0.25">
      <c r="A153" s="2" t="s">
        <v>483</v>
      </c>
      <c r="B153" s="7">
        <v>42703</v>
      </c>
      <c r="C153" s="4" t="str">
        <f t="shared" si="9"/>
        <v>Noviembre</v>
      </c>
      <c r="D153" s="5" t="s">
        <v>89</v>
      </c>
      <c r="E153" s="5" t="s">
        <v>692</v>
      </c>
      <c r="F153" s="5" t="s">
        <v>281</v>
      </c>
      <c r="G153" s="5" t="s">
        <v>689</v>
      </c>
      <c r="H153" s="5" t="s">
        <v>548</v>
      </c>
      <c r="I153" s="5" t="s">
        <v>47</v>
      </c>
      <c r="J153" s="7">
        <v>42703</v>
      </c>
      <c r="K153" s="7">
        <v>42716</v>
      </c>
      <c r="L153" s="8">
        <f t="shared" si="10"/>
        <v>13</v>
      </c>
      <c r="M153" s="5" t="s">
        <v>487</v>
      </c>
      <c r="N153" s="9" t="s">
        <v>38</v>
      </c>
      <c r="O153" s="7">
        <v>42716</v>
      </c>
      <c r="P153" s="19"/>
      <c r="Q153" s="5" t="s">
        <v>488</v>
      </c>
      <c r="R153" s="10" t="s">
        <v>488</v>
      </c>
      <c r="S153" s="5"/>
    </row>
    <row r="154" spans="1:19" ht="45" x14ac:dyDescent="0.25">
      <c r="A154" s="2" t="s">
        <v>483</v>
      </c>
      <c r="B154" s="7">
        <v>42703</v>
      </c>
      <c r="C154" s="4" t="str">
        <f t="shared" si="9"/>
        <v>Noviembre</v>
      </c>
      <c r="D154" s="5" t="s">
        <v>89</v>
      </c>
      <c r="E154" s="5" t="s">
        <v>693</v>
      </c>
      <c r="F154" s="5" t="s">
        <v>109</v>
      </c>
      <c r="G154" s="5" t="s">
        <v>689</v>
      </c>
      <c r="H154" s="5" t="s">
        <v>548</v>
      </c>
      <c r="I154" s="5" t="s">
        <v>47</v>
      </c>
      <c r="J154" s="7">
        <v>42703</v>
      </c>
      <c r="K154" s="7">
        <v>42716</v>
      </c>
      <c r="L154" s="8">
        <f t="shared" si="10"/>
        <v>13</v>
      </c>
      <c r="M154" s="5" t="s">
        <v>487</v>
      </c>
      <c r="N154" s="9" t="s">
        <v>38</v>
      </c>
      <c r="O154" s="7">
        <v>42716</v>
      </c>
      <c r="P154" s="19"/>
      <c r="Q154" s="5" t="s">
        <v>488</v>
      </c>
      <c r="R154" s="10" t="s">
        <v>488</v>
      </c>
      <c r="S154" s="5"/>
    </row>
    <row r="155" spans="1:19" ht="45" x14ac:dyDescent="0.25">
      <c r="A155" s="2" t="s">
        <v>483</v>
      </c>
      <c r="B155" s="7">
        <v>42703</v>
      </c>
      <c r="C155" s="4" t="str">
        <f t="shared" si="9"/>
        <v>Noviembre</v>
      </c>
      <c r="D155" s="5" t="s">
        <v>89</v>
      </c>
      <c r="E155" s="5" t="s">
        <v>694</v>
      </c>
      <c r="F155" s="5" t="s">
        <v>109</v>
      </c>
      <c r="G155" s="5" t="s">
        <v>689</v>
      </c>
      <c r="H155" s="5" t="s">
        <v>548</v>
      </c>
      <c r="I155" s="5" t="s">
        <v>47</v>
      </c>
      <c r="J155" s="7">
        <v>42703</v>
      </c>
      <c r="K155" s="7">
        <v>42716</v>
      </c>
      <c r="L155" s="8">
        <f t="shared" si="10"/>
        <v>13</v>
      </c>
      <c r="M155" s="5" t="s">
        <v>487</v>
      </c>
      <c r="N155" s="9" t="s">
        <v>38</v>
      </c>
      <c r="O155" s="7">
        <v>42716</v>
      </c>
      <c r="P155" s="19"/>
      <c r="Q155" s="5" t="s">
        <v>488</v>
      </c>
      <c r="R155" s="10" t="s">
        <v>488</v>
      </c>
      <c r="S155" s="5"/>
    </row>
    <row r="156" spans="1:19" ht="45" x14ac:dyDescent="0.25">
      <c r="A156" s="2" t="s">
        <v>483</v>
      </c>
      <c r="B156" s="7">
        <v>42703</v>
      </c>
      <c r="C156" s="4" t="str">
        <f t="shared" si="9"/>
        <v>Noviembre</v>
      </c>
      <c r="D156" s="5" t="s">
        <v>89</v>
      </c>
      <c r="E156" s="5" t="s">
        <v>695</v>
      </c>
      <c r="F156" s="5" t="s">
        <v>68</v>
      </c>
      <c r="G156" s="5" t="s">
        <v>696</v>
      </c>
      <c r="H156" s="5" t="s">
        <v>697</v>
      </c>
      <c r="I156" s="5" t="s">
        <v>47</v>
      </c>
      <c r="J156" s="7">
        <v>42703</v>
      </c>
      <c r="K156" s="7">
        <v>42716</v>
      </c>
      <c r="L156" s="8">
        <f t="shared" si="10"/>
        <v>13</v>
      </c>
      <c r="M156" s="5" t="s">
        <v>487</v>
      </c>
      <c r="N156" s="9" t="s">
        <v>38</v>
      </c>
      <c r="O156" s="7">
        <v>42716</v>
      </c>
      <c r="P156" s="19"/>
      <c r="Q156" s="5" t="s">
        <v>488</v>
      </c>
      <c r="R156" s="10" t="s">
        <v>488</v>
      </c>
      <c r="S156" s="5"/>
    </row>
    <row r="157" spans="1:19" ht="33.75" x14ac:dyDescent="0.25">
      <c r="A157" s="2" t="s">
        <v>483</v>
      </c>
      <c r="B157" s="7">
        <v>42706</v>
      </c>
      <c r="C157" s="4" t="str">
        <f t="shared" si="9"/>
        <v>Diciembre</v>
      </c>
      <c r="D157" s="5" t="s">
        <v>31</v>
      </c>
      <c r="E157" s="5" t="s">
        <v>698</v>
      </c>
      <c r="F157" s="5" t="s">
        <v>68</v>
      </c>
      <c r="G157" s="5" t="s">
        <v>699</v>
      </c>
      <c r="H157" s="5" t="s">
        <v>612</v>
      </c>
      <c r="I157" s="5" t="s">
        <v>47</v>
      </c>
      <c r="J157" s="7">
        <v>42706</v>
      </c>
      <c r="K157" s="7">
        <v>42708</v>
      </c>
      <c r="L157" s="8">
        <f t="shared" si="10"/>
        <v>2</v>
      </c>
      <c r="M157" s="5" t="s">
        <v>487</v>
      </c>
      <c r="N157" s="9" t="s">
        <v>27</v>
      </c>
      <c r="O157" s="7">
        <v>41977</v>
      </c>
      <c r="P157" s="19">
        <v>2</v>
      </c>
      <c r="Q157" s="5" t="s">
        <v>488</v>
      </c>
      <c r="R157" s="10" t="s">
        <v>700</v>
      </c>
      <c r="S157" s="5"/>
    </row>
    <row r="158" spans="1:19" ht="45" x14ac:dyDescent="0.25">
      <c r="A158" s="2" t="s">
        <v>483</v>
      </c>
      <c r="B158" s="7">
        <v>42709</v>
      </c>
      <c r="C158" s="4" t="str">
        <f t="shared" si="9"/>
        <v>Diciembre</v>
      </c>
      <c r="D158" s="54" t="s">
        <v>20</v>
      </c>
      <c r="E158" s="5" t="s">
        <v>701</v>
      </c>
      <c r="F158" s="5" t="s">
        <v>424</v>
      </c>
      <c r="G158" s="5" t="s">
        <v>702</v>
      </c>
      <c r="H158" s="5" t="s">
        <v>703</v>
      </c>
      <c r="I158" s="5" t="s">
        <v>47</v>
      </c>
      <c r="J158" s="7">
        <v>42709</v>
      </c>
      <c r="K158" s="7">
        <v>42709</v>
      </c>
      <c r="L158" s="8">
        <f t="shared" si="10"/>
        <v>0</v>
      </c>
      <c r="M158" s="5" t="s">
        <v>487</v>
      </c>
      <c r="N158" s="9" t="s">
        <v>27</v>
      </c>
      <c r="O158" s="7">
        <v>42709</v>
      </c>
      <c r="P158" s="19">
        <v>0</v>
      </c>
      <c r="Q158" s="5" t="s">
        <v>488</v>
      </c>
      <c r="R158" s="10" t="s">
        <v>704</v>
      </c>
      <c r="S158" s="5"/>
    </row>
    <row r="159" spans="1:19" ht="45" x14ac:dyDescent="0.25">
      <c r="A159" s="2" t="s">
        <v>483</v>
      </c>
      <c r="B159" s="7">
        <v>42710</v>
      </c>
      <c r="C159" s="4" t="str">
        <f t="shared" si="9"/>
        <v>Diciembre</v>
      </c>
      <c r="D159" s="54" t="s">
        <v>20</v>
      </c>
      <c r="E159" s="5" t="s">
        <v>705</v>
      </c>
      <c r="F159" s="5" t="s">
        <v>44</v>
      </c>
      <c r="G159" s="5" t="s">
        <v>706</v>
      </c>
      <c r="H159" s="5" t="s">
        <v>659</v>
      </c>
      <c r="I159" s="5" t="s">
        <v>47</v>
      </c>
      <c r="J159" s="7">
        <v>42710</v>
      </c>
      <c r="K159" s="7">
        <v>42734</v>
      </c>
      <c r="L159" s="8">
        <f t="shared" si="10"/>
        <v>24</v>
      </c>
      <c r="M159" s="5" t="s">
        <v>487</v>
      </c>
      <c r="N159" s="9" t="s">
        <v>38</v>
      </c>
      <c r="O159" s="7">
        <v>42734</v>
      </c>
      <c r="P159" s="19"/>
      <c r="Q159" s="5" t="s">
        <v>707</v>
      </c>
      <c r="R159" s="10" t="s">
        <v>488</v>
      </c>
      <c r="S159" s="5"/>
    </row>
    <row r="160" spans="1:19" ht="45" x14ac:dyDescent="0.25">
      <c r="A160" s="2" t="s">
        <v>483</v>
      </c>
      <c r="B160" s="7">
        <v>42710</v>
      </c>
      <c r="C160" s="4" t="str">
        <f t="shared" si="9"/>
        <v>Diciembre</v>
      </c>
      <c r="D160" s="54" t="s">
        <v>20</v>
      </c>
      <c r="E160" s="5" t="s">
        <v>708</v>
      </c>
      <c r="F160" s="5" t="s">
        <v>614</v>
      </c>
      <c r="G160" s="5" t="s">
        <v>709</v>
      </c>
      <c r="H160" s="5" t="s">
        <v>710</v>
      </c>
      <c r="I160" s="5" t="s">
        <v>47</v>
      </c>
      <c r="J160" s="7">
        <v>42710</v>
      </c>
      <c r="K160" s="7">
        <v>42731</v>
      </c>
      <c r="L160" s="8">
        <f t="shared" si="10"/>
        <v>21</v>
      </c>
      <c r="M160" s="5" t="s">
        <v>487</v>
      </c>
      <c r="N160" s="9" t="s">
        <v>27</v>
      </c>
      <c r="O160" s="7">
        <v>42731</v>
      </c>
      <c r="P160" s="19"/>
      <c r="Q160" s="5" t="s">
        <v>488</v>
      </c>
      <c r="R160" s="10" t="s">
        <v>711</v>
      </c>
      <c r="S160" s="5"/>
    </row>
    <row r="161" spans="1:19" ht="45" x14ac:dyDescent="0.25">
      <c r="A161" s="2" t="s">
        <v>483</v>
      </c>
      <c r="B161" s="7">
        <v>42710</v>
      </c>
      <c r="C161" s="4" t="str">
        <f t="shared" si="9"/>
        <v>Diciembre</v>
      </c>
      <c r="D161" s="54" t="s">
        <v>20</v>
      </c>
      <c r="E161" s="5" t="s">
        <v>712</v>
      </c>
      <c r="F161" s="5" t="s">
        <v>614</v>
      </c>
      <c r="G161" s="5" t="s">
        <v>713</v>
      </c>
      <c r="H161" s="5" t="s">
        <v>714</v>
      </c>
      <c r="I161" s="5" t="s">
        <v>47</v>
      </c>
      <c r="J161" s="7">
        <v>42710</v>
      </c>
      <c r="K161" s="7">
        <v>42732</v>
      </c>
      <c r="L161" s="8">
        <f t="shared" si="10"/>
        <v>22</v>
      </c>
      <c r="M161" s="5" t="s">
        <v>487</v>
      </c>
      <c r="N161" s="9" t="s">
        <v>27</v>
      </c>
      <c r="O161" s="7">
        <v>42732</v>
      </c>
      <c r="P161" s="19"/>
      <c r="Q161" s="5"/>
      <c r="R161" s="10"/>
      <c r="S161" s="5"/>
    </row>
    <row r="162" spans="1:19" ht="45" x14ac:dyDescent="0.25">
      <c r="A162" s="2" t="s">
        <v>483</v>
      </c>
      <c r="B162" s="7">
        <v>42711</v>
      </c>
      <c r="C162" s="4" t="str">
        <f t="shared" si="9"/>
        <v>Diciembre</v>
      </c>
      <c r="D162" s="54" t="s">
        <v>20</v>
      </c>
      <c r="E162" s="5" t="s">
        <v>715</v>
      </c>
      <c r="F162" s="5" t="s">
        <v>44</v>
      </c>
      <c r="G162" s="5" t="s">
        <v>716</v>
      </c>
      <c r="H162" s="5" t="s">
        <v>659</v>
      </c>
      <c r="I162" s="5" t="s">
        <v>47</v>
      </c>
      <c r="J162" s="7">
        <v>42711</v>
      </c>
      <c r="K162" s="7">
        <v>42733</v>
      </c>
      <c r="L162" s="8">
        <f t="shared" si="10"/>
        <v>22</v>
      </c>
      <c r="M162" s="5" t="s">
        <v>487</v>
      </c>
      <c r="N162" s="9" t="s">
        <v>27</v>
      </c>
      <c r="O162" s="7">
        <v>42732</v>
      </c>
      <c r="P162" s="19"/>
      <c r="Q162" s="5" t="s">
        <v>488</v>
      </c>
      <c r="R162" s="10" t="s">
        <v>717</v>
      </c>
      <c r="S162" s="5"/>
    </row>
    <row r="163" spans="1:19" ht="33.75" x14ac:dyDescent="0.25">
      <c r="A163" s="2" t="s">
        <v>483</v>
      </c>
      <c r="B163" s="7">
        <v>42711</v>
      </c>
      <c r="C163" s="4" t="str">
        <f t="shared" si="9"/>
        <v>Diciembre</v>
      </c>
      <c r="D163" s="5" t="s">
        <v>322</v>
      </c>
      <c r="E163" s="5" t="s">
        <v>718</v>
      </c>
      <c r="F163" s="5" t="s">
        <v>44</v>
      </c>
      <c r="G163" s="5" t="s">
        <v>719</v>
      </c>
      <c r="H163" s="5" t="s">
        <v>659</v>
      </c>
      <c r="I163" s="5" t="s">
        <v>47</v>
      </c>
      <c r="J163" s="7">
        <v>42711</v>
      </c>
      <c r="K163" s="7">
        <v>42734</v>
      </c>
      <c r="L163" s="8">
        <f t="shared" si="10"/>
        <v>23</v>
      </c>
      <c r="M163" s="5" t="s">
        <v>487</v>
      </c>
      <c r="N163" s="9" t="s">
        <v>38</v>
      </c>
      <c r="O163" s="7">
        <v>42734</v>
      </c>
      <c r="P163" s="19"/>
      <c r="Q163" s="5" t="s">
        <v>488</v>
      </c>
      <c r="R163" s="10" t="s">
        <v>488</v>
      </c>
      <c r="S163" s="5"/>
    </row>
    <row r="164" spans="1:19" ht="67.5" x14ac:dyDescent="0.25">
      <c r="A164" s="2" t="s">
        <v>483</v>
      </c>
      <c r="B164" s="7">
        <v>42718</v>
      </c>
      <c r="C164" s="4" t="str">
        <f t="shared" si="9"/>
        <v>Diciembre</v>
      </c>
      <c r="D164" s="5" t="s">
        <v>720</v>
      </c>
      <c r="E164" s="5" t="s">
        <v>721</v>
      </c>
      <c r="F164" s="5" t="s">
        <v>68</v>
      </c>
      <c r="G164" s="5" t="s">
        <v>722</v>
      </c>
      <c r="H164" s="5" t="s">
        <v>723</v>
      </c>
      <c r="I164" s="5" t="s">
        <v>47</v>
      </c>
      <c r="J164" s="7">
        <v>42718</v>
      </c>
      <c r="K164" s="7">
        <v>42732</v>
      </c>
      <c r="L164" s="8">
        <f t="shared" si="10"/>
        <v>14</v>
      </c>
      <c r="M164" s="5" t="s">
        <v>487</v>
      </c>
      <c r="N164" s="9" t="s">
        <v>38</v>
      </c>
      <c r="O164" s="7">
        <v>42724</v>
      </c>
      <c r="P164" s="19"/>
      <c r="Q164" s="5" t="s">
        <v>488</v>
      </c>
      <c r="R164" s="10" t="s">
        <v>488</v>
      </c>
      <c r="S164" s="5"/>
    </row>
    <row r="165" spans="1:19" ht="45" x14ac:dyDescent="0.25">
      <c r="A165" s="2" t="s">
        <v>483</v>
      </c>
      <c r="B165" s="7">
        <v>42724</v>
      </c>
      <c r="C165" s="4" t="str">
        <f t="shared" si="9"/>
        <v>Diciembre</v>
      </c>
      <c r="D165" s="5" t="s">
        <v>89</v>
      </c>
      <c r="E165" s="5" t="s">
        <v>724</v>
      </c>
      <c r="F165" s="5" t="s">
        <v>109</v>
      </c>
      <c r="G165" s="5" t="s">
        <v>689</v>
      </c>
      <c r="H165" s="5" t="s">
        <v>548</v>
      </c>
      <c r="I165" s="5" t="s">
        <v>47</v>
      </c>
      <c r="J165" s="7">
        <v>42724</v>
      </c>
      <c r="K165" s="7">
        <v>42740</v>
      </c>
      <c r="L165" s="8">
        <f t="shared" si="10"/>
        <v>16</v>
      </c>
      <c r="M165" s="5" t="s">
        <v>487</v>
      </c>
      <c r="N165" s="9" t="s">
        <v>38</v>
      </c>
      <c r="O165" s="7">
        <v>42740</v>
      </c>
      <c r="P165" s="19"/>
      <c r="Q165" s="5" t="s">
        <v>488</v>
      </c>
      <c r="R165" s="10" t="s">
        <v>488</v>
      </c>
      <c r="S165" s="5"/>
    </row>
    <row r="166" spans="1:19" ht="45" x14ac:dyDescent="0.25">
      <c r="A166" s="2" t="s">
        <v>483</v>
      </c>
      <c r="B166" s="7">
        <v>42724</v>
      </c>
      <c r="C166" s="4" t="str">
        <f t="shared" si="9"/>
        <v>Diciembre</v>
      </c>
      <c r="D166" s="5" t="s">
        <v>89</v>
      </c>
      <c r="E166" s="5" t="s">
        <v>725</v>
      </c>
      <c r="F166" s="5" t="s">
        <v>109</v>
      </c>
      <c r="G166" s="5" t="s">
        <v>726</v>
      </c>
      <c r="H166" s="5" t="s">
        <v>659</v>
      </c>
      <c r="I166" s="5" t="s">
        <v>47</v>
      </c>
      <c r="J166" s="7">
        <v>42724</v>
      </c>
      <c r="K166" s="7">
        <v>42740</v>
      </c>
      <c r="L166" s="8">
        <f t="shared" si="10"/>
        <v>16</v>
      </c>
      <c r="M166" s="5" t="s">
        <v>487</v>
      </c>
      <c r="N166" s="9" t="s">
        <v>38</v>
      </c>
      <c r="O166" s="7">
        <v>42740</v>
      </c>
      <c r="P166" s="19"/>
      <c r="Q166" s="5" t="s">
        <v>488</v>
      </c>
      <c r="R166" s="10" t="s">
        <v>488</v>
      </c>
      <c r="S166" s="5"/>
    </row>
    <row r="167" spans="1:19" ht="45" x14ac:dyDescent="0.25">
      <c r="A167" s="2" t="s">
        <v>483</v>
      </c>
      <c r="B167" s="7">
        <v>42724</v>
      </c>
      <c r="C167" s="4" t="str">
        <f t="shared" si="9"/>
        <v>Diciembre</v>
      </c>
      <c r="D167" s="5" t="s">
        <v>89</v>
      </c>
      <c r="E167" s="5" t="s">
        <v>727</v>
      </c>
      <c r="F167" s="5" t="s">
        <v>281</v>
      </c>
      <c r="G167" s="5" t="s">
        <v>689</v>
      </c>
      <c r="H167" s="5" t="s">
        <v>548</v>
      </c>
      <c r="I167" s="5" t="s">
        <v>47</v>
      </c>
      <c r="J167" s="7">
        <v>42724</v>
      </c>
      <c r="K167" s="7">
        <v>42740</v>
      </c>
      <c r="L167" s="8">
        <f t="shared" si="10"/>
        <v>16</v>
      </c>
      <c r="M167" s="5" t="s">
        <v>487</v>
      </c>
      <c r="N167" s="9" t="s">
        <v>38</v>
      </c>
      <c r="O167" s="7">
        <v>42740</v>
      </c>
      <c r="P167" s="19"/>
      <c r="Q167" s="5" t="s">
        <v>488</v>
      </c>
      <c r="R167" s="10" t="s">
        <v>488</v>
      </c>
      <c r="S167" s="5"/>
    </row>
    <row r="168" spans="1:19" ht="45" x14ac:dyDescent="0.25">
      <c r="A168" s="2" t="s">
        <v>483</v>
      </c>
      <c r="B168" s="7">
        <v>42724</v>
      </c>
      <c r="C168" s="4" t="str">
        <f t="shared" si="9"/>
        <v>Diciembre</v>
      </c>
      <c r="D168" s="5" t="s">
        <v>89</v>
      </c>
      <c r="E168" s="5" t="s">
        <v>728</v>
      </c>
      <c r="F168" s="5" t="s">
        <v>68</v>
      </c>
      <c r="G168" s="5" t="s">
        <v>729</v>
      </c>
      <c r="H168" s="5" t="s">
        <v>730</v>
      </c>
      <c r="I168" s="5" t="s">
        <v>47</v>
      </c>
      <c r="J168" s="7">
        <v>42724</v>
      </c>
      <c r="K168" s="7">
        <v>42740</v>
      </c>
      <c r="L168" s="8">
        <f t="shared" si="10"/>
        <v>16</v>
      </c>
      <c r="M168" s="5" t="s">
        <v>487</v>
      </c>
      <c r="N168" s="9" t="s">
        <v>38</v>
      </c>
      <c r="O168" s="7">
        <v>42740</v>
      </c>
      <c r="P168" s="19"/>
      <c r="Q168" s="5" t="s">
        <v>488</v>
      </c>
      <c r="R168" s="10" t="s">
        <v>488</v>
      </c>
      <c r="S168" s="5"/>
    </row>
    <row r="169" spans="1:19" ht="45" x14ac:dyDescent="0.25">
      <c r="A169" s="2" t="s">
        <v>483</v>
      </c>
      <c r="B169" s="7">
        <v>42724</v>
      </c>
      <c r="C169" s="4" t="str">
        <f>+TEXT(B169,"MMMM")</f>
        <v>Diciembre</v>
      </c>
      <c r="D169" s="5" t="s">
        <v>89</v>
      </c>
      <c r="E169" s="5" t="s">
        <v>731</v>
      </c>
      <c r="F169" s="5" t="s">
        <v>68</v>
      </c>
      <c r="G169" s="5" t="s">
        <v>729</v>
      </c>
      <c r="H169" s="5" t="s">
        <v>730</v>
      </c>
      <c r="I169" s="5" t="s">
        <v>47</v>
      </c>
      <c r="J169" s="7">
        <v>42724</v>
      </c>
      <c r="K169" s="7">
        <v>42740</v>
      </c>
      <c r="L169" s="8">
        <f>_xlfn.DAYS(K169,J169)</f>
        <v>16</v>
      </c>
      <c r="M169" s="5" t="s">
        <v>487</v>
      </c>
      <c r="N169" s="9" t="s">
        <v>38</v>
      </c>
      <c r="O169" s="7">
        <v>42740</v>
      </c>
      <c r="P169" s="19"/>
      <c r="Q169" s="5" t="s">
        <v>488</v>
      </c>
      <c r="R169" s="10" t="s">
        <v>488</v>
      </c>
      <c r="S169" s="5"/>
    </row>
    <row r="170" spans="1:19" ht="45" x14ac:dyDescent="0.25">
      <c r="A170" s="2" t="s">
        <v>483</v>
      </c>
      <c r="B170" s="7">
        <v>42724</v>
      </c>
      <c r="C170" s="4" t="str">
        <f>+TEXT(B170,"MMMM")</f>
        <v>Diciembre</v>
      </c>
      <c r="D170" s="5" t="s">
        <v>89</v>
      </c>
      <c r="E170" s="5" t="s">
        <v>732</v>
      </c>
      <c r="F170" s="5" t="s">
        <v>68</v>
      </c>
      <c r="G170" s="5" t="s">
        <v>729</v>
      </c>
      <c r="H170" s="5" t="s">
        <v>730</v>
      </c>
      <c r="I170" s="5" t="s">
        <v>47</v>
      </c>
      <c r="J170" s="7">
        <v>42724</v>
      </c>
      <c r="K170" s="7">
        <v>42740</v>
      </c>
      <c r="L170" s="8">
        <f>_xlfn.DAYS(K170,J170)</f>
        <v>16</v>
      </c>
      <c r="M170" s="5" t="s">
        <v>487</v>
      </c>
      <c r="N170" s="9" t="s">
        <v>38</v>
      </c>
      <c r="O170" s="7">
        <v>42740</v>
      </c>
      <c r="P170" s="19"/>
      <c r="Q170" s="5" t="s">
        <v>488</v>
      </c>
      <c r="R170" s="10" t="s">
        <v>488</v>
      </c>
      <c r="S170" s="5"/>
    </row>
    <row r="171" spans="1:19" ht="45" x14ac:dyDescent="0.25">
      <c r="A171" s="2" t="s">
        <v>483</v>
      </c>
      <c r="B171" s="7">
        <v>42724</v>
      </c>
      <c r="C171" s="4" t="str">
        <f>+TEXT(B171,"MMMM")</f>
        <v>Diciembre</v>
      </c>
      <c r="D171" s="5" t="s">
        <v>89</v>
      </c>
      <c r="E171" s="5" t="s">
        <v>732</v>
      </c>
      <c r="F171" s="5" t="s">
        <v>68</v>
      </c>
      <c r="G171" s="5" t="s">
        <v>729</v>
      </c>
      <c r="H171" s="5" t="s">
        <v>730</v>
      </c>
      <c r="I171" s="5" t="s">
        <v>47</v>
      </c>
      <c r="J171" s="7">
        <v>42724</v>
      </c>
      <c r="K171" s="7">
        <v>42740</v>
      </c>
      <c r="L171" s="8">
        <f>_xlfn.DAYS(K171,J171)</f>
        <v>16</v>
      </c>
      <c r="M171" s="5" t="s">
        <v>487</v>
      </c>
      <c r="N171" s="9" t="s">
        <v>38</v>
      </c>
      <c r="O171" s="7">
        <v>42740</v>
      </c>
      <c r="P171" s="19"/>
      <c r="Q171" s="5" t="s">
        <v>488</v>
      </c>
      <c r="R171" s="10" t="s">
        <v>488</v>
      </c>
      <c r="S171" s="5"/>
    </row>
    <row r="172" spans="1:19" ht="45" x14ac:dyDescent="0.25">
      <c r="A172" s="2" t="s">
        <v>483</v>
      </c>
      <c r="B172" s="7">
        <v>42727</v>
      </c>
      <c r="C172" s="4" t="str">
        <f t="shared" si="9"/>
        <v>Diciembre</v>
      </c>
      <c r="D172" s="5" t="s">
        <v>89</v>
      </c>
      <c r="E172" s="5" t="s">
        <v>733</v>
      </c>
      <c r="F172" s="5" t="s">
        <v>44</v>
      </c>
      <c r="G172" s="5" t="s">
        <v>734</v>
      </c>
      <c r="H172" s="5" t="s">
        <v>659</v>
      </c>
      <c r="I172" s="5" t="s">
        <v>47</v>
      </c>
      <c r="J172" s="7">
        <v>42727</v>
      </c>
      <c r="K172" s="7">
        <v>42740</v>
      </c>
      <c r="L172" s="8">
        <f t="shared" si="10"/>
        <v>13</v>
      </c>
      <c r="M172" s="5" t="s">
        <v>487</v>
      </c>
      <c r="N172" s="9" t="s">
        <v>38</v>
      </c>
      <c r="O172" s="7">
        <v>42740</v>
      </c>
      <c r="P172" s="19"/>
      <c r="Q172" s="5" t="s">
        <v>488</v>
      </c>
      <c r="R172" s="10" t="s">
        <v>488</v>
      </c>
      <c r="S172" s="5"/>
    </row>
    <row r="173" spans="1:19" ht="45" x14ac:dyDescent="0.25">
      <c r="A173" s="2" t="s">
        <v>483</v>
      </c>
      <c r="B173" s="7">
        <v>42727</v>
      </c>
      <c r="C173" s="4" t="str">
        <f t="shared" si="9"/>
        <v>Diciembre</v>
      </c>
      <c r="D173" s="5" t="s">
        <v>89</v>
      </c>
      <c r="E173" s="5" t="s">
        <v>735</v>
      </c>
      <c r="F173" s="5" t="s">
        <v>44</v>
      </c>
      <c r="G173" s="5" t="s">
        <v>736</v>
      </c>
      <c r="H173" s="5" t="s">
        <v>659</v>
      </c>
      <c r="I173" s="5" t="s">
        <v>47</v>
      </c>
      <c r="J173" s="7"/>
      <c r="K173" s="7"/>
      <c r="L173" s="8">
        <f t="shared" si="10"/>
        <v>0</v>
      </c>
      <c r="M173" s="5" t="s">
        <v>487</v>
      </c>
      <c r="N173" s="9" t="s">
        <v>38</v>
      </c>
      <c r="O173" s="7"/>
      <c r="P173" s="19"/>
      <c r="Q173" s="5"/>
      <c r="R173" s="10"/>
      <c r="S173" s="5"/>
    </row>
    <row r="174" spans="1:19" ht="45" x14ac:dyDescent="0.25">
      <c r="A174" s="2" t="s">
        <v>737</v>
      </c>
      <c r="B174" s="7">
        <v>42648</v>
      </c>
      <c r="C174" s="4" t="str">
        <f t="shared" si="9"/>
        <v>Octubre</v>
      </c>
      <c r="D174" s="5" t="s">
        <v>31</v>
      </c>
      <c r="E174" s="5" t="s">
        <v>738</v>
      </c>
      <c r="F174" s="5" t="s">
        <v>109</v>
      </c>
      <c r="G174" s="5" t="s">
        <v>739</v>
      </c>
      <c r="H174" s="5" t="s">
        <v>740</v>
      </c>
      <c r="I174" s="5" t="s">
        <v>47</v>
      </c>
      <c r="J174" s="7">
        <v>42648</v>
      </c>
      <c r="K174" s="7">
        <v>42661</v>
      </c>
      <c r="L174" s="8">
        <f>_xlfn.DAYS(K174,J174)</f>
        <v>13</v>
      </c>
      <c r="M174" s="5" t="s">
        <v>741</v>
      </c>
      <c r="N174" s="9" t="s">
        <v>27</v>
      </c>
      <c r="O174" s="7">
        <v>42661</v>
      </c>
      <c r="P174" s="8">
        <f>_xlfn.DAYS(O174,J174)</f>
        <v>13</v>
      </c>
      <c r="Q174" s="5"/>
      <c r="R174" s="10"/>
      <c r="S174" s="5"/>
    </row>
    <row r="175" spans="1:19" ht="191.25" x14ac:dyDescent="0.25">
      <c r="A175" s="2" t="s">
        <v>737</v>
      </c>
      <c r="B175" s="7">
        <v>42650</v>
      </c>
      <c r="C175" s="4" t="str">
        <f t="shared" si="9"/>
        <v>Octubre</v>
      </c>
      <c r="D175" s="5" t="s">
        <v>322</v>
      </c>
      <c r="E175" s="5" t="s">
        <v>233</v>
      </c>
      <c r="F175" s="5" t="s">
        <v>44</v>
      </c>
      <c r="G175" s="5" t="s">
        <v>742</v>
      </c>
      <c r="H175" s="5" t="s">
        <v>743</v>
      </c>
      <c r="I175" s="5" t="s">
        <v>47</v>
      </c>
      <c r="J175" s="7">
        <v>42650</v>
      </c>
      <c r="K175" s="7">
        <v>42661</v>
      </c>
      <c r="L175" s="8">
        <f>_xlfn.DAYS(K175,J175)</f>
        <v>11</v>
      </c>
      <c r="M175" s="5" t="s">
        <v>92</v>
      </c>
      <c r="N175" s="9" t="s">
        <v>27</v>
      </c>
      <c r="O175" s="7">
        <v>42661</v>
      </c>
      <c r="P175" s="9"/>
      <c r="Q175" s="5" t="s">
        <v>744</v>
      </c>
      <c r="R175" s="10" t="s">
        <v>745</v>
      </c>
      <c r="S175" s="5" t="s">
        <v>746</v>
      </c>
    </row>
    <row r="176" spans="1:19" ht="191.25" x14ac:dyDescent="0.25">
      <c r="A176" s="2" t="s">
        <v>737</v>
      </c>
      <c r="B176" s="7">
        <v>42650</v>
      </c>
      <c r="C176" s="4" t="str">
        <f t="shared" si="9"/>
        <v>Octubre</v>
      </c>
      <c r="D176" s="5" t="s">
        <v>322</v>
      </c>
      <c r="E176" s="5" t="s">
        <v>233</v>
      </c>
      <c r="F176" s="5" t="s">
        <v>44</v>
      </c>
      <c r="G176" s="5" t="s">
        <v>742</v>
      </c>
      <c r="H176" s="5" t="s">
        <v>747</v>
      </c>
      <c r="I176" s="5" t="s">
        <v>47</v>
      </c>
      <c r="J176" s="7">
        <v>42650</v>
      </c>
      <c r="K176" s="7">
        <v>42661</v>
      </c>
      <c r="L176" s="8">
        <f>_xlfn.DAYS(K176,J176)</f>
        <v>11</v>
      </c>
      <c r="M176" s="5" t="s">
        <v>92</v>
      </c>
      <c r="N176" s="9" t="s">
        <v>27</v>
      </c>
      <c r="O176" s="7">
        <v>42661</v>
      </c>
      <c r="P176" s="9"/>
      <c r="Q176" s="5" t="s">
        <v>744</v>
      </c>
      <c r="R176" s="10" t="s">
        <v>745</v>
      </c>
      <c r="S176" s="5" t="s">
        <v>746</v>
      </c>
    </row>
    <row r="177" spans="1:19" ht="45" x14ac:dyDescent="0.25">
      <c r="A177" s="2" t="s">
        <v>737</v>
      </c>
      <c r="B177" s="7">
        <v>42654</v>
      </c>
      <c r="C177" s="4" t="str">
        <f t="shared" si="9"/>
        <v>Octubre</v>
      </c>
      <c r="D177" s="5" t="s">
        <v>89</v>
      </c>
      <c r="E177" s="5" t="s">
        <v>748</v>
      </c>
      <c r="F177" s="5" t="s">
        <v>109</v>
      </c>
      <c r="G177" s="5" t="s">
        <v>749</v>
      </c>
      <c r="H177" s="5" t="s">
        <v>750</v>
      </c>
      <c r="I177" s="5" t="s">
        <v>47</v>
      </c>
      <c r="J177" s="7">
        <v>42654</v>
      </c>
      <c r="K177" s="7">
        <v>42669</v>
      </c>
      <c r="L177" s="8">
        <f t="shared" ref="L177:L215" si="11">_xlfn.DAYS(K177,J177)</f>
        <v>15</v>
      </c>
      <c r="M177" s="5" t="s">
        <v>92</v>
      </c>
      <c r="N177" s="9" t="s">
        <v>27</v>
      </c>
      <c r="O177" s="7">
        <v>42669</v>
      </c>
      <c r="P177" s="9"/>
      <c r="Q177" s="5" t="s">
        <v>751</v>
      </c>
      <c r="R177" s="10" t="s">
        <v>752</v>
      </c>
      <c r="S177" s="5"/>
    </row>
    <row r="178" spans="1:19" ht="45" x14ac:dyDescent="0.25">
      <c r="A178" s="2" t="s">
        <v>737</v>
      </c>
      <c r="B178" s="7">
        <v>42654</v>
      </c>
      <c r="C178" s="4" t="str">
        <f t="shared" si="9"/>
        <v>Octubre</v>
      </c>
      <c r="D178" s="5" t="s">
        <v>89</v>
      </c>
      <c r="E178" s="5" t="s">
        <v>753</v>
      </c>
      <c r="F178" s="5" t="s">
        <v>109</v>
      </c>
      <c r="G178" s="5" t="s">
        <v>754</v>
      </c>
      <c r="H178" s="5" t="s">
        <v>750</v>
      </c>
      <c r="I178" s="5" t="s">
        <v>47</v>
      </c>
      <c r="J178" s="7">
        <v>42654</v>
      </c>
      <c r="K178" s="7">
        <v>42669</v>
      </c>
      <c r="L178" s="8">
        <f t="shared" si="11"/>
        <v>15</v>
      </c>
      <c r="M178" s="5" t="s">
        <v>92</v>
      </c>
      <c r="N178" s="9" t="s">
        <v>27</v>
      </c>
      <c r="O178" s="7">
        <v>42669</v>
      </c>
      <c r="P178" s="9"/>
      <c r="Q178" s="5" t="s">
        <v>751</v>
      </c>
      <c r="R178" s="10" t="s">
        <v>752</v>
      </c>
      <c r="S178" s="5"/>
    </row>
    <row r="179" spans="1:19" ht="45" x14ac:dyDescent="0.25">
      <c r="A179" s="2" t="s">
        <v>737</v>
      </c>
      <c r="B179" s="7">
        <v>42654</v>
      </c>
      <c r="C179" s="4" t="str">
        <f t="shared" si="9"/>
        <v>Octubre</v>
      </c>
      <c r="D179" s="5" t="s">
        <v>89</v>
      </c>
      <c r="E179" s="5" t="s">
        <v>753</v>
      </c>
      <c r="F179" s="5" t="s">
        <v>109</v>
      </c>
      <c r="G179" s="5" t="s">
        <v>755</v>
      </c>
      <c r="H179" s="5" t="s">
        <v>750</v>
      </c>
      <c r="I179" s="5" t="s">
        <v>47</v>
      </c>
      <c r="J179" s="7">
        <v>42654</v>
      </c>
      <c r="K179" s="7">
        <v>42669</v>
      </c>
      <c r="L179" s="8">
        <v>15</v>
      </c>
      <c r="M179" s="5" t="s">
        <v>92</v>
      </c>
      <c r="N179" s="9" t="s">
        <v>27</v>
      </c>
      <c r="O179" s="7">
        <v>42669</v>
      </c>
      <c r="P179" s="8"/>
      <c r="Q179" s="5" t="s">
        <v>751</v>
      </c>
      <c r="R179" s="10" t="s">
        <v>752</v>
      </c>
      <c r="S179" s="5"/>
    </row>
    <row r="180" spans="1:19" ht="45" x14ac:dyDescent="0.25">
      <c r="A180" s="2" t="s">
        <v>737</v>
      </c>
      <c r="B180" s="7">
        <v>42654</v>
      </c>
      <c r="C180" s="4" t="str">
        <f t="shared" si="9"/>
        <v>Octubre</v>
      </c>
      <c r="D180" s="5" t="s">
        <v>89</v>
      </c>
      <c r="E180" s="5" t="s">
        <v>753</v>
      </c>
      <c r="F180" s="5" t="s">
        <v>109</v>
      </c>
      <c r="G180" s="5" t="s">
        <v>756</v>
      </c>
      <c r="H180" s="5" t="s">
        <v>750</v>
      </c>
      <c r="I180" s="5" t="s">
        <v>47</v>
      </c>
      <c r="J180" s="7">
        <v>42654</v>
      </c>
      <c r="K180" s="7">
        <v>42669</v>
      </c>
      <c r="L180" s="8">
        <v>15</v>
      </c>
      <c r="M180" s="5" t="s">
        <v>92</v>
      </c>
      <c r="N180" s="9" t="s">
        <v>27</v>
      </c>
      <c r="O180" s="7">
        <v>42669</v>
      </c>
      <c r="P180" s="9"/>
      <c r="Q180" s="5" t="s">
        <v>751</v>
      </c>
      <c r="R180" s="10" t="s">
        <v>752</v>
      </c>
      <c r="S180" s="5"/>
    </row>
    <row r="181" spans="1:19" ht="45" x14ac:dyDescent="0.25">
      <c r="A181" s="2" t="s">
        <v>737</v>
      </c>
      <c r="B181" s="7">
        <v>42654</v>
      </c>
      <c r="C181" s="4" t="str">
        <f t="shared" si="9"/>
        <v>Octubre</v>
      </c>
      <c r="D181" s="5" t="s">
        <v>89</v>
      </c>
      <c r="E181" s="5" t="s">
        <v>757</v>
      </c>
      <c r="F181" s="5" t="s">
        <v>109</v>
      </c>
      <c r="G181" s="5" t="s">
        <v>758</v>
      </c>
      <c r="H181" s="5" t="s">
        <v>759</v>
      </c>
      <c r="I181" s="5" t="s">
        <v>47</v>
      </c>
      <c r="J181" s="7">
        <v>42654</v>
      </c>
      <c r="K181" s="7">
        <v>42663</v>
      </c>
      <c r="L181" s="8">
        <f t="shared" si="11"/>
        <v>9</v>
      </c>
      <c r="M181" s="5" t="s">
        <v>760</v>
      </c>
      <c r="N181" s="9" t="s">
        <v>27</v>
      </c>
      <c r="O181" s="7">
        <v>42663</v>
      </c>
      <c r="P181" s="9"/>
      <c r="Q181" s="5" t="s">
        <v>761</v>
      </c>
      <c r="R181" s="10" t="s">
        <v>752</v>
      </c>
      <c r="S181" s="5"/>
    </row>
    <row r="182" spans="1:19" ht="45" x14ac:dyDescent="0.25">
      <c r="A182" s="2" t="s">
        <v>737</v>
      </c>
      <c r="B182" s="7">
        <v>42662</v>
      </c>
      <c r="C182" s="4" t="str">
        <f t="shared" si="9"/>
        <v>Octubre</v>
      </c>
      <c r="D182" s="5" t="s">
        <v>89</v>
      </c>
      <c r="E182" s="5" t="s">
        <v>762</v>
      </c>
      <c r="F182" s="5" t="s">
        <v>109</v>
      </c>
      <c r="G182" s="5" t="s">
        <v>763</v>
      </c>
      <c r="H182" s="5" t="s">
        <v>759</v>
      </c>
      <c r="I182" s="5" t="s">
        <v>47</v>
      </c>
      <c r="J182" s="7">
        <v>42662</v>
      </c>
      <c r="K182" s="7">
        <v>42664</v>
      </c>
      <c r="L182" s="8">
        <f t="shared" si="11"/>
        <v>2</v>
      </c>
      <c r="M182" s="5" t="s">
        <v>92</v>
      </c>
      <c r="N182" s="9" t="s">
        <v>27</v>
      </c>
      <c r="O182" s="7">
        <v>42664</v>
      </c>
      <c r="P182" s="9"/>
      <c r="Q182" s="5" t="s">
        <v>764</v>
      </c>
      <c r="R182" s="10" t="s">
        <v>752</v>
      </c>
      <c r="S182" s="5"/>
    </row>
    <row r="183" spans="1:19" ht="45" x14ac:dyDescent="0.25">
      <c r="A183" s="2" t="s">
        <v>737</v>
      </c>
      <c r="B183" s="7">
        <v>42662</v>
      </c>
      <c r="C183" s="4" t="str">
        <f t="shared" si="9"/>
        <v>Octubre</v>
      </c>
      <c r="D183" s="5" t="s">
        <v>89</v>
      </c>
      <c r="E183" s="5" t="s">
        <v>765</v>
      </c>
      <c r="F183" s="5" t="s">
        <v>187</v>
      </c>
      <c r="G183" s="5" t="s">
        <v>766</v>
      </c>
      <c r="H183" s="5" t="s">
        <v>767</v>
      </c>
      <c r="I183" s="5" t="s">
        <v>47</v>
      </c>
      <c r="J183" s="7">
        <v>42662</v>
      </c>
      <c r="K183" s="7">
        <v>42670</v>
      </c>
      <c r="L183" s="8">
        <v>9</v>
      </c>
      <c r="M183" s="5" t="s">
        <v>768</v>
      </c>
      <c r="N183" s="9" t="s">
        <v>27</v>
      </c>
      <c r="O183" s="7">
        <v>42670</v>
      </c>
      <c r="P183" s="9"/>
      <c r="Q183" s="5" t="s">
        <v>769</v>
      </c>
      <c r="R183" s="10" t="s">
        <v>752</v>
      </c>
      <c r="S183" s="5"/>
    </row>
    <row r="184" spans="1:19" ht="101.25" x14ac:dyDescent="0.25">
      <c r="A184" s="2" t="s">
        <v>737</v>
      </c>
      <c r="B184" s="7">
        <v>42664</v>
      </c>
      <c r="C184" s="4" t="str">
        <f t="shared" si="9"/>
        <v>Octubre</v>
      </c>
      <c r="D184" s="5" t="s">
        <v>31</v>
      </c>
      <c r="E184" s="5" t="s">
        <v>770</v>
      </c>
      <c r="F184" s="5" t="s">
        <v>109</v>
      </c>
      <c r="G184" s="5" t="s">
        <v>771</v>
      </c>
      <c r="H184" s="5" t="s">
        <v>772</v>
      </c>
      <c r="I184" s="5" t="s">
        <v>47</v>
      </c>
      <c r="J184" s="7">
        <v>42664</v>
      </c>
      <c r="K184" s="7">
        <v>42674</v>
      </c>
      <c r="L184" s="8">
        <f>_xlfn.DAYS(K184,J184)</f>
        <v>10</v>
      </c>
      <c r="M184" s="5" t="s">
        <v>26</v>
      </c>
      <c r="N184" s="9" t="s">
        <v>38</v>
      </c>
      <c r="O184" s="7">
        <v>42674</v>
      </c>
      <c r="P184" s="9"/>
      <c r="Q184" s="5" t="s">
        <v>773</v>
      </c>
      <c r="R184" s="5" t="s">
        <v>774</v>
      </c>
      <c r="S184" s="5"/>
    </row>
    <row r="185" spans="1:19" ht="45" x14ac:dyDescent="0.25">
      <c r="A185" s="2" t="s">
        <v>737</v>
      </c>
      <c r="B185" s="7">
        <v>42664</v>
      </c>
      <c r="C185" s="4" t="str">
        <f t="shared" si="9"/>
        <v>Octubre</v>
      </c>
      <c r="D185" s="5" t="s">
        <v>89</v>
      </c>
      <c r="E185" s="5" t="s">
        <v>775</v>
      </c>
      <c r="F185" s="5" t="s">
        <v>109</v>
      </c>
      <c r="G185" s="5" t="s">
        <v>776</v>
      </c>
      <c r="H185" s="5" t="s">
        <v>777</v>
      </c>
      <c r="I185" s="5" t="s">
        <v>47</v>
      </c>
      <c r="J185" s="7">
        <v>42664</v>
      </c>
      <c r="K185" s="7">
        <v>42667</v>
      </c>
      <c r="L185" s="8">
        <f t="shared" si="11"/>
        <v>3</v>
      </c>
      <c r="M185" s="5" t="s">
        <v>92</v>
      </c>
      <c r="N185" s="9" t="s">
        <v>27</v>
      </c>
      <c r="O185" s="7">
        <v>42667</v>
      </c>
      <c r="P185" s="9"/>
      <c r="Q185" s="5" t="s">
        <v>778</v>
      </c>
      <c r="R185" s="10" t="s">
        <v>752</v>
      </c>
      <c r="S185" s="5"/>
    </row>
    <row r="186" spans="1:19" ht="45" x14ac:dyDescent="0.25">
      <c r="A186" s="2" t="s">
        <v>737</v>
      </c>
      <c r="B186" s="7">
        <v>42664</v>
      </c>
      <c r="C186" s="4" t="str">
        <f t="shared" si="9"/>
        <v>Octubre</v>
      </c>
      <c r="D186" s="5" t="s">
        <v>89</v>
      </c>
      <c r="E186" s="5" t="s">
        <v>775</v>
      </c>
      <c r="F186" s="5" t="s">
        <v>109</v>
      </c>
      <c r="G186" s="5" t="s">
        <v>779</v>
      </c>
      <c r="H186" s="5" t="s">
        <v>777</v>
      </c>
      <c r="I186" s="5" t="s">
        <v>47</v>
      </c>
      <c r="J186" s="7">
        <v>42664</v>
      </c>
      <c r="K186" s="7">
        <v>42667</v>
      </c>
      <c r="L186" s="8">
        <f>_xlfn.DAYS(K186,J186)</f>
        <v>3</v>
      </c>
      <c r="M186" s="5" t="s">
        <v>92</v>
      </c>
      <c r="N186" s="9" t="s">
        <v>27</v>
      </c>
      <c r="O186" s="7">
        <v>42667</v>
      </c>
      <c r="P186" s="9"/>
      <c r="Q186" s="5" t="s">
        <v>778</v>
      </c>
      <c r="R186" s="10" t="s">
        <v>752</v>
      </c>
      <c r="S186" s="5"/>
    </row>
    <row r="187" spans="1:19" ht="191.25" x14ac:dyDescent="0.25">
      <c r="A187" s="2" t="s">
        <v>737</v>
      </c>
      <c r="B187" s="7">
        <v>42668</v>
      </c>
      <c r="C187" s="4" t="str">
        <f t="shared" si="9"/>
        <v>Octubre</v>
      </c>
      <c r="D187" s="5" t="s">
        <v>322</v>
      </c>
      <c r="E187" s="5" t="s">
        <v>233</v>
      </c>
      <c r="F187" s="5" t="s">
        <v>44</v>
      </c>
      <c r="G187" s="5" t="s">
        <v>742</v>
      </c>
      <c r="H187" s="5" t="s">
        <v>743</v>
      </c>
      <c r="I187" s="5" t="s">
        <v>47</v>
      </c>
      <c r="J187" s="7">
        <v>42668</v>
      </c>
      <c r="K187" s="7">
        <v>42668</v>
      </c>
      <c r="L187" s="8">
        <f t="shared" si="11"/>
        <v>0</v>
      </c>
      <c r="M187" s="5" t="s">
        <v>780</v>
      </c>
      <c r="N187" s="9" t="s">
        <v>27</v>
      </c>
      <c r="O187" s="7">
        <v>42668</v>
      </c>
      <c r="P187" s="9"/>
      <c r="Q187" s="5" t="s">
        <v>781</v>
      </c>
      <c r="R187" s="10" t="s">
        <v>745</v>
      </c>
      <c r="S187" s="5" t="s">
        <v>746</v>
      </c>
    </row>
    <row r="188" spans="1:19" ht="90" x14ac:dyDescent="0.25">
      <c r="A188" s="2" t="s">
        <v>737</v>
      </c>
      <c r="B188" s="7">
        <v>42669</v>
      </c>
      <c r="C188" s="4" t="str">
        <f t="shared" si="9"/>
        <v>Octubre</v>
      </c>
      <c r="D188" s="5" t="s">
        <v>89</v>
      </c>
      <c r="E188" s="5" t="s">
        <v>765</v>
      </c>
      <c r="F188" s="5" t="s">
        <v>187</v>
      </c>
      <c r="G188" s="5" t="s">
        <v>782</v>
      </c>
      <c r="H188" s="5" t="s">
        <v>783</v>
      </c>
      <c r="I188" s="5" t="s">
        <v>47</v>
      </c>
      <c r="J188" s="7">
        <v>42669</v>
      </c>
      <c r="K188" s="7">
        <v>42670</v>
      </c>
      <c r="L188" s="8">
        <f t="shared" si="11"/>
        <v>1</v>
      </c>
      <c r="M188" s="5" t="s">
        <v>784</v>
      </c>
      <c r="N188" s="9" t="s">
        <v>27</v>
      </c>
      <c r="O188" s="7">
        <v>42670</v>
      </c>
      <c r="P188" s="9"/>
      <c r="Q188" s="5" t="s">
        <v>769</v>
      </c>
      <c r="R188" s="10" t="s">
        <v>752</v>
      </c>
      <c r="S188" s="5"/>
    </row>
    <row r="189" spans="1:19" ht="112.5" x14ac:dyDescent="0.25">
      <c r="A189" s="2" t="s">
        <v>737</v>
      </c>
      <c r="B189" s="7">
        <v>42669</v>
      </c>
      <c r="C189" s="4" t="str">
        <f t="shared" si="9"/>
        <v>Octubre</v>
      </c>
      <c r="D189" s="5" t="s">
        <v>60</v>
      </c>
      <c r="E189" s="20" t="s">
        <v>785</v>
      </c>
      <c r="F189" s="5" t="s">
        <v>109</v>
      </c>
      <c r="G189" s="5" t="s">
        <v>786</v>
      </c>
      <c r="H189" s="5" t="s">
        <v>787</v>
      </c>
      <c r="I189" s="5" t="s">
        <v>47</v>
      </c>
      <c r="J189" s="7">
        <v>42669</v>
      </c>
      <c r="K189" s="7">
        <v>42674</v>
      </c>
      <c r="L189" s="8">
        <f t="shared" si="11"/>
        <v>5</v>
      </c>
      <c r="M189" s="5" t="s">
        <v>92</v>
      </c>
      <c r="N189" s="9" t="s">
        <v>27</v>
      </c>
      <c r="O189" s="7">
        <v>42673</v>
      </c>
      <c r="P189" s="9"/>
      <c r="Q189" s="5" t="s">
        <v>788</v>
      </c>
      <c r="R189" s="10" t="s">
        <v>745</v>
      </c>
      <c r="S189" s="5"/>
    </row>
    <row r="190" spans="1:19" ht="135" x14ac:dyDescent="0.25">
      <c r="A190" s="2" t="s">
        <v>737</v>
      </c>
      <c r="B190" s="7">
        <v>42670</v>
      </c>
      <c r="C190" s="4" t="str">
        <f t="shared" si="9"/>
        <v>Octubre</v>
      </c>
      <c r="D190" s="5" t="s">
        <v>31</v>
      </c>
      <c r="E190" s="5" t="s">
        <v>789</v>
      </c>
      <c r="F190" s="5" t="s">
        <v>68</v>
      </c>
      <c r="G190" s="5" t="s">
        <v>790</v>
      </c>
      <c r="H190" s="5" t="s">
        <v>791</v>
      </c>
      <c r="I190" s="5" t="s">
        <v>47</v>
      </c>
      <c r="J190" s="7">
        <v>42670</v>
      </c>
      <c r="K190" s="7">
        <v>42676</v>
      </c>
      <c r="L190" s="8">
        <f t="shared" si="11"/>
        <v>6</v>
      </c>
      <c r="M190" s="5" t="s">
        <v>792</v>
      </c>
      <c r="N190" s="9" t="s">
        <v>38</v>
      </c>
      <c r="O190" s="7">
        <v>42645</v>
      </c>
      <c r="P190" s="9"/>
      <c r="Q190" s="5" t="s">
        <v>791</v>
      </c>
      <c r="R190" s="10" t="s">
        <v>241</v>
      </c>
      <c r="S190" s="5"/>
    </row>
    <row r="191" spans="1:19" ht="157.5" x14ac:dyDescent="0.25">
      <c r="A191" s="2" t="s">
        <v>737</v>
      </c>
      <c r="B191" s="7">
        <v>42670</v>
      </c>
      <c r="C191" s="4" t="str">
        <f t="shared" si="9"/>
        <v>Octubre</v>
      </c>
      <c r="D191" s="5" t="s">
        <v>31</v>
      </c>
      <c r="E191" s="5" t="s">
        <v>793</v>
      </c>
      <c r="F191" s="5" t="s">
        <v>116</v>
      </c>
      <c r="G191" s="5" t="s">
        <v>794</v>
      </c>
      <c r="H191" s="5" t="s">
        <v>795</v>
      </c>
      <c r="I191" s="5" t="s">
        <v>47</v>
      </c>
      <c r="J191" s="7">
        <v>42670</v>
      </c>
      <c r="K191" s="7">
        <v>42675</v>
      </c>
      <c r="L191" s="8">
        <f t="shared" si="11"/>
        <v>5</v>
      </c>
      <c r="M191" s="5" t="s">
        <v>796</v>
      </c>
      <c r="N191" s="9" t="s">
        <v>27</v>
      </c>
      <c r="O191" s="7">
        <v>42675</v>
      </c>
      <c r="P191" s="9"/>
      <c r="Q191" s="5" t="s">
        <v>797</v>
      </c>
      <c r="R191" s="10" t="s">
        <v>745</v>
      </c>
      <c r="S191" s="5"/>
    </row>
    <row r="192" spans="1:19" ht="123.75" x14ac:dyDescent="0.25">
      <c r="A192" s="2" t="s">
        <v>737</v>
      </c>
      <c r="B192" s="7">
        <v>42682</v>
      </c>
      <c r="C192" s="4" t="str">
        <f t="shared" ref="C192:C215" si="12">+TEXT(B192,"MMMM")</f>
        <v>Noviembre</v>
      </c>
      <c r="D192" s="54" t="s">
        <v>20</v>
      </c>
      <c r="E192" s="5" t="s">
        <v>798</v>
      </c>
      <c r="F192" s="5" t="s">
        <v>344</v>
      </c>
      <c r="G192" s="5" t="s">
        <v>799</v>
      </c>
      <c r="H192" s="5" t="s">
        <v>800</v>
      </c>
      <c r="I192" s="5" t="s">
        <v>47</v>
      </c>
      <c r="J192" s="7">
        <v>42682</v>
      </c>
      <c r="K192" s="7">
        <v>42682</v>
      </c>
      <c r="L192" s="8">
        <f t="shared" si="11"/>
        <v>0</v>
      </c>
      <c r="M192" s="5" t="s">
        <v>614</v>
      </c>
      <c r="N192" s="9" t="s">
        <v>27</v>
      </c>
      <c r="O192" s="7">
        <v>42682</v>
      </c>
      <c r="P192" s="9"/>
      <c r="Q192" s="5" t="s">
        <v>801</v>
      </c>
      <c r="R192" s="10" t="s">
        <v>745</v>
      </c>
      <c r="S192" s="5"/>
    </row>
    <row r="193" spans="1:19" ht="135" x14ac:dyDescent="0.25">
      <c r="A193" s="2" t="s">
        <v>737</v>
      </c>
      <c r="B193" s="7">
        <v>42683</v>
      </c>
      <c r="C193" s="4" t="str">
        <f t="shared" si="12"/>
        <v>Noviembre</v>
      </c>
      <c r="D193" s="5" t="s">
        <v>89</v>
      </c>
      <c r="E193" s="5" t="s">
        <v>802</v>
      </c>
      <c r="F193" s="5" t="s">
        <v>248</v>
      </c>
      <c r="G193" s="5" t="s">
        <v>803</v>
      </c>
      <c r="H193" s="5" t="s">
        <v>804</v>
      </c>
      <c r="I193" s="5" t="s">
        <v>47</v>
      </c>
      <c r="J193" s="7">
        <v>42683</v>
      </c>
      <c r="K193" s="7">
        <v>42699</v>
      </c>
      <c r="L193" s="8">
        <f t="shared" si="11"/>
        <v>16</v>
      </c>
      <c r="M193" s="5" t="s">
        <v>784</v>
      </c>
      <c r="N193" s="9" t="s">
        <v>27</v>
      </c>
      <c r="O193" s="7">
        <v>42699</v>
      </c>
      <c r="P193" s="9"/>
      <c r="Q193" s="5" t="s">
        <v>805</v>
      </c>
      <c r="R193" s="10" t="s">
        <v>806</v>
      </c>
      <c r="S193" s="5"/>
    </row>
    <row r="194" spans="1:19" ht="45" x14ac:dyDescent="0.25">
      <c r="A194" s="2" t="s">
        <v>737</v>
      </c>
      <c r="B194" s="7">
        <v>42683</v>
      </c>
      <c r="C194" s="4" t="str">
        <f t="shared" si="12"/>
        <v>Noviembre</v>
      </c>
      <c r="D194" s="5" t="s">
        <v>89</v>
      </c>
      <c r="E194" s="5" t="s">
        <v>807</v>
      </c>
      <c r="F194" s="5" t="s">
        <v>109</v>
      </c>
      <c r="G194" s="5" t="s">
        <v>808</v>
      </c>
      <c r="H194" s="5" t="s">
        <v>809</v>
      </c>
      <c r="I194" s="5" t="s">
        <v>47</v>
      </c>
      <c r="J194" s="7">
        <v>42693</v>
      </c>
      <c r="K194" s="7">
        <v>42693</v>
      </c>
      <c r="L194" s="8">
        <f t="shared" si="11"/>
        <v>0</v>
      </c>
      <c r="M194" s="5" t="s">
        <v>780</v>
      </c>
      <c r="N194" s="9" t="s">
        <v>27</v>
      </c>
      <c r="O194" s="7">
        <v>42693</v>
      </c>
      <c r="P194" s="9"/>
      <c r="Q194" s="5" t="s">
        <v>810</v>
      </c>
      <c r="R194" s="10" t="s">
        <v>752</v>
      </c>
      <c r="S194" s="5"/>
    </row>
    <row r="195" spans="1:19" ht="45" x14ac:dyDescent="0.25">
      <c r="A195" s="2" t="s">
        <v>737</v>
      </c>
      <c r="B195" s="7">
        <v>42685</v>
      </c>
      <c r="C195" s="4" t="str">
        <f t="shared" si="12"/>
        <v>Noviembre</v>
      </c>
      <c r="D195" s="5" t="s">
        <v>89</v>
      </c>
      <c r="E195" s="5" t="s">
        <v>811</v>
      </c>
      <c r="F195" s="5" t="s">
        <v>109</v>
      </c>
      <c r="G195" s="5" t="s">
        <v>812</v>
      </c>
      <c r="H195" s="5" t="s">
        <v>809</v>
      </c>
      <c r="I195" s="5" t="s">
        <v>47</v>
      </c>
      <c r="J195" s="7">
        <v>42685</v>
      </c>
      <c r="K195" s="7">
        <v>42691</v>
      </c>
      <c r="L195" s="8">
        <f t="shared" si="11"/>
        <v>6</v>
      </c>
      <c r="M195" s="5" t="s">
        <v>760</v>
      </c>
      <c r="N195" s="9" t="s">
        <v>27</v>
      </c>
      <c r="O195" s="7">
        <v>42691</v>
      </c>
      <c r="P195" s="9"/>
      <c r="Q195" s="5" t="s">
        <v>813</v>
      </c>
      <c r="R195" s="10" t="s">
        <v>752</v>
      </c>
      <c r="S195" s="5"/>
    </row>
    <row r="196" spans="1:19" ht="67.5" x14ac:dyDescent="0.25">
      <c r="A196" s="2" t="s">
        <v>737</v>
      </c>
      <c r="B196" s="7">
        <v>42685</v>
      </c>
      <c r="C196" s="4" t="str">
        <f t="shared" si="12"/>
        <v>Noviembre</v>
      </c>
      <c r="D196" s="5" t="s">
        <v>89</v>
      </c>
      <c r="E196" s="5" t="s">
        <v>814</v>
      </c>
      <c r="F196" s="5" t="s">
        <v>109</v>
      </c>
      <c r="G196" s="5" t="s">
        <v>815</v>
      </c>
      <c r="H196" s="5" t="s">
        <v>816</v>
      </c>
      <c r="I196" s="5" t="s">
        <v>47</v>
      </c>
      <c r="J196" s="7">
        <v>42685</v>
      </c>
      <c r="K196" s="7">
        <v>42691</v>
      </c>
      <c r="L196" s="8">
        <f t="shared" si="11"/>
        <v>6</v>
      </c>
      <c r="M196" s="5" t="s">
        <v>92</v>
      </c>
      <c r="N196" s="9" t="s">
        <v>27</v>
      </c>
      <c r="O196" s="7">
        <v>42691</v>
      </c>
      <c r="P196" s="9"/>
      <c r="Q196" s="5" t="s">
        <v>810</v>
      </c>
      <c r="R196" s="10" t="s">
        <v>752</v>
      </c>
      <c r="S196" s="5"/>
    </row>
    <row r="197" spans="1:19" ht="67.5" x14ac:dyDescent="0.25">
      <c r="A197" s="2" t="s">
        <v>737</v>
      </c>
      <c r="B197" s="7">
        <v>42685</v>
      </c>
      <c r="C197" s="4" t="str">
        <f t="shared" si="12"/>
        <v>Noviembre</v>
      </c>
      <c r="D197" s="5" t="s">
        <v>89</v>
      </c>
      <c r="E197" s="5" t="s">
        <v>814</v>
      </c>
      <c r="F197" s="5" t="s">
        <v>109</v>
      </c>
      <c r="G197" s="5" t="s">
        <v>817</v>
      </c>
      <c r="H197" s="5" t="s">
        <v>816</v>
      </c>
      <c r="I197" s="5" t="s">
        <v>47</v>
      </c>
      <c r="J197" s="7">
        <v>42685</v>
      </c>
      <c r="K197" s="7">
        <v>42691</v>
      </c>
      <c r="L197" s="8">
        <f t="shared" si="11"/>
        <v>6</v>
      </c>
      <c r="M197" s="5" t="s">
        <v>92</v>
      </c>
      <c r="N197" s="9" t="s">
        <v>27</v>
      </c>
      <c r="O197" s="7">
        <v>42691</v>
      </c>
      <c r="P197" s="9"/>
      <c r="Q197" s="5" t="s">
        <v>810</v>
      </c>
      <c r="R197" s="10" t="s">
        <v>752</v>
      </c>
      <c r="S197" s="5"/>
    </row>
    <row r="198" spans="1:19" ht="67.5" x14ac:dyDescent="0.25">
      <c r="A198" s="2" t="s">
        <v>737</v>
      </c>
      <c r="B198" s="7">
        <v>42685</v>
      </c>
      <c r="C198" s="4" t="str">
        <f t="shared" si="12"/>
        <v>Noviembre</v>
      </c>
      <c r="D198" s="5" t="s">
        <v>89</v>
      </c>
      <c r="E198" s="5" t="s">
        <v>814</v>
      </c>
      <c r="F198" s="5" t="s">
        <v>109</v>
      </c>
      <c r="G198" s="5" t="s">
        <v>818</v>
      </c>
      <c r="H198" s="5" t="s">
        <v>816</v>
      </c>
      <c r="I198" s="5" t="s">
        <v>47</v>
      </c>
      <c r="J198" s="7">
        <v>42685</v>
      </c>
      <c r="K198" s="7">
        <v>42691</v>
      </c>
      <c r="L198" s="8">
        <f t="shared" si="11"/>
        <v>6</v>
      </c>
      <c r="M198" s="5" t="s">
        <v>92</v>
      </c>
      <c r="N198" s="9" t="s">
        <v>27</v>
      </c>
      <c r="O198" s="7">
        <v>42691</v>
      </c>
      <c r="P198" s="9"/>
      <c r="Q198" s="5" t="s">
        <v>810</v>
      </c>
      <c r="R198" s="10" t="s">
        <v>752</v>
      </c>
      <c r="S198" s="5"/>
    </row>
    <row r="199" spans="1:19" ht="90" x14ac:dyDescent="0.25">
      <c r="A199" s="2" t="s">
        <v>737</v>
      </c>
      <c r="B199" s="7">
        <v>42685</v>
      </c>
      <c r="C199" s="4" t="str">
        <f t="shared" si="12"/>
        <v>Noviembre</v>
      </c>
      <c r="D199" s="5" t="s">
        <v>89</v>
      </c>
      <c r="E199" s="5" t="s">
        <v>814</v>
      </c>
      <c r="F199" s="5" t="s">
        <v>109</v>
      </c>
      <c r="G199" s="5" t="s">
        <v>819</v>
      </c>
      <c r="H199" s="5" t="s">
        <v>816</v>
      </c>
      <c r="I199" s="5" t="s">
        <v>47</v>
      </c>
      <c r="J199" s="7">
        <v>42685</v>
      </c>
      <c r="K199" s="7">
        <v>42691</v>
      </c>
      <c r="L199" s="8">
        <f t="shared" si="11"/>
        <v>6</v>
      </c>
      <c r="M199" s="5" t="s">
        <v>92</v>
      </c>
      <c r="N199" s="9" t="s">
        <v>27</v>
      </c>
      <c r="O199" s="7">
        <v>42691</v>
      </c>
      <c r="P199" s="9"/>
      <c r="Q199" s="5" t="s">
        <v>810</v>
      </c>
      <c r="R199" s="10" t="s">
        <v>752</v>
      </c>
      <c r="S199" s="5"/>
    </row>
    <row r="200" spans="1:19" ht="67.5" x14ac:dyDescent="0.25">
      <c r="A200" s="2" t="s">
        <v>737</v>
      </c>
      <c r="B200" s="7">
        <v>42685</v>
      </c>
      <c r="C200" s="4" t="str">
        <f t="shared" si="12"/>
        <v>Noviembre</v>
      </c>
      <c r="D200" s="5" t="s">
        <v>89</v>
      </c>
      <c r="E200" s="5" t="s">
        <v>820</v>
      </c>
      <c r="F200" s="5" t="s">
        <v>109</v>
      </c>
      <c r="G200" s="5" t="s">
        <v>821</v>
      </c>
      <c r="H200" s="5" t="s">
        <v>816</v>
      </c>
      <c r="I200" s="5" t="s">
        <v>47</v>
      </c>
      <c r="J200" s="7">
        <v>42685</v>
      </c>
      <c r="K200" s="7">
        <v>42691</v>
      </c>
      <c r="L200" s="8">
        <f t="shared" si="11"/>
        <v>6</v>
      </c>
      <c r="M200" s="5" t="s">
        <v>780</v>
      </c>
      <c r="N200" s="9" t="s">
        <v>27</v>
      </c>
      <c r="O200" s="7">
        <v>42691</v>
      </c>
      <c r="P200" s="9"/>
      <c r="Q200" s="5" t="s">
        <v>810</v>
      </c>
      <c r="R200" s="10" t="s">
        <v>752</v>
      </c>
      <c r="S200" s="5"/>
    </row>
    <row r="201" spans="1:19" ht="67.5" x14ac:dyDescent="0.25">
      <c r="A201" s="2" t="s">
        <v>737</v>
      </c>
      <c r="B201" s="7">
        <v>42685</v>
      </c>
      <c r="C201" s="4" t="str">
        <f t="shared" si="12"/>
        <v>Noviembre</v>
      </c>
      <c r="D201" s="5" t="s">
        <v>89</v>
      </c>
      <c r="E201" s="5" t="s">
        <v>822</v>
      </c>
      <c r="F201" s="5" t="s">
        <v>109</v>
      </c>
      <c r="G201" s="5" t="s">
        <v>823</v>
      </c>
      <c r="H201" s="5" t="s">
        <v>824</v>
      </c>
      <c r="I201" s="5" t="s">
        <v>47</v>
      </c>
      <c r="J201" s="7">
        <v>42685</v>
      </c>
      <c r="K201" s="7">
        <v>42691</v>
      </c>
      <c r="L201" s="8">
        <f t="shared" si="11"/>
        <v>6</v>
      </c>
      <c r="M201" s="5" t="s">
        <v>792</v>
      </c>
      <c r="N201" s="9" t="s">
        <v>38</v>
      </c>
      <c r="O201" s="7">
        <v>42705</v>
      </c>
      <c r="P201" s="9"/>
      <c r="Q201" s="5" t="s">
        <v>825</v>
      </c>
      <c r="R201" s="5" t="s">
        <v>825</v>
      </c>
      <c r="S201" s="5"/>
    </row>
    <row r="202" spans="1:19" ht="90" x14ac:dyDescent="0.25">
      <c r="A202" s="2" t="s">
        <v>737</v>
      </c>
      <c r="B202" s="7">
        <v>42692</v>
      </c>
      <c r="C202" s="4" t="s">
        <v>632</v>
      </c>
      <c r="D202" s="5" t="s">
        <v>89</v>
      </c>
      <c r="E202" s="5" t="s">
        <v>826</v>
      </c>
      <c r="F202" s="5" t="s">
        <v>109</v>
      </c>
      <c r="G202" s="5" t="s">
        <v>827</v>
      </c>
      <c r="H202" s="21" t="s">
        <v>828</v>
      </c>
      <c r="I202" s="5" t="s">
        <v>47</v>
      </c>
      <c r="J202" s="7">
        <v>42692</v>
      </c>
      <c r="K202" s="7">
        <v>42695</v>
      </c>
      <c r="L202" s="8">
        <f t="shared" si="11"/>
        <v>3</v>
      </c>
      <c r="M202" s="5" t="s">
        <v>760</v>
      </c>
      <c r="N202" s="9" t="s">
        <v>27</v>
      </c>
      <c r="O202" s="7">
        <v>42695</v>
      </c>
      <c r="P202" s="9"/>
      <c r="Q202" s="5" t="s">
        <v>829</v>
      </c>
      <c r="R202" s="10" t="s">
        <v>752</v>
      </c>
      <c r="S202" s="5"/>
    </row>
    <row r="203" spans="1:19" ht="409.5" x14ac:dyDescent="0.25">
      <c r="A203" s="2" t="s">
        <v>737</v>
      </c>
      <c r="B203" s="7">
        <v>42692</v>
      </c>
      <c r="C203" s="4" t="str">
        <f t="shared" si="12"/>
        <v>Noviembre</v>
      </c>
      <c r="D203" s="5" t="s">
        <v>60</v>
      </c>
      <c r="E203" s="5" t="s">
        <v>830</v>
      </c>
      <c r="F203" s="5" t="s">
        <v>68</v>
      </c>
      <c r="G203" s="5" t="s">
        <v>831</v>
      </c>
      <c r="H203" s="5" t="s">
        <v>832</v>
      </c>
      <c r="I203" s="5" t="s">
        <v>47</v>
      </c>
      <c r="J203" s="7">
        <v>42692</v>
      </c>
      <c r="K203" s="7">
        <v>42695</v>
      </c>
      <c r="L203" s="8">
        <f t="shared" si="11"/>
        <v>3</v>
      </c>
      <c r="M203" s="7" t="s">
        <v>614</v>
      </c>
      <c r="N203" s="9" t="s">
        <v>27</v>
      </c>
      <c r="O203" s="7">
        <v>42692</v>
      </c>
      <c r="P203" s="9"/>
      <c r="Q203" s="5" t="s">
        <v>833</v>
      </c>
      <c r="R203" s="10" t="s">
        <v>305</v>
      </c>
      <c r="S203" s="5"/>
    </row>
    <row r="204" spans="1:19" ht="157.5" x14ac:dyDescent="0.25">
      <c r="A204" s="2" t="s">
        <v>737</v>
      </c>
      <c r="B204" s="7">
        <v>42692</v>
      </c>
      <c r="C204" s="4" t="str">
        <f t="shared" si="12"/>
        <v>Noviembre</v>
      </c>
      <c r="D204" s="5" t="s">
        <v>89</v>
      </c>
      <c r="E204" s="5" t="s">
        <v>834</v>
      </c>
      <c r="F204" s="5" t="s">
        <v>68</v>
      </c>
      <c r="G204" s="5" t="s">
        <v>835</v>
      </c>
      <c r="H204" s="5" t="s">
        <v>836</v>
      </c>
      <c r="I204" s="5" t="s">
        <v>47</v>
      </c>
      <c r="J204" s="7">
        <v>42692</v>
      </c>
      <c r="K204" s="7">
        <v>42698</v>
      </c>
      <c r="L204" s="8">
        <f t="shared" si="11"/>
        <v>6</v>
      </c>
      <c r="M204" s="5" t="s">
        <v>837</v>
      </c>
      <c r="N204" s="9" t="s">
        <v>27</v>
      </c>
      <c r="O204" s="7">
        <v>42698</v>
      </c>
      <c r="P204" s="9"/>
      <c r="Q204" s="5" t="s">
        <v>838</v>
      </c>
      <c r="R204" s="10" t="s">
        <v>305</v>
      </c>
      <c r="S204" s="5"/>
    </row>
    <row r="205" spans="1:19" ht="112.5" x14ac:dyDescent="0.25">
      <c r="A205" s="2" t="s">
        <v>737</v>
      </c>
      <c r="B205" s="7">
        <v>42698</v>
      </c>
      <c r="C205" s="4" t="str">
        <f t="shared" si="12"/>
        <v>Noviembre</v>
      </c>
      <c r="D205" s="5" t="s">
        <v>31</v>
      </c>
      <c r="E205" s="5" t="s">
        <v>839</v>
      </c>
      <c r="F205" s="5" t="s">
        <v>68</v>
      </c>
      <c r="G205" s="5" t="s">
        <v>840</v>
      </c>
      <c r="H205" s="5" t="s">
        <v>841</v>
      </c>
      <c r="I205" s="5" t="s">
        <v>47</v>
      </c>
      <c r="J205" s="7">
        <v>42698</v>
      </c>
      <c r="K205" s="7">
        <v>42704</v>
      </c>
      <c r="L205" s="8">
        <f t="shared" si="11"/>
        <v>6</v>
      </c>
      <c r="M205" s="5" t="s">
        <v>26</v>
      </c>
      <c r="N205" s="9" t="s">
        <v>27</v>
      </c>
      <c r="O205" s="7">
        <v>42704</v>
      </c>
      <c r="P205" s="9"/>
      <c r="Q205" s="5" t="s">
        <v>842</v>
      </c>
      <c r="R205" s="10" t="s">
        <v>305</v>
      </c>
      <c r="S205" s="5"/>
    </row>
    <row r="206" spans="1:19" ht="78.75" x14ac:dyDescent="0.25">
      <c r="A206" s="2" t="s">
        <v>737</v>
      </c>
      <c r="B206" s="7">
        <v>42699</v>
      </c>
      <c r="C206" s="4" t="str">
        <f t="shared" si="12"/>
        <v>Noviembre</v>
      </c>
      <c r="D206" s="5" t="s">
        <v>89</v>
      </c>
      <c r="E206" s="5" t="s">
        <v>843</v>
      </c>
      <c r="F206" s="5" t="s">
        <v>248</v>
      </c>
      <c r="G206" s="5" t="s">
        <v>844</v>
      </c>
      <c r="H206" s="5" t="s">
        <v>845</v>
      </c>
      <c r="I206" s="5" t="s">
        <v>47</v>
      </c>
      <c r="J206" s="7">
        <v>42699</v>
      </c>
      <c r="K206" s="7">
        <v>42710</v>
      </c>
      <c r="L206" s="8">
        <f t="shared" si="11"/>
        <v>11</v>
      </c>
      <c r="M206" s="5" t="s">
        <v>784</v>
      </c>
      <c r="N206" s="9" t="s">
        <v>38</v>
      </c>
      <c r="O206" s="7">
        <v>42710</v>
      </c>
      <c r="P206" s="9"/>
      <c r="Q206" s="5" t="s">
        <v>846</v>
      </c>
      <c r="R206" s="5" t="s">
        <v>846</v>
      </c>
      <c r="S206" s="5"/>
    </row>
    <row r="207" spans="1:19" ht="409.5" x14ac:dyDescent="0.25">
      <c r="A207" s="2" t="s">
        <v>737</v>
      </c>
      <c r="B207" s="7">
        <v>42699</v>
      </c>
      <c r="C207" s="4" t="str">
        <f t="shared" si="12"/>
        <v>Noviembre</v>
      </c>
      <c r="D207" s="5" t="s">
        <v>720</v>
      </c>
      <c r="E207" s="5" t="s">
        <v>847</v>
      </c>
      <c r="F207" s="5" t="s">
        <v>68</v>
      </c>
      <c r="G207" s="5" t="s">
        <v>848</v>
      </c>
      <c r="H207" s="5" t="s">
        <v>849</v>
      </c>
      <c r="I207" s="5" t="s">
        <v>47</v>
      </c>
      <c r="J207" s="7">
        <v>42699</v>
      </c>
      <c r="K207" s="7">
        <v>42705</v>
      </c>
      <c r="L207" s="8">
        <f t="shared" si="11"/>
        <v>6</v>
      </c>
      <c r="M207" s="5" t="s">
        <v>850</v>
      </c>
      <c r="N207" s="9" t="s">
        <v>27</v>
      </c>
      <c r="O207" s="7">
        <v>42705</v>
      </c>
      <c r="P207" s="9"/>
      <c r="Q207" s="5" t="s">
        <v>851</v>
      </c>
      <c r="R207" s="5" t="s">
        <v>851</v>
      </c>
      <c r="S207" s="5"/>
    </row>
    <row r="208" spans="1:19" ht="409.5" x14ac:dyDescent="0.25">
      <c r="A208" s="2" t="s">
        <v>737</v>
      </c>
      <c r="B208" s="7">
        <v>42702</v>
      </c>
      <c r="C208" s="4" t="str">
        <f t="shared" si="12"/>
        <v>Noviembre</v>
      </c>
      <c r="D208" s="54" t="s">
        <v>20</v>
      </c>
      <c r="E208" s="5" t="s">
        <v>852</v>
      </c>
      <c r="F208" s="5" t="s">
        <v>68</v>
      </c>
      <c r="G208" s="5" t="s">
        <v>853</v>
      </c>
      <c r="H208" s="5" t="s">
        <v>854</v>
      </c>
      <c r="I208" s="5" t="s">
        <v>47</v>
      </c>
      <c r="J208" s="7">
        <v>42702</v>
      </c>
      <c r="K208" s="7">
        <v>42703</v>
      </c>
      <c r="L208" s="8">
        <f t="shared" si="11"/>
        <v>1</v>
      </c>
      <c r="M208" s="7" t="s">
        <v>855</v>
      </c>
      <c r="N208" s="9" t="s">
        <v>27</v>
      </c>
      <c r="O208" s="7">
        <v>42703</v>
      </c>
      <c r="P208" s="9"/>
      <c r="Q208" s="5" t="s">
        <v>856</v>
      </c>
      <c r="R208" s="5" t="s">
        <v>856</v>
      </c>
      <c r="S208" s="5"/>
    </row>
    <row r="209" spans="1:19" ht="45" x14ac:dyDescent="0.25">
      <c r="A209" s="2" t="s">
        <v>737</v>
      </c>
      <c r="B209" s="7">
        <v>42706</v>
      </c>
      <c r="C209" s="4" t="str">
        <f>+TEXT(B209,"MMMM")</f>
        <v>Diciembre</v>
      </c>
      <c r="D209" s="5" t="s">
        <v>89</v>
      </c>
      <c r="E209" s="5" t="s">
        <v>857</v>
      </c>
      <c r="F209" s="5" t="s">
        <v>109</v>
      </c>
      <c r="G209" s="5" t="s">
        <v>858</v>
      </c>
      <c r="H209" s="5"/>
      <c r="I209" s="5" t="s">
        <v>47</v>
      </c>
      <c r="J209" s="7"/>
      <c r="K209" s="7"/>
      <c r="L209" s="8">
        <f t="shared" si="11"/>
        <v>0</v>
      </c>
      <c r="M209" s="5"/>
      <c r="N209" s="53" t="s">
        <v>38</v>
      </c>
      <c r="O209" s="7"/>
      <c r="P209" s="9"/>
      <c r="Q209" s="5"/>
      <c r="R209" s="10"/>
      <c r="S209" s="5"/>
    </row>
    <row r="210" spans="1:19" ht="45" x14ac:dyDescent="0.25">
      <c r="A210" s="2" t="s">
        <v>737</v>
      </c>
      <c r="B210" s="7">
        <v>42706</v>
      </c>
      <c r="C210" s="4" t="str">
        <f>+TEXT(B210,"MMMM")</f>
        <v>Diciembre</v>
      </c>
      <c r="D210" s="5" t="s">
        <v>89</v>
      </c>
      <c r="E210" s="5" t="s">
        <v>857</v>
      </c>
      <c r="F210" s="5" t="s">
        <v>109</v>
      </c>
      <c r="G210" s="5" t="s">
        <v>859</v>
      </c>
      <c r="H210" s="5"/>
      <c r="I210" s="5" t="s">
        <v>47</v>
      </c>
      <c r="J210" s="7"/>
      <c r="K210" s="7"/>
      <c r="L210" s="8">
        <f t="shared" si="11"/>
        <v>0</v>
      </c>
      <c r="M210" s="5"/>
      <c r="N210" s="53" t="s">
        <v>38</v>
      </c>
      <c r="O210" s="7"/>
      <c r="P210" s="9"/>
      <c r="Q210" s="5"/>
      <c r="R210" s="10"/>
      <c r="S210" s="5"/>
    </row>
    <row r="211" spans="1:19" ht="45" x14ac:dyDescent="0.25">
      <c r="A211" s="2" t="s">
        <v>737</v>
      </c>
      <c r="B211" s="7">
        <v>42713</v>
      </c>
      <c r="C211" s="4" t="str">
        <f t="shared" si="12"/>
        <v>Diciembre</v>
      </c>
      <c r="D211" s="5" t="s">
        <v>322</v>
      </c>
      <c r="E211" s="5" t="s">
        <v>860</v>
      </c>
      <c r="F211" s="5" t="s">
        <v>109</v>
      </c>
      <c r="G211" s="5" t="s">
        <v>861</v>
      </c>
      <c r="H211" s="5"/>
      <c r="I211" s="5" t="s">
        <v>47</v>
      </c>
      <c r="J211" s="7"/>
      <c r="K211" s="7"/>
      <c r="L211" s="8">
        <f t="shared" si="11"/>
        <v>0</v>
      </c>
      <c r="M211" s="5"/>
      <c r="N211" s="53" t="s">
        <v>38</v>
      </c>
      <c r="O211" s="7"/>
      <c r="P211" s="9"/>
      <c r="Q211" s="5"/>
      <c r="R211" s="10"/>
      <c r="S211" s="5"/>
    </row>
    <row r="212" spans="1:19" ht="45" x14ac:dyDescent="0.25">
      <c r="A212" s="2" t="s">
        <v>737</v>
      </c>
      <c r="B212" s="7">
        <v>42713</v>
      </c>
      <c r="C212" s="4" t="str">
        <f t="shared" si="12"/>
        <v>Diciembre</v>
      </c>
      <c r="D212" s="5" t="s">
        <v>322</v>
      </c>
      <c r="E212" s="5" t="s">
        <v>860</v>
      </c>
      <c r="F212" s="5" t="s">
        <v>109</v>
      </c>
      <c r="G212" s="5" t="s">
        <v>862</v>
      </c>
      <c r="H212" s="5"/>
      <c r="I212" s="5" t="s">
        <v>47</v>
      </c>
      <c r="J212" s="7"/>
      <c r="K212" s="7"/>
      <c r="L212" s="8">
        <f t="shared" si="11"/>
        <v>0</v>
      </c>
      <c r="M212" s="5"/>
      <c r="N212" s="53" t="s">
        <v>38</v>
      </c>
      <c r="O212" s="7"/>
      <c r="P212" s="9"/>
      <c r="Q212" s="5"/>
      <c r="R212" s="10"/>
      <c r="S212" s="5"/>
    </row>
    <row r="213" spans="1:19" ht="78.75" x14ac:dyDescent="0.25">
      <c r="A213" s="2" t="s">
        <v>737</v>
      </c>
      <c r="B213" s="7">
        <v>42718</v>
      </c>
      <c r="C213" s="4" t="str">
        <f t="shared" si="12"/>
        <v>Diciembre</v>
      </c>
      <c r="D213" s="5" t="s">
        <v>89</v>
      </c>
      <c r="E213" s="5" t="s">
        <v>863</v>
      </c>
      <c r="F213" s="5" t="s">
        <v>109</v>
      </c>
      <c r="G213" s="5" t="s">
        <v>864</v>
      </c>
      <c r="H213" s="5"/>
      <c r="I213" s="5" t="s">
        <v>47</v>
      </c>
      <c r="J213" s="7"/>
      <c r="K213" s="7"/>
      <c r="L213" s="8">
        <f t="shared" si="11"/>
        <v>0</v>
      </c>
      <c r="M213" s="5"/>
      <c r="N213" s="53" t="s">
        <v>38</v>
      </c>
      <c r="O213" s="7"/>
      <c r="P213" s="9"/>
      <c r="Q213" s="5"/>
      <c r="R213" s="10"/>
      <c r="S213" s="5"/>
    </row>
    <row r="214" spans="1:19" ht="67.5" x14ac:dyDescent="0.25">
      <c r="A214" s="2" t="s">
        <v>737</v>
      </c>
      <c r="B214" s="7">
        <v>42718</v>
      </c>
      <c r="C214" s="4" t="str">
        <f t="shared" si="12"/>
        <v>Diciembre</v>
      </c>
      <c r="D214" s="5" t="s">
        <v>89</v>
      </c>
      <c r="E214" s="5" t="s">
        <v>865</v>
      </c>
      <c r="F214" s="5" t="s">
        <v>281</v>
      </c>
      <c r="G214" s="5" t="s">
        <v>866</v>
      </c>
      <c r="H214" s="5"/>
      <c r="I214" s="5" t="s">
        <v>47</v>
      </c>
      <c r="J214" s="7"/>
      <c r="K214" s="7"/>
      <c r="L214" s="8">
        <f t="shared" si="11"/>
        <v>0</v>
      </c>
      <c r="M214" s="5"/>
      <c r="N214" s="53" t="s">
        <v>38</v>
      </c>
      <c r="O214" s="7"/>
      <c r="P214" s="9"/>
      <c r="Q214" s="5"/>
      <c r="R214" s="10"/>
      <c r="S214" s="5"/>
    </row>
    <row r="215" spans="1:19" ht="33.75" x14ac:dyDescent="0.25">
      <c r="A215" s="2" t="s">
        <v>737</v>
      </c>
      <c r="B215" s="7">
        <v>42720</v>
      </c>
      <c r="C215" s="4" t="str">
        <f t="shared" si="12"/>
        <v>Diciembre</v>
      </c>
      <c r="D215" s="5" t="s">
        <v>31</v>
      </c>
      <c r="E215" s="5" t="s">
        <v>867</v>
      </c>
      <c r="F215" s="5" t="s">
        <v>44</v>
      </c>
      <c r="G215" s="5" t="s">
        <v>868</v>
      </c>
      <c r="H215" s="5" t="s">
        <v>869</v>
      </c>
      <c r="I215" s="5" t="s">
        <v>47</v>
      </c>
      <c r="J215" s="7"/>
      <c r="K215" s="7"/>
      <c r="L215" s="8">
        <f t="shared" si="11"/>
        <v>0</v>
      </c>
      <c r="M215" s="5"/>
      <c r="N215" s="9" t="s">
        <v>27</v>
      </c>
      <c r="O215" s="7"/>
      <c r="P215" s="9"/>
      <c r="Q215" s="5"/>
      <c r="R215" s="10"/>
      <c r="S215" s="5"/>
    </row>
    <row r="216" spans="1:19" ht="33.75" x14ac:dyDescent="0.25">
      <c r="A216" s="2" t="s">
        <v>870</v>
      </c>
      <c r="B216" s="7">
        <v>42629</v>
      </c>
      <c r="C216" s="4" t="str">
        <f>+TEXT(B216,"MMMM")</f>
        <v>Septiembre</v>
      </c>
      <c r="D216" s="5" t="s">
        <v>322</v>
      </c>
      <c r="E216" s="5" t="s">
        <v>871</v>
      </c>
      <c r="F216" s="5" t="s">
        <v>44</v>
      </c>
      <c r="G216" s="5" t="s">
        <v>871</v>
      </c>
      <c r="H216" s="5" t="s">
        <v>872</v>
      </c>
      <c r="I216" s="5" t="s">
        <v>47</v>
      </c>
      <c r="J216" s="7">
        <v>42629</v>
      </c>
      <c r="K216" s="7">
        <v>42669</v>
      </c>
      <c r="L216" s="8">
        <f>_xlfn.DAYS(K216,J216)</f>
        <v>40</v>
      </c>
      <c r="M216" s="5" t="s">
        <v>873</v>
      </c>
      <c r="N216" s="9" t="s">
        <v>27</v>
      </c>
      <c r="O216" s="7">
        <v>42669</v>
      </c>
      <c r="P216" s="8">
        <f>_xlfn.DAYS(O216,J216)</f>
        <v>40</v>
      </c>
      <c r="Q216" s="22" t="s">
        <v>874</v>
      </c>
      <c r="R216" s="10" t="s">
        <v>875</v>
      </c>
      <c r="S216" s="5"/>
    </row>
    <row r="217" spans="1:19" ht="33.75" x14ac:dyDescent="0.25">
      <c r="A217" s="2" t="s">
        <v>870</v>
      </c>
      <c r="B217" s="7">
        <v>42633</v>
      </c>
      <c r="C217" s="4" t="str">
        <f t="shared" ref="C217:C232" si="13">+TEXT(B217,"MMMM")</f>
        <v>Septiembre</v>
      </c>
      <c r="D217" s="5" t="s">
        <v>31</v>
      </c>
      <c r="E217" s="5" t="s">
        <v>876</v>
      </c>
      <c r="F217" s="5" t="s">
        <v>276</v>
      </c>
      <c r="G217" s="5" t="s">
        <v>876</v>
      </c>
      <c r="H217" s="5" t="s">
        <v>872</v>
      </c>
      <c r="I217" s="5" t="s">
        <v>47</v>
      </c>
      <c r="J217" s="7">
        <v>42633</v>
      </c>
      <c r="K217" s="7">
        <v>42671</v>
      </c>
      <c r="L217" s="8">
        <f t="shared" ref="L217:L232" si="14">_xlfn.DAYS(K217,J217)</f>
        <v>38</v>
      </c>
      <c r="M217" s="5" t="s">
        <v>873</v>
      </c>
      <c r="N217" s="9" t="s">
        <v>27</v>
      </c>
      <c r="O217" s="7">
        <v>42671</v>
      </c>
      <c r="P217" s="9"/>
      <c r="Q217" s="5" t="s">
        <v>877</v>
      </c>
      <c r="R217" s="10" t="s">
        <v>878</v>
      </c>
      <c r="S217" s="5"/>
    </row>
    <row r="218" spans="1:19" ht="33.75" x14ac:dyDescent="0.25">
      <c r="A218" s="2" t="s">
        <v>870</v>
      </c>
      <c r="B218" s="7">
        <v>42641</v>
      </c>
      <c r="C218" s="4" t="str">
        <f t="shared" si="13"/>
        <v>Septiembre</v>
      </c>
      <c r="D218" s="5" t="s">
        <v>31</v>
      </c>
      <c r="E218" s="5" t="s">
        <v>879</v>
      </c>
      <c r="F218" s="5" t="s">
        <v>68</v>
      </c>
      <c r="G218" s="5" t="s">
        <v>879</v>
      </c>
      <c r="H218" s="5" t="s">
        <v>872</v>
      </c>
      <c r="I218" s="5" t="s">
        <v>36</v>
      </c>
      <c r="J218" s="7">
        <v>42641</v>
      </c>
      <c r="K218" s="7">
        <v>42671</v>
      </c>
      <c r="L218" s="8">
        <f t="shared" si="14"/>
        <v>30</v>
      </c>
      <c r="M218" s="5" t="s">
        <v>873</v>
      </c>
      <c r="N218" s="9" t="s">
        <v>27</v>
      </c>
      <c r="O218" s="7">
        <v>42671</v>
      </c>
      <c r="P218" s="9"/>
      <c r="Q218" s="5" t="s">
        <v>879</v>
      </c>
      <c r="R218" s="10" t="s">
        <v>880</v>
      </c>
      <c r="S218" s="5"/>
    </row>
    <row r="219" spans="1:19" ht="56.25" x14ac:dyDescent="0.25">
      <c r="A219" s="2" t="s">
        <v>870</v>
      </c>
      <c r="B219" s="7">
        <v>42669</v>
      </c>
      <c r="C219" s="4" t="str">
        <f t="shared" si="13"/>
        <v>Octubre</v>
      </c>
      <c r="D219" s="5" t="s">
        <v>31</v>
      </c>
      <c r="E219" s="5" t="s">
        <v>881</v>
      </c>
      <c r="F219" s="5" t="s">
        <v>68</v>
      </c>
      <c r="G219" s="5" t="s">
        <v>881</v>
      </c>
      <c r="H219" s="5" t="s">
        <v>882</v>
      </c>
      <c r="I219" s="5" t="s">
        <v>36</v>
      </c>
      <c r="J219" s="7">
        <v>42669</v>
      </c>
      <c r="K219" s="7">
        <v>42693</v>
      </c>
      <c r="L219" s="8">
        <f t="shared" si="14"/>
        <v>24</v>
      </c>
      <c r="M219" s="5" t="s">
        <v>873</v>
      </c>
      <c r="N219" s="9" t="s">
        <v>27</v>
      </c>
      <c r="O219" s="7">
        <v>42693</v>
      </c>
      <c r="P219" s="9"/>
      <c r="Q219" s="5" t="s">
        <v>883</v>
      </c>
      <c r="R219" s="10"/>
      <c r="S219" s="5"/>
    </row>
    <row r="220" spans="1:19" ht="56.25" x14ac:dyDescent="0.25">
      <c r="A220" s="2" t="s">
        <v>870</v>
      </c>
      <c r="B220" s="7">
        <v>42670</v>
      </c>
      <c r="C220" s="4" t="str">
        <f t="shared" si="13"/>
        <v>Octubre</v>
      </c>
      <c r="D220" s="5" t="s">
        <v>89</v>
      </c>
      <c r="E220" s="5" t="s">
        <v>884</v>
      </c>
      <c r="F220" s="5" t="s">
        <v>109</v>
      </c>
      <c r="G220" s="5" t="s">
        <v>884</v>
      </c>
      <c r="H220" s="5" t="s">
        <v>882</v>
      </c>
      <c r="I220" s="5" t="s">
        <v>47</v>
      </c>
      <c r="J220" s="7">
        <v>42670</v>
      </c>
      <c r="K220" s="7">
        <v>42684</v>
      </c>
      <c r="L220" s="8">
        <f t="shared" si="14"/>
        <v>14</v>
      </c>
      <c r="M220" s="5" t="s">
        <v>873</v>
      </c>
      <c r="N220" s="9" t="s">
        <v>27</v>
      </c>
      <c r="O220" s="7">
        <v>42684</v>
      </c>
      <c r="P220" s="9"/>
      <c r="Q220" s="5" t="s">
        <v>883</v>
      </c>
      <c r="R220" s="10"/>
      <c r="S220" s="5"/>
    </row>
    <row r="221" spans="1:19" ht="56.25" x14ac:dyDescent="0.25">
      <c r="A221" s="2" t="s">
        <v>870</v>
      </c>
      <c r="B221" s="7">
        <v>42670</v>
      </c>
      <c r="C221" s="4" t="str">
        <f t="shared" si="13"/>
        <v>Octubre</v>
      </c>
      <c r="D221" s="5" t="s">
        <v>31</v>
      </c>
      <c r="E221" s="5" t="s">
        <v>885</v>
      </c>
      <c r="F221" s="5" t="s">
        <v>68</v>
      </c>
      <c r="G221" s="5" t="s">
        <v>885</v>
      </c>
      <c r="H221" s="5" t="s">
        <v>882</v>
      </c>
      <c r="I221" s="5" t="s">
        <v>47</v>
      </c>
      <c r="J221" s="7">
        <v>42670</v>
      </c>
      <c r="K221" s="7">
        <v>42698</v>
      </c>
      <c r="L221" s="8">
        <f t="shared" si="14"/>
        <v>28</v>
      </c>
      <c r="M221" s="5" t="s">
        <v>873</v>
      </c>
      <c r="N221" s="9" t="s">
        <v>27</v>
      </c>
      <c r="O221" s="7">
        <v>42698</v>
      </c>
      <c r="P221" s="9"/>
      <c r="Q221" s="5" t="s">
        <v>883</v>
      </c>
      <c r="R221" s="10"/>
      <c r="S221" s="5"/>
    </row>
    <row r="222" spans="1:19" ht="56.25" x14ac:dyDescent="0.25">
      <c r="A222" s="2" t="s">
        <v>870</v>
      </c>
      <c r="B222" s="7">
        <v>42678</v>
      </c>
      <c r="C222" s="4" t="str">
        <f t="shared" si="13"/>
        <v>Noviembre</v>
      </c>
      <c r="D222" s="5" t="s">
        <v>31</v>
      </c>
      <c r="E222" s="5" t="s">
        <v>886</v>
      </c>
      <c r="F222" s="5" t="s">
        <v>109</v>
      </c>
      <c r="G222" s="5" t="s">
        <v>886</v>
      </c>
      <c r="H222" s="5" t="s">
        <v>887</v>
      </c>
      <c r="I222" s="5" t="s">
        <v>47</v>
      </c>
      <c r="J222" s="7">
        <v>42678</v>
      </c>
      <c r="K222" s="7">
        <v>42683</v>
      </c>
      <c r="L222" s="8">
        <f t="shared" si="14"/>
        <v>5</v>
      </c>
      <c r="M222" s="5" t="s">
        <v>873</v>
      </c>
      <c r="N222" s="9" t="s">
        <v>27</v>
      </c>
      <c r="O222" s="7">
        <v>42683</v>
      </c>
      <c r="P222" s="9"/>
      <c r="Q222" s="5" t="s">
        <v>888</v>
      </c>
      <c r="R222" s="10" t="s">
        <v>889</v>
      </c>
      <c r="S222" s="5"/>
    </row>
    <row r="223" spans="1:19" ht="56.25" x14ac:dyDescent="0.25">
      <c r="A223" s="2" t="s">
        <v>870</v>
      </c>
      <c r="B223" s="7">
        <v>42682</v>
      </c>
      <c r="C223" s="4" t="str">
        <f t="shared" si="13"/>
        <v>Noviembre</v>
      </c>
      <c r="D223" s="5" t="s">
        <v>31</v>
      </c>
      <c r="E223" s="5" t="s">
        <v>890</v>
      </c>
      <c r="F223" s="5" t="s">
        <v>68</v>
      </c>
      <c r="G223" s="5" t="s">
        <v>890</v>
      </c>
      <c r="H223" s="5" t="s">
        <v>882</v>
      </c>
      <c r="I223" s="5" t="s">
        <v>47</v>
      </c>
      <c r="J223" s="7">
        <v>42682</v>
      </c>
      <c r="K223" s="7">
        <v>42698</v>
      </c>
      <c r="L223" s="8">
        <f t="shared" si="14"/>
        <v>16</v>
      </c>
      <c r="M223" s="5" t="s">
        <v>873</v>
      </c>
      <c r="N223" s="9" t="s">
        <v>27</v>
      </c>
      <c r="O223" s="7">
        <v>42698</v>
      </c>
      <c r="P223" s="9"/>
      <c r="Q223" s="5" t="s">
        <v>883</v>
      </c>
      <c r="R223" s="10" t="s">
        <v>891</v>
      </c>
      <c r="S223" s="5"/>
    </row>
    <row r="224" spans="1:19" ht="56.25" x14ac:dyDescent="0.25">
      <c r="A224" s="2" t="s">
        <v>870</v>
      </c>
      <c r="B224" s="7">
        <v>42686</v>
      </c>
      <c r="C224" s="4" t="str">
        <f t="shared" si="13"/>
        <v>Noviembre</v>
      </c>
      <c r="D224" s="5" t="s">
        <v>31</v>
      </c>
      <c r="E224" s="5" t="s">
        <v>892</v>
      </c>
      <c r="F224" s="5" t="s">
        <v>109</v>
      </c>
      <c r="G224" s="5" t="s">
        <v>892</v>
      </c>
      <c r="H224" s="5" t="s">
        <v>882</v>
      </c>
      <c r="I224" s="5" t="s">
        <v>47</v>
      </c>
      <c r="J224" s="7">
        <v>42686</v>
      </c>
      <c r="K224" s="7">
        <v>42699</v>
      </c>
      <c r="L224" s="8">
        <f t="shared" si="14"/>
        <v>13</v>
      </c>
      <c r="M224" s="5" t="s">
        <v>873</v>
      </c>
      <c r="N224" s="9" t="s">
        <v>27</v>
      </c>
      <c r="O224" s="7">
        <v>42699</v>
      </c>
      <c r="P224" s="9"/>
      <c r="Q224" s="5" t="s">
        <v>883</v>
      </c>
      <c r="R224" s="10" t="s">
        <v>893</v>
      </c>
      <c r="S224" s="5"/>
    </row>
    <row r="225" spans="1:19" ht="56.25" x14ac:dyDescent="0.25">
      <c r="A225" s="2" t="s">
        <v>870</v>
      </c>
      <c r="B225" s="7">
        <v>42686</v>
      </c>
      <c r="C225" s="4" t="str">
        <f t="shared" si="13"/>
        <v>Noviembre</v>
      </c>
      <c r="D225" s="5" t="s">
        <v>31</v>
      </c>
      <c r="E225" s="5" t="s">
        <v>894</v>
      </c>
      <c r="F225" s="5" t="s">
        <v>33</v>
      </c>
      <c r="G225" s="5" t="s">
        <v>894</v>
      </c>
      <c r="H225" s="5" t="s">
        <v>882</v>
      </c>
      <c r="I225" s="5" t="s">
        <v>47</v>
      </c>
      <c r="J225" s="7">
        <v>42686</v>
      </c>
      <c r="K225" s="7">
        <v>42699</v>
      </c>
      <c r="L225" s="8">
        <f t="shared" si="14"/>
        <v>13</v>
      </c>
      <c r="M225" s="5" t="s">
        <v>873</v>
      </c>
      <c r="N225" s="9" t="s">
        <v>27</v>
      </c>
      <c r="O225" s="7">
        <v>42699</v>
      </c>
      <c r="P225" s="9"/>
      <c r="Q225" s="5" t="s">
        <v>883</v>
      </c>
      <c r="R225" s="10" t="s">
        <v>895</v>
      </c>
      <c r="S225" s="5"/>
    </row>
    <row r="226" spans="1:19" ht="56.25" x14ac:dyDescent="0.25">
      <c r="A226" s="2" t="s">
        <v>870</v>
      </c>
      <c r="B226" s="7">
        <v>42692</v>
      </c>
      <c r="C226" s="4" t="str">
        <f t="shared" si="13"/>
        <v>Noviembre</v>
      </c>
      <c r="D226" s="54" t="s">
        <v>20</v>
      </c>
      <c r="E226" s="5" t="s">
        <v>896</v>
      </c>
      <c r="F226" s="5" t="s">
        <v>53</v>
      </c>
      <c r="G226" s="5" t="s">
        <v>897</v>
      </c>
      <c r="H226" s="5" t="s">
        <v>882</v>
      </c>
      <c r="I226" s="5" t="s">
        <v>47</v>
      </c>
      <c r="J226" s="7">
        <v>42692</v>
      </c>
      <c r="K226" s="7">
        <v>42696</v>
      </c>
      <c r="L226" s="8">
        <f t="shared" si="14"/>
        <v>4</v>
      </c>
      <c r="M226" s="5" t="s">
        <v>873</v>
      </c>
      <c r="N226" s="9" t="s">
        <v>27</v>
      </c>
      <c r="O226" s="7">
        <v>42696</v>
      </c>
      <c r="P226" s="9"/>
      <c r="Q226" s="5" t="s">
        <v>883</v>
      </c>
      <c r="R226" s="10" t="s">
        <v>898</v>
      </c>
      <c r="S226" s="5"/>
    </row>
    <row r="227" spans="1:19" ht="56.25" x14ac:dyDescent="0.25">
      <c r="A227" s="2" t="s">
        <v>870</v>
      </c>
      <c r="B227" s="7">
        <v>42692</v>
      </c>
      <c r="C227" s="4" t="str">
        <f t="shared" si="13"/>
        <v>Noviembre</v>
      </c>
      <c r="D227" s="5" t="s">
        <v>31</v>
      </c>
      <c r="E227" s="5" t="s">
        <v>899</v>
      </c>
      <c r="F227" s="5" t="s">
        <v>109</v>
      </c>
      <c r="G227" s="5" t="s">
        <v>899</v>
      </c>
      <c r="H227" s="5" t="s">
        <v>882</v>
      </c>
      <c r="I227" s="5" t="s">
        <v>47</v>
      </c>
      <c r="J227" s="7">
        <v>42692</v>
      </c>
      <c r="K227" s="7">
        <v>42752</v>
      </c>
      <c r="L227" s="8">
        <f t="shared" si="14"/>
        <v>60</v>
      </c>
      <c r="M227" s="5" t="s">
        <v>873</v>
      </c>
      <c r="N227" s="9" t="s">
        <v>38</v>
      </c>
      <c r="O227" s="7">
        <v>42752</v>
      </c>
      <c r="P227" s="9"/>
      <c r="Q227" s="5" t="s">
        <v>900</v>
      </c>
      <c r="R227" s="10" t="s">
        <v>901</v>
      </c>
      <c r="S227" s="23" t="s">
        <v>902</v>
      </c>
    </row>
    <row r="228" spans="1:19" ht="90" x14ac:dyDescent="0.25">
      <c r="A228" s="2" t="s">
        <v>870</v>
      </c>
      <c r="B228" s="7">
        <v>42695</v>
      </c>
      <c r="C228" s="4" t="str">
        <f t="shared" si="13"/>
        <v>Noviembre</v>
      </c>
      <c r="D228" s="54" t="s">
        <v>20</v>
      </c>
      <c r="E228" s="5" t="s">
        <v>903</v>
      </c>
      <c r="F228" s="5" t="s">
        <v>68</v>
      </c>
      <c r="G228" s="5" t="s">
        <v>903</v>
      </c>
      <c r="H228" s="5" t="s">
        <v>904</v>
      </c>
      <c r="I228" s="5" t="s">
        <v>47</v>
      </c>
      <c r="J228" s="7">
        <v>42695</v>
      </c>
      <c r="K228" s="7">
        <v>42702</v>
      </c>
      <c r="L228" s="8">
        <v>6</v>
      </c>
      <c r="M228" s="5" t="s">
        <v>873</v>
      </c>
      <c r="N228" s="9" t="s">
        <v>27</v>
      </c>
      <c r="O228" s="7">
        <v>42702</v>
      </c>
      <c r="P228" s="9"/>
      <c r="Q228" s="5" t="s">
        <v>905</v>
      </c>
      <c r="R228" s="10" t="s">
        <v>906</v>
      </c>
      <c r="S228" s="23"/>
    </row>
    <row r="229" spans="1:19" ht="56.25" x14ac:dyDescent="0.25">
      <c r="A229" s="2" t="s">
        <v>870</v>
      </c>
      <c r="B229" s="7">
        <v>42696</v>
      </c>
      <c r="C229" s="4" t="str">
        <f t="shared" si="13"/>
        <v>Noviembre</v>
      </c>
      <c r="D229" s="5" t="s">
        <v>60</v>
      </c>
      <c r="E229" s="5" t="s">
        <v>907</v>
      </c>
      <c r="F229" s="5" t="s">
        <v>68</v>
      </c>
      <c r="G229" s="5" t="s">
        <v>907</v>
      </c>
      <c r="H229" s="5" t="s">
        <v>882</v>
      </c>
      <c r="I229" s="5" t="s">
        <v>47</v>
      </c>
      <c r="J229" s="7">
        <v>42696</v>
      </c>
      <c r="K229" s="7">
        <v>42748</v>
      </c>
      <c r="L229" s="8">
        <v>22</v>
      </c>
      <c r="M229" s="5" t="s">
        <v>873</v>
      </c>
      <c r="N229" s="9" t="s">
        <v>38</v>
      </c>
      <c r="O229" s="7">
        <v>42748</v>
      </c>
      <c r="P229" s="9"/>
      <c r="Q229" s="5" t="s">
        <v>908</v>
      </c>
      <c r="R229" s="10" t="s">
        <v>909</v>
      </c>
      <c r="S229" s="23" t="s">
        <v>910</v>
      </c>
    </row>
    <row r="230" spans="1:19" ht="112.5" x14ac:dyDescent="0.25">
      <c r="A230" s="2" t="s">
        <v>870</v>
      </c>
      <c r="B230" s="7">
        <v>42696</v>
      </c>
      <c r="C230" s="4" t="str">
        <f t="shared" si="13"/>
        <v>Noviembre</v>
      </c>
      <c r="D230" s="5" t="s">
        <v>31</v>
      </c>
      <c r="E230" s="5" t="s">
        <v>911</v>
      </c>
      <c r="F230" s="5" t="s">
        <v>109</v>
      </c>
      <c r="G230" s="5" t="s">
        <v>911</v>
      </c>
      <c r="H230" s="5" t="s">
        <v>912</v>
      </c>
      <c r="I230" s="5" t="s">
        <v>47</v>
      </c>
      <c r="J230" s="7">
        <v>42696</v>
      </c>
      <c r="K230" s="7">
        <v>42698</v>
      </c>
      <c r="L230" s="8">
        <f t="shared" si="14"/>
        <v>2</v>
      </c>
      <c r="M230" s="5" t="s">
        <v>873</v>
      </c>
      <c r="N230" s="9" t="s">
        <v>27</v>
      </c>
      <c r="O230" s="7">
        <v>42698</v>
      </c>
      <c r="P230" s="9"/>
      <c r="Q230" s="5" t="s">
        <v>883</v>
      </c>
      <c r="R230" s="10" t="s">
        <v>913</v>
      </c>
      <c r="S230" s="5"/>
    </row>
    <row r="231" spans="1:19" ht="56.25" x14ac:dyDescent="0.25">
      <c r="A231" s="2" t="s">
        <v>870</v>
      </c>
      <c r="B231" s="7">
        <v>42699</v>
      </c>
      <c r="C231" s="4" t="str">
        <f t="shared" si="13"/>
        <v>Noviembre</v>
      </c>
      <c r="D231" s="54" t="s">
        <v>20</v>
      </c>
      <c r="E231" s="5" t="s">
        <v>914</v>
      </c>
      <c r="F231" s="5" t="s">
        <v>109</v>
      </c>
      <c r="G231" s="5" t="s">
        <v>914</v>
      </c>
      <c r="H231" s="5" t="s">
        <v>882</v>
      </c>
      <c r="I231" s="5" t="s">
        <v>47</v>
      </c>
      <c r="J231" s="7">
        <v>42699</v>
      </c>
      <c r="K231" s="7">
        <v>42710</v>
      </c>
      <c r="L231" s="8">
        <v>11</v>
      </c>
      <c r="M231" s="5" t="s">
        <v>873</v>
      </c>
      <c r="N231" s="9" t="s">
        <v>38</v>
      </c>
      <c r="O231" s="7">
        <v>42710</v>
      </c>
      <c r="P231" s="9"/>
      <c r="Q231" s="5" t="s">
        <v>883</v>
      </c>
      <c r="R231" s="10" t="s">
        <v>915</v>
      </c>
      <c r="S231" s="5"/>
    </row>
    <row r="232" spans="1:19" ht="56.25" x14ac:dyDescent="0.25">
      <c r="A232" s="2" t="s">
        <v>870</v>
      </c>
      <c r="B232" s="7">
        <v>42706</v>
      </c>
      <c r="C232" s="4" t="str">
        <f t="shared" si="13"/>
        <v>Diciembre</v>
      </c>
      <c r="D232" s="5" t="s">
        <v>31</v>
      </c>
      <c r="E232" s="5" t="s">
        <v>916</v>
      </c>
      <c r="F232" s="5" t="s">
        <v>68</v>
      </c>
      <c r="G232" s="5" t="s">
        <v>916</v>
      </c>
      <c r="H232" s="5" t="s">
        <v>882</v>
      </c>
      <c r="I232" s="5" t="s">
        <v>47</v>
      </c>
      <c r="J232" s="7">
        <v>42706</v>
      </c>
      <c r="K232" s="7">
        <v>42761</v>
      </c>
      <c r="L232" s="8">
        <f t="shared" si="14"/>
        <v>55</v>
      </c>
      <c r="M232" s="5" t="s">
        <v>873</v>
      </c>
      <c r="N232" s="9" t="s">
        <v>38</v>
      </c>
      <c r="O232" s="7">
        <v>42761</v>
      </c>
      <c r="P232" s="9"/>
      <c r="Q232" s="5" t="s">
        <v>917</v>
      </c>
      <c r="R232" s="10" t="s">
        <v>918</v>
      </c>
      <c r="S232" s="5"/>
    </row>
    <row r="233" spans="1:19" ht="56.25" x14ac:dyDescent="0.25">
      <c r="A233" s="2" t="s">
        <v>870</v>
      </c>
      <c r="B233" s="7">
        <v>42726</v>
      </c>
      <c r="C233" s="4" t="str">
        <f>+TEXT(B233,"MMMM")</f>
        <v>Diciembre</v>
      </c>
      <c r="D233" s="5" t="s">
        <v>31</v>
      </c>
      <c r="E233" s="5" t="s">
        <v>919</v>
      </c>
      <c r="F233" s="5" t="s">
        <v>53</v>
      </c>
      <c r="G233" s="5" t="s">
        <v>920</v>
      </c>
      <c r="H233" s="5" t="s">
        <v>882</v>
      </c>
      <c r="I233" s="5" t="s">
        <v>47</v>
      </c>
      <c r="J233" s="7">
        <v>42726</v>
      </c>
      <c r="K233" s="7">
        <v>43099</v>
      </c>
      <c r="L233" s="8">
        <f>_xlfn.DAYS(K233,J233)</f>
        <v>373</v>
      </c>
      <c r="M233" s="5" t="s">
        <v>873</v>
      </c>
      <c r="N233" s="9" t="s">
        <v>38</v>
      </c>
      <c r="O233" s="7">
        <v>43099</v>
      </c>
      <c r="P233" s="9"/>
      <c r="Q233" s="5" t="s">
        <v>921</v>
      </c>
      <c r="R233" s="10" t="s">
        <v>922</v>
      </c>
      <c r="S233" s="5"/>
    </row>
    <row r="234" spans="1:19" ht="45" x14ac:dyDescent="0.25">
      <c r="A234" s="2" t="s">
        <v>923</v>
      </c>
      <c r="B234" s="24">
        <v>42648</v>
      </c>
      <c r="C234" s="4" t="str">
        <f t="shared" ref="C234:C252" si="15">+TEXT(B234,"MMMM")</f>
        <v>Octubre</v>
      </c>
      <c r="D234" s="14" t="s">
        <v>322</v>
      </c>
      <c r="E234" s="14" t="s">
        <v>924</v>
      </c>
      <c r="F234" s="14" t="s">
        <v>109</v>
      </c>
      <c r="G234" s="14" t="s">
        <v>925</v>
      </c>
      <c r="H234" s="14" t="s">
        <v>872</v>
      </c>
      <c r="I234" s="14" t="s">
        <v>47</v>
      </c>
      <c r="J234" s="24">
        <v>42648</v>
      </c>
      <c r="K234" s="24">
        <v>42663</v>
      </c>
      <c r="L234" s="8">
        <f>DAYS360(J234,K234)</f>
        <v>15</v>
      </c>
      <c r="M234" s="14" t="s">
        <v>926</v>
      </c>
      <c r="N234" s="25" t="s">
        <v>27</v>
      </c>
      <c r="O234" s="24">
        <v>42663</v>
      </c>
      <c r="P234" s="8">
        <f>DAYS360(J234,O234)</f>
        <v>15</v>
      </c>
      <c r="Q234" s="14" t="s">
        <v>927</v>
      </c>
      <c r="R234" s="26" t="s">
        <v>928</v>
      </c>
      <c r="S234" s="5" t="s">
        <v>456</v>
      </c>
    </row>
    <row r="235" spans="1:19" ht="56.25" x14ac:dyDescent="0.25">
      <c r="A235" s="2" t="s">
        <v>923</v>
      </c>
      <c r="B235" s="24">
        <v>42648</v>
      </c>
      <c r="C235" s="4" t="str">
        <f t="shared" si="15"/>
        <v>Octubre</v>
      </c>
      <c r="D235" s="14" t="s">
        <v>60</v>
      </c>
      <c r="E235" s="14" t="s">
        <v>929</v>
      </c>
      <c r="F235" s="5" t="s">
        <v>68</v>
      </c>
      <c r="G235" s="14" t="s">
        <v>930</v>
      </c>
      <c r="H235" s="14" t="s">
        <v>931</v>
      </c>
      <c r="I235" s="14" t="s">
        <v>47</v>
      </c>
      <c r="J235" s="24">
        <v>42648</v>
      </c>
      <c r="K235" s="24">
        <v>42663</v>
      </c>
      <c r="L235" s="8">
        <f t="shared" ref="L235:L284" si="16">DAYS360(J235,K235)</f>
        <v>15</v>
      </c>
      <c r="M235" s="14"/>
      <c r="N235" s="25" t="s">
        <v>27</v>
      </c>
      <c r="O235" s="24">
        <v>42650</v>
      </c>
      <c r="P235" s="8">
        <f t="shared" ref="P235:P284" si="17">DAYS360(J235,O235)</f>
        <v>2</v>
      </c>
      <c r="Q235" s="14" t="s">
        <v>932</v>
      </c>
      <c r="R235" s="26" t="s">
        <v>933</v>
      </c>
      <c r="S235" s="5" t="s">
        <v>456</v>
      </c>
    </row>
    <row r="236" spans="1:19" ht="33.75" x14ac:dyDescent="0.25">
      <c r="A236" s="2" t="s">
        <v>923</v>
      </c>
      <c r="B236" s="24">
        <v>42648</v>
      </c>
      <c r="C236" s="4" t="str">
        <f t="shared" si="15"/>
        <v>Octubre</v>
      </c>
      <c r="D236" s="5" t="s">
        <v>31</v>
      </c>
      <c r="E236" s="14" t="s">
        <v>934</v>
      </c>
      <c r="F236" s="5" t="s">
        <v>68</v>
      </c>
      <c r="G236" s="14" t="s">
        <v>935</v>
      </c>
      <c r="H236" s="14" t="s">
        <v>936</v>
      </c>
      <c r="I236" s="14" t="s">
        <v>47</v>
      </c>
      <c r="J236" s="24">
        <v>42670</v>
      </c>
      <c r="K236" s="24">
        <v>42686</v>
      </c>
      <c r="L236" s="8">
        <f t="shared" si="16"/>
        <v>15</v>
      </c>
      <c r="M236" s="14" t="s">
        <v>937</v>
      </c>
      <c r="N236" s="25" t="s">
        <v>27</v>
      </c>
      <c r="O236" s="24">
        <v>42670</v>
      </c>
      <c r="P236" s="8">
        <f t="shared" si="17"/>
        <v>0</v>
      </c>
      <c r="Q236" s="14" t="s">
        <v>938</v>
      </c>
      <c r="R236" s="26" t="s">
        <v>939</v>
      </c>
      <c r="S236" s="5" t="s">
        <v>456</v>
      </c>
    </row>
    <row r="237" spans="1:19" ht="56.25" x14ac:dyDescent="0.25">
      <c r="A237" s="2" t="s">
        <v>923</v>
      </c>
      <c r="B237" s="24">
        <v>42648</v>
      </c>
      <c r="C237" s="4" t="str">
        <f t="shared" si="15"/>
        <v>Octubre</v>
      </c>
      <c r="D237" s="14" t="s">
        <v>322</v>
      </c>
      <c r="E237" s="14" t="s">
        <v>940</v>
      </c>
      <c r="F237" s="14" t="s">
        <v>187</v>
      </c>
      <c r="G237" s="14" t="s">
        <v>941</v>
      </c>
      <c r="H237" s="14" t="s">
        <v>872</v>
      </c>
      <c r="I237" s="14" t="s">
        <v>47</v>
      </c>
      <c r="J237" s="24">
        <v>42648</v>
      </c>
      <c r="K237" s="24">
        <v>42663</v>
      </c>
      <c r="L237" s="8">
        <f t="shared" si="16"/>
        <v>15</v>
      </c>
      <c r="M237" s="14" t="s">
        <v>926</v>
      </c>
      <c r="N237" s="25" t="s">
        <v>27</v>
      </c>
      <c r="O237" s="24">
        <v>42663</v>
      </c>
      <c r="P237" s="8">
        <f t="shared" si="17"/>
        <v>15</v>
      </c>
      <c r="Q237" s="14" t="s">
        <v>927</v>
      </c>
      <c r="R237" s="26" t="s">
        <v>942</v>
      </c>
      <c r="S237" s="5" t="s">
        <v>456</v>
      </c>
    </row>
    <row r="238" spans="1:19" ht="33.75" x14ac:dyDescent="0.25">
      <c r="A238" s="2" t="s">
        <v>923</v>
      </c>
      <c r="B238" s="24">
        <v>42655</v>
      </c>
      <c r="C238" s="4" t="str">
        <f t="shared" si="15"/>
        <v>Octubre</v>
      </c>
      <c r="D238" s="5" t="s">
        <v>31</v>
      </c>
      <c r="E238" s="14" t="s">
        <v>943</v>
      </c>
      <c r="F238" s="5" t="s">
        <v>44</v>
      </c>
      <c r="G238" s="14" t="s">
        <v>944</v>
      </c>
      <c r="H238" s="14" t="s">
        <v>945</v>
      </c>
      <c r="I238" s="14" t="s">
        <v>47</v>
      </c>
      <c r="J238" s="24">
        <v>42655</v>
      </c>
      <c r="K238" s="24">
        <v>42670</v>
      </c>
      <c r="L238" s="8">
        <f t="shared" si="16"/>
        <v>15</v>
      </c>
      <c r="M238" s="14" t="s">
        <v>946</v>
      </c>
      <c r="N238" s="25" t="s">
        <v>27</v>
      </c>
      <c r="O238" s="24">
        <v>42670</v>
      </c>
      <c r="P238" s="8">
        <f t="shared" si="17"/>
        <v>15</v>
      </c>
      <c r="Q238" s="14" t="s">
        <v>947</v>
      </c>
      <c r="R238" s="26" t="s">
        <v>948</v>
      </c>
      <c r="S238" s="5" t="s">
        <v>456</v>
      </c>
    </row>
    <row r="239" spans="1:19" ht="78.75" x14ac:dyDescent="0.25">
      <c r="A239" s="2" t="s">
        <v>923</v>
      </c>
      <c r="B239" s="24">
        <v>42657</v>
      </c>
      <c r="C239" s="4" t="str">
        <f t="shared" si="15"/>
        <v>Octubre</v>
      </c>
      <c r="D239" s="14" t="s">
        <v>322</v>
      </c>
      <c r="E239" s="14" t="s">
        <v>949</v>
      </c>
      <c r="F239" s="14" t="s">
        <v>109</v>
      </c>
      <c r="G239" s="14" t="s">
        <v>950</v>
      </c>
      <c r="H239" s="14" t="s">
        <v>951</v>
      </c>
      <c r="I239" s="14" t="s">
        <v>47</v>
      </c>
      <c r="J239" s="24">
        <v>42657</v>
      </c>
      <c r="K239" s="24">
        <v>42672</v>
      </c>
      <c r="L239" s="8">
        <f t="shared" si="16"/>
        <v>15</v>
      </c>
      <c r="M239" s="14" t="s">
        <v>926</v>
      </c>
      <c r="N239" s="25" t="s">
        <v>27</v>
      </c>
      <c r="O239" s="24"/>
      <c r="P239" s="8">
        <f t="shared" si="17"/>
        <v>-42044</v>
      </c>
      <c r="Q239" s="14" t="s">
        <v>952</v>
      </c>
      <c r="R239" s="26" t="s">
        <v>953</v>
      </c>
      <c r="S239" s="5" t="s">
        <v>954</v>
      </c>
    </row>
    <row r="240" spans="1:19" ht="22.5" x14ac:dyDescent="0.25">
      <c r="A240" s="2" t="s">
        <v>923</v>
      </c>
      <c r="B240" s="24">
        <v>42658</v>
      </c>
      <c r="C240" s="4" t="str">
        <f t="shared" si="15"/>
        <v>Octubre</v>
      </c>
      <c r="D240" s="14" t="s">
        <v>60</v>
      </c>
      <c r="E240" s="14" t="s">
        <v>955</v>
      </c>
      <c r="F240" s="5" t="s">
        <v>44</v>
      </c>
      <c r="G240" s="14" t="s">
        <v>356</v>
      </c>
      <c r="H240" s="14" t="s">
        <v>945</v>
      </c>
      <c r="I240" s="14" t="s">
        <v>47</v>
      </c>
      <c r="J240" s="24">
        <v>42658</v>
      </c>
      <c r="K240" s="24">
        <v>42673</v>
      </c>
      <c r="L240" s="8">
        <f t="shared" si="16"/>
        <v>15</v>
      </c>
      <c r="M240" s="14" t="s">
        <v>946</v>
      </c>
      <c r="N240" s="25" t="s">
        <v>27</v>
      </c>
      <c r="O240" s="24">
        <v>42677</v>
      </c>
      <c r="P240" s="8">
        <f t="shared" si="17"/>
        <v>18</v>
      </c>
      <c r="Q240" s="14" t="s">
        <v>956</v>
      </c>
      <c r="R240" s="26" t="s">
        <v>953</v>
      </c>
      <c r="S240" s="5" t="s">
        <v>957</v>
      </c>
    </row>
    <row r="241" spans="1:19" ht="56.25" x14ac:dyDescent="0.25">
      <c r="A241" s="2" t="s">
        <v>923</v>
      </c>
      <c r="B241" s="24">
        <v>42662</v>
      </c>
      <c r="C241" s="4" t="str">
        <f t="shared" si="15"/>
        <v>Octubre</v>
      </c>
      <c r="D241" s="5" t="s">
        <v>31</v>
      </c>
      <c r="E241" s="14" t="s">
        <v>958</v>
      </c>
      <c r="F241" s="5" t="s">
        <v>68</v>
      </c>
      <c r="G241" s="14" t="s">
        <v>959</v>
      </c>
      <c r="H241" s="14" t="s">
        <v>960</v>
      </c>
      <c r="I241" s="14" t="s">
        <v>47</v>
      </c>
      <c r="J241" s="24">
        <v>42662</v>
      </c>
      <c r="K241" s="24">
        <v>42678</v>
      </c>
      <c r="L241" s="8">
        <f t="shared" si="16"/>
        <v>15</v>
      </c>
      <c r="M241" s="14" t="s">
        <v>946</v>
      </c>
      <c r="N241" s="25" t="s">
        <v>27</v>
      </c>
      <c r="O241" s="24">
        <v>42669</v>
      </c>
      <c r="P241" s="8">
        <f t="shared" si="17"/>
        <v>7</v>
      </c>
      <c r="Q241" s="14" t="s">
        <v>961</v>
      </c>
      <c r="R241" s="26" t="s">
        <v>953</v>
      </c>
      <c r="S241" s="5" t="s">
        <v>456</v>
      </c>
    </row>
    <row r="242" spans="1:19" ht="123.75" x14ac:dyDescent="0.25">
      <c r="A242" s="2" t="s">
        <v>923</v>
      </c>
      <c r="B242" s="24">
        <v>42663</v>
      </c>
      <c r="C242" s="4" t="str">
        <f t="shared" si="15"/>
        <v>Octubre</v>
      </c>
      <c r="D242" s="5" t="s">
        <v>31</v>
      </c>
      <c r="E242" s="14" t="s">
        <v>962</v>
      </c>
      <c r="F242" s="5" t="s">
        <v>68</v>
      </c>
      <c r="G242" s="14" t="s">
        <v>962</v>
      </c>
      <c r="H242" s="14" t="s">
        <v>963</v>
      </c>
      <c r="I242" s="14" t="s">
        <v>47</v>
      </c>
      <c r="J242" s="24">
        <v>42663</v>
      </c>
      <c r="K242" s="24">
        <v>42679</v>
      </c>
      <c r="L242" s="8">
        <f t="shared" si="16"/>
        <v>15</v>
      </c>
      <c r="M242" s="14" t="s">
        <v>946</v>
      </c>
      <c r="N242" s="25" t="s">
        <v>27</v>
      </c>
      <c r="O242" s="24">
        <v>42670</v>
      </c>
      <c r="P242" s="8">
        <f t="shared" si="17"/>
        <v>7</v>
      </c>
      <c r="Q242" s="14" t="s">
        <v>964</v>
      </c>
      <c r="R242" s="26" t="s">
        <v>953</v>
      </c>
      <c r="S242" s="5" t="s">
        <v>456</v>
      </c>
    </row>
    <row r="243" spans="1:19" ht="101.25" x14ac:dyDescent="0.25">
      <c r="A243" s="2" t="s">
        <v>923</v>
      </c>
      <c r="B243" s="24">
        <v>42663</v>
      </c>
      <c r="C243" s="4" t="str">
        <f t="shared" si="15"/>
        <v>Octubre</v>
      </c>
      <c r="D243" s="5" t="s">
        <v>31</v>
      </c>
      <c r="E243" s="14" t="s">
        <v>965</v>
      </c>
      <c r="F243" s="5" t="s">
        <v>68</v>
      </c>
      <c r="G243" s="14" t="s">
        <v>965</v>
      </c>
      <c r="H243" s="14" t="s">
        <v>966</v>
      </c>
      <c r="I243" s="14" t="s">
        <v>47</v>
      </c>
      <c r="J243" s="24">
        <v>42663</v>
      </c>
      <c r="K243" s="24">
        <v>42679</v>
      </c>
      <c r="L243" s="8">
        <f t="shared" si="16"/>
        <v>15</v>
      </c>
      <c r="M243" s="14" t="s">
        <v>946</v>
      </c>
      <c r="N243" s="25" t="s">
        <v>27</v>
      </c>
      <c r="O243" s="24">
        <v>42667</v>
      </c>
      <c r="P243" s="8">
        <f t="shared" si="17"/>
        <v>4</v>
      </c>
      <c r="Q243" s="14" t="s">
        <v>967</v>
      </c>
      <c r="R243" s="26" t="s">
        <v>968</v>
      </c>
      <c r="S243" s="5" t="s">
        <v>456</v>
      </c>
    </row>
    <row r="244" spans="1:19" ht="56.25" x14ac:dyDescent="0.25">
      <c r="A244" s="2" t="s">
        <v>923</v>
      </c>
      <c r="B244" s="24">
        <v>42663</v>
      </c>
      <c r="C244" s="4" t="str">
        <f t="shared" si="15"/>
        <v>Octubre</v>
      </c>
      <c r="D244" s="5" t="s">
        <v>31</v>
      </c>
      <c r="E244" s="14" t="s">
        <v>969</v>
      </c>
      <c r="F244" s="5" t="s">
        <v>68</v>
      </c>
      <c r="G244" s="14" t="s">
        <v>969</v>
      </c>
      <c r="H244" s="14" t="s">
        <v>970</v>
      </c>
      <c r="I244" s="14" t="s">
        <v>47</v>
      </c>
      <c r="J244" s="24">
        <v>42663</v>
      </c>
      <c r="K244" s="24">
        <v>42679</v>
      </c>
      <c r="L244" s="8">
        <f t="shared" si="16"/>
        <v>15</v>
      </c>
      <c r="M244" s="14" t="s">
        <v>946</v>
      </c>
      <c r="N244" s="25" t="s">
        <v>27</v>
      </c>
      <c r="O244" s="24">
        <v>42671</v>
      </c>
      <c r="P244" s="8">
        <f t="shared" si="17"/>
        <v>8</v>
      </c>
      <c r="Q244" s="14" t="s">
        <v>971</v>
      </c>
      <c r="R244" s="26" t="s">
        <v>305</v>
      </c>
      <c r="S244" s="5" t="s">
        <v>456</v>
      </c>
    </row>
    <row r="245" spans="1:19" ht="78.75" x14ac:dyDescent="0.25">
      <c r="A245" s="2" t="s">
        <v>923</v>
      </c>
      <c r="B245" s="24">
        <v>42664</v>
      </c>
      <c r="C245" s="4" t="str">
        <f t="shared" si="15"/>
        <v>Octubre</v>
      </c>
      <c r="D245" s="14" t="s">
        <v>322</v>
      </c>
      <c r="E245" s="14" t="s">
        <v>950</v>
      </c>
      <c r="F245" s="14" t="s">
        <v>109</v>
      </c>
      <c r="G245" s="14" t="s">
        <v>950</v>
      </c>
      <c r="H245" s="14" t="s">
        <v>951</v>
      </c>
      <c r="I245" s="14" t="s">
        <v>47</v>
      </c>
      <c r="J245" s="24">
        <v>42664</v>
      </c>
      <c r="K245" s="24">
        <v>42680</v>
      </c>
      <c r="L245" s="8">
        <f t="shared" si="16"/>
        <v>15</v>
      </c>
      <c r="M245" s="14" t="s">
        <v>926</v>
      </c>
      <c r="N245" s="25" t="s">
        <v>27</v>
      </c>
      <c r="O245" s="24">
        <v>42678</v>
      </c>
      <c r="P245" s="8">
        <f t="shared" si="17"/>
        <v>13</v>
      </c>
      <c r="Q245" s="14" t="s">
        <v>972</v>
      </c>
      <c r="R245" s="26" t="s">
        <v>973</v>
      </c>
      <c r="S245" s="5" t="s">
        <v>456</v>
      </c>
    </row>
    <row r="246" spans="1:19" ht="33.75" x14ac:dyDescent="0.25">
      <c r="A246" s="2" t="s">
        <v>923</v>
      </c>
      <c r="B246" s="24">
        <v>42667</v>
      </c>
      <c r="C246" s="4" t="str">
        <f t="shared" si="15"/>
        <v>Octubre</v>
      </c>
      <c r="D246" s="5" t="s">
        <v>31</v>
      </c>
      <c r="E246" s="14" t="s">
        <v>974</v>
      </c>
      <c r="F246" s="5" t="s">
        <v>68</v>
      </c>
      <c r="G246" s="14" t="s">
        <v>975</v>
      </c>
      <c r="H246" s="14" t="s">
        <v>976</v>
      </c>
      <c r="I246" s="14" t="s">
        <v>47</v>
      </c>
      <c r="J246" s="24">
        <v>42667</v>
      </c>
      <c r="K246" s="24">
        <v>42683</v>
      </c>
      <c r="L246" s="8">
        <f t="shared" si="16"/>
        <v>15</v>
      </c>
      <c r="M246" s="14" t="s">
        <v>946</v>
      </c>
      <c r="N246" s="25" t="s">
        <v>27</v>
      </c>
      <c r="O246" s="24">
        <v>42671</v>
      </c>
      <c r="P246" s="8">
        <f t="shared" si="17"/>
        <v>4</v>
      </c>
      <c r="Q246" s="14" t="s">
        <v>977</v>
      </c>
      <c r="R246" s="26" t="s">
        <v>978</v>
      </c>
      <c r="S246" s="5" t="s">
        <v>456</v>
      </c>
    </row>
    <row r="247" spans="1:19" ht="33.75" x14ac:dyDescent="0.25">
      <c r="A247" s="2" t="s">
        <v>923</v>
      </c>
      <c r="B247" s="24">
        <v>42667</v>
      </c>
      <c r="C247" s="4" t="str">
        <f t="shared" si="15"/>
        <v>Octubre</v>
      </c>
      <c r="D247" s="5" t="s">
        <v>31</v>
      </c>
      <c r="E247" s="14" t="s">
        <v>979</v>
      </c>
      <c r="F247" s="5" t="s">
        <v>68</v>
      </c>
      <c r="G247" s="14" t="s">
        <v>980</v>
      </c>
      <c r="H247" s="14" t="s">
        <v>981</v>
      </c>
      <c r="I247" s="14" t="s">
        <v>47</v>
      </c>
      <c r="J247" s="24">
        <v>42667</v>
      </c>
      <c r="K247" s="24">
        <v>42683</v>
      </c>
      <c r="L247" s="8">
        <f t="shared" si="16"/>
        <v>15</v>
      </c>
      <c r="M247" s="14" t="s">
        <v>946</v>
      </c>
      <c r="N247" s="25" t="s">
        <v>27</v>
      </c>
      <c r="O247" s="24">
        <v>42670</v>
      </c>
      <c r="P247" s="8">
        <f t="shared" si="17"/>
        <v>3</v>
      </c>
      <c r="Q247" s="14" t="s">
        <v>982</v>
      </c>
      <c r="R247" s="26" t="s">
        <v>983</v>
      </c>
      <c r="S247" s="5" t="s">
        <v>456</v>
      </c>
    </row>
    <row r="248" spans="1:19" ht="101.25" x14ac:dyDescent="0.25">
      <c r="A248" s="2" t="s">
        <v>923</v>
      </c>
      <c r="B248" s="27">
        <v>42669</v>
      </c>
      <c r="C248" s="4" t="str">
        <f t="shared" si="15"/>
        <v>Octubre</v>
      </c>
      <c r="D248" s="54" t="s">
        <v>20</v>
      </c>
      <c r="E248" s="14" t="s">
        <v>984</v>
      </c>
      <c r="F248" s="14" t="s">
        <v>109</v>
      </c>
      <c r="G248" s="14" t="s">
        <v>985</v>
      </c>
      <c r="H248" s="14" t="s">
        <v>986</v>
      </c>
      <c r="I248" s="14" t="s">
        <v>47</v>
      </c>
      <c r="J248" s="24">
        <v>42669</v>
      </c>
      <c r="K248" s="24">
        <v>42685</v>
      </c>
      <c r="L248" s="8">
        <f t="shared" si="16"/>
        <v>15</v>
      </c>
      <c r="M248" s="14" t="s">
        <v>926</v>
      </c>
      <c r="N248" s="25" t="s">
        <v>27</v>
      </c>
      <c r="O248" s="24">
        <v>42692</v>
      </c>
      <c r="P248" s="8">
        <f t="shared" si="17"/>
        <v>22</v>
      </c>
      <c r="Q248" s="14" t="s">
        <v>987</v>
      </c>
      <c r="R248" s="26" t="s">
        <v>285</v>
      </c>
      <c r="S248" s="5" t="s">
        <v>988</v>
      </c>
    </row>
    <row r="249" spans="1:19" ht="45" x14ac:dyDescent="0.25">
      <c r="A249" s="2" t="s">
        <v>923</v>
      </c>
      <c r="B249" s="27">
        <v>42669</v>
      </c>
      <c r="C249" s="4" t="str">
        <f t="shared" si="15"/>
        <v>Octubre</v>
      </c>
      <c r="D249" s="54" t="s">
        <v>20</v>
      </c>
      <c r="E249" s="14" t="s">
        <v>989</v>
      </c>
      <c r="F249" s="5" t="s">
        <v>44</v>
      </c>
      <c r="G249" s="14" t="s">
        <v>990</v>
      </c>
      <c r="H249" s="14" t="s">
        <v>991</v>
      </c>
      <c r="I249" s="14" t="s">
        <v>47</v>
      </c>
      <c r="J249" s="24">
        <v>42669</v>
      </c>
      <c r="K249" s="24">
        <v>42685</v>
      </c>
      <c r="L249" s="8">
        <f t="shared" si="16"/>
        <v>15</v>
      </c>
      <c r="M249" s="14" t="s">
        <v>946</v>
      </c>
      <c r="N249" s="25" t="s">
        <v>27</v>
      </c>
      <c r="O249" s="24">
        <v>42684</v>
      </c>
      <c r="P249" s="8">
        <f t="shared" si="17"/>
        <v>14</v>
      </c>
      <c r="Q249" s="14" t="s">
        <v>992</v>
      </c>
      <c r="R249" s="26" t="s">
        <v>192</v>
      </c>
      <c r="S249" s="5" t="s">
        <v>456</v>
      </c>
    </row>
    <row r="250" spans="1:19" ht="101.25" x14ac:dyDescent="0.25">
      <c r="A250" s="2" t="s">
        <v>923</v>
      </c>
      <c r="B250" s="27">
        <v>42669</v>
      </c>
      <c r="C250" s="4" t="str">
        <f t="shared" si="15"/>
        <v>Octubre</v>
      </c>
      <c r="D250" s="14" t="s">
        <v>518</v>
      </c>
      <c r="E250" s="14" t="s">
        <v>993</v>
      </c>
      <c r="F250" s="14" t="s">
        <v>109</v>
      </c>
      <c r="G250" s="14" t="s">
        <v>994</v>
      </c>
      <c r="H250" s="14" t="s">
        <v>986</v>
      </c>
      <c r="I250" s="14" t="s">
        <v>47</v>
      </c>
      <c r="J250" s="24">
        <v>42669</v>
      </c>
      <c r="K250" s="24">
        <v>42685</v>
      </c>
      <c r="L250" s="8">
        <f t="shared" si="16"/>
        <v>15</v>
      </c>
      <c r="M250" s="14" t="s">
        <v>926</v>
      </c>
      <c r="N250" s="25" t="s">
        <v>27</v>
      </c>
      <c r="O250" s="24">
        <v>42692</v>
      </c>
      <c r="P250" s="8">
        <f t="shared" si="17"/>
        <v>22</v>
      </c>
      <c r="Q250" s="14" t="s">
        <v>995</v>
      </c>
      <c r="R250" s="26" t="s">
        <v>285</v>
      </c>
      <c r="S250" s="5" t="s">
        <v>988</v>
      </c>
    </row>
    <row r="251" spans="1:19" ht="45" x14ac:dyDescent="0.25">
      <c r="A251" s="2" t="s">
        <v>923</v>
      </c>
      <c r="B251" s="27">
        <v>42669</v>
      </c>
      <c r="C251" s="4" t="str">
        <f t="shared" si="15"/>
        <v>Octubre</v>
      </c>
      <c r="D251" s="14" t="s">
        <v>89</v>
      </c>
      <c r="E251" s="14" t="s">
        <v>996</v>
      </c>
      <c r="F251" s="5" t="s">
        <v>44</v>
      </c>
      <c r="G251" s="14" t="s">
        <v>997</v>
      </c>
      <c r="H251" s="14" t="s">
        <v>998</v>
      </c>
      <c r="I251" s="14" t="s">
        <v>47</v>
      </c>
      <c r="J251" s="24">
        <v>42669</v>
      </c>
      <c r="K251" s="24">
        <v>42685</v>
      </c>
      <c r="L251" s="8">
        <f t="shared" si="16"/>
        <v>15</v>
      </c>
      <c r="M251" s="14" t="s">
        <v>946</v>
      </c>
      <c r="N251" s="25" t="s">
        <v>27</v>
      </c>
      <c r="O251" s="24">
        <v>42669</v>
      </c>
      <c r="P251" s="8">
        <f t="shared" si="17"/>
        <v>0</v>
      </c>
      <c r="Q251" s="14" t="s">
        <v>999</v>
      </c>
      <c r="R251" s="26" t="s">
        <v>192</v>
      </c>
      <c r="S251" s="5" t="s">
        <v>1000</v>
      </c>
    </row>
    <row r="252" spans="1:19" ht="101.25" x14ac:dyDescent="0.25">
      <c r="A252" s="2" t="s">
        <v>923</v>
      </c>
      <c r="B252" s="24">
        <v>42674</v>
      </c>
      <c r="C252" s="4" t="str">
        <f t="shared" si="15"/>
        <v>Octubre</v>
      </c>
      <c r="D252" s="54" t="s">
        <v>20</v>
      </c>
      <c r="E252" s="14" t="s">
        <v>1001</v>
      </c>
      <c r="F252" s="14" t="s">
        <v>109</v>
      </c>
      <c r="G252" s="14" t="s">
        <v>1002</v>
      </c>
      <c r="H252" s="14" t="s">
        <v>986</v>
      </c>
      <c r="I252" s="14" t="s">
        <v>47</v>
      </c>
      <c r="J252" s="24">
        <v>42674</v>
      </c>
      <c r="K252" s="24">
        <v>42689</v>
      </c>
      <c r="L252" s="8">
        <f t="shared" si="16"/>
        <v>15</v>
      </c>
      <c r="M252" s="14" t="s">
        <v>926</v>
      </c>
      <c r="N252" s="25" t="s">
        <v>27</v>
      </c>
      <c r="O252" s="24">
        <v>42710</v>
      </c>
      <c r="P252" s="8">
        <f t="shared" si="17"/>
        <v>36</v>
      </c>
      <c r="Q252" s="14" t="s">
        <v>1003</v>
      </c>
      <c r="R252" s="26" t="s">
        <v>192</v>
      </c>
      <c r="S252" s="5" t="s">
        <v>988</v>
      </c>
    </row>
    <row r="253" spans="1:19" ht="78.75" x14ac:dyDescent="0.25">
      <c r="A253" s="2" t="s">
        <v>923</v>
      </c>
      <c r="B253" s="24">
        <v>42677</v>
      </c>
      <c r="C253" s="4" t="str">
        <f t="shared" ref="C253:C284" si="18">+TEXT(B253,"MMMM")</f>
        <v>Noviembre</v>
      </c>
      <c r="D253" s="14" t="s">
        <v>89</v>
      </c>
      <c r="E253" s="14" t="s">
        <v>1004</v>
      </c>
      <c r="F253" s="14" t="s">
        <v>109</v>
      </c>
      <c r="G253" s="14" t="s">
        <v>1005</v>
      </c>
      <c r="H253" s="14" t="s">
        <v>1006</v>
      </c>
      <c r="I253" s="14" t="s">
        <v>47</v>
      </c>
      <c r="J253" s="24">
        <v>42677</v>
      </c>
      <c r="K253" s="24">
        <v>42692</v>
      </c>
      <c r="L253" s="8">
        <f t="shared" si="16"/>
        <v>15</v>
      </c>
      <c r="M253" s="14" t="s">
        <v>926</v>
      </c>
      <c r="N253" s="25" t="s">
        <v>27</v>
      </c>
      <c r="O253" s="24">
        <v>42692</v>
      </c>
      <c r="P253" s="8">
        <f t="shared" si="17"/>
        <v>15</v>
      </c>
      <c r="Q253" s="14" t="s">
        <v>1007</v>
      </c>
      <c r="R253" s="26" t="s">
        <v>1008</v>
      </c>
      <c r="S253" s="5" t="s">
        <v>456</v>
      </c>
    </row>
    <row r="254" spans="1:19" ht="78.75" x14ac:dyDescent="0.25">
      <c r="A254" s="2" t="s">
        <v>923</v>
      </c>
      <c r="B254" s="24">
        <v>42677</v>
      </c>
      <c r="C254" s="4" t="str">
        <f t="shared" si="18"/>
        <v>Noviembre</v>
      </c>
      <c r="D254" s="14" t="s">
        <v>89</v>
      </c>
      <c r="E254" s="14" t="s">
        <v>1009</v>
      </c>
      <c r="F254" s="14" t="s">
        <v>109</v>
      </c>
      <c r="G254" s="14" t="s">
        <v>1010</v>
      </c>
      <c r="H254" s="14" t="s">
        <v>1006</v>
      </c>
      <c r="I254" s="14" t="s">
        <v>47</v>
      </c>
      <c r="J254" s="24">
        <v>42677</v>
      </c>
      <c r="K254" s="24">
        <v>42692</v>
      </c>
      <c r="L254" s="8">
        <f t="shared" si="16"/>
        <v>15</v>
      </c>
      <c r="M254" s="14" t="s">
        <v>926</v>
      </c>
      <c r="N254" s="25" t="s">
        <v>27</v>
      </c>
      <c r="O254" s="24">
        <v>42692</v>
      </c>
      <c r="P254" s="8">
        <f t="shared" si="17"/>
        <v>15</v>
      </c>
      <c r="Q254" s="14" t="s">
        <v>1007</v>
      </c>
      <c r="R254" s="26" t="s">
        <v>1008</v>
      </c>
      <c r="S254" s="5" t="s">
        <v>456</v>
      </c>
    </row>
    <row r="255" spans="1:19" ht="78.75" x14ac:dyDescent="0.25">
      <c r="A255" s="2" t="s">
        <v>923</v>
      </c>
      <c r="B255" s="24">
        <v>42677</v>
      </c>
      <c r="C255" s="4" t="str">
        <f t="shared" si="18"/>
        <v>Noviembre</v>
      </c>
      <c r="D255" s="14" t="s">
        <v>89</v>
      </c>
      <c r="E255" s="14" t="s">
        <v>1011</v>
      </c>
      <c r="F255" s="14" t="s">
        <v>109</v>
      </c>
      <c r="G255" s="14" t="s">
        <v>1011</v>
      </c>
      <c r="H255" s="14" t="s">
        <v>1006</v>
      </c>
      <c r="I255" s="14" t="s">
        <v>47</v>
      </c>
      <c r="J255" s="24">
        <v>42677</v>
      </c>
      <c r="K255" s="24">
        <v>42692</v>
      </c>
      <c r="L255" s="8">
        <f t="shared" si="16"/>
        <v>15</v>
      </c>
      <c r="M255" s="14" t="s">
        <v>926</v>
      </c>
      <c r="N255" s="25" t="s">
        <v>27</v>
      </c>
      <c r="O255" s="24">
        <v>42690</v>
      </c>
      <c r="P255" s="8">
        <f t="shared" si="17"/>
        <v>13</v>
      </c>
      <c r="Q255" s="14" t="s">
        <v>1012</v>
      </c>
      <c r="R255" s="26" t="s">
        <v>1008</v>
      </c>
      <c r="S255" s="5" t="s">
        <v>456</v>
      </c>
    </row>
    <row r="256" spans="1:19" ht="78.75" x14ac:dyDescent="0.25">
      <c r="A256" s="2" t="s">
        <v>923</v>
      </c>
      <c r="B256" s="24">
        <v>42678</v>
      </c>
      <c r="C256" s="4" t="str">
        <f t="shared" si="18"/>
        <v>Noviembre</v>
      </c>
      <c r="D256" s="14" t="s">
        <v>322</v>
      </c>
      <c r="E256" s="14" t="s">
        <v>1013</v>
      </c>
      <c r="F256" s="14" t="s">
        <v>109</v>
      </c>
      <c r="G256" s="14" t="s">
        <v>1013</v>
      </c>
      <c r="H256" s="14" t="s">
        <v>1006</v>
      </c>
      <c r="I256" s="14" t="s">
        <v>47</v>
      </c>
      <c r="J256" s="24">
        <v>42678</v>
      </c>
      <c r="K256" s="24">
        <v>42693</v>
      </c>
      <c r="L256" s="8">
        <f t="shared" si="16"/>
        <v>15</v>
      </c>
      <c r="M256" s="14" t="s">
        <v>926</v>
      </c>
      <c r="N256" s="25" t="s">
        <v>27</v>
      </c>
      <c r="O256" s="24">
        <v>42692</v>
      </c>
      <c r="P256" s="8">
        <f t="shared" si="17"/>
        <v>14</v>
      </c>
      <c r="Q256" s="14" t="s">
        <v>1014</v>
      </c>
      <c r="R256" s="26" t="s">
        <v>1015</v>
      </c>
      <c r="S256" s="5" t="s">
        <v>456</v>
      </c>
    </row>
    <row r="257" spans="1:19" ht="67.5" x14ac:dyDescent="0.25">
      <c r="A257" s="2" t="s">
        <v>923</v>
      </c>
      <c r="B257" s="24">
        <v>42682</v>
      </c>
      <c r="C257" s="4" t="str">
        <f t="shared" si="18"/>
        <v>Noviembre</v>
      </c>
      <c r="D257" s="54" t="s">
        <v>20</v>
      </c>
      <c r="E257" s="14" t="s">
        <v>1016</v>
      </c>
      <c r="F257" s="5" t="s">
        <v>44</v>
      </c>
      <c r="G257" s="14" t="s">
        <v>1017</v>
      </c>
      <c r="H257" s="14" t="s">
        <v>1018</v>
      </c>
      <c r="I257" s="14" t="s">
        <v>47</v>
      </c>
      <c r="J257" s="24">
        <v>42682</v>
      </c>
      <c r="K257" s="24">
        <v>42697</v>
      </c>
      <c r="L257" s="8">
        <f t="shared" si="16"/>
        <v>15</v>
      </c>
      <c r="M257" s="14" t="s">
        <v>946</v>
      </c>
      <c r="N257" s="25" t="s">
        <v>27</v>
      </c>
      <c r="O257" s="24">
        <v>42692</v>
      </c>
      <c r="P257" s="8">
        <f t="shared" si="17"/>
        <v>10</v>
      </c>
      <c r="Q257" s="14" t="s">
        <v>1007</v>
      </c>
      <c r="R257" s="26" t="s">
        <v>241</v>
      </c>
      <c r="S257" s="5" t="s">
        <v>456</v>
      </c>
    </row>
    <row r="258" spans="1:19" ht="45" x14ac:dyDescent="0.25">
      <c r="A258" s="2" t="s">
        <v>923</v>
      </c>
      <c r="B258" s="24">
        <v>42690</v>
      </c>
      <c r="C258" s="4" t="str">
        <f t="shared" si="18"/>
        <v>Noviembre</v>
      </c>
      <c r="D258" s="5" t="s">
        <v>31</v>
      </c>
      <c r="E258" s="14" t="s">
        <v>1019</v>
      </c>
      <c r="F258" s="5" t="s">
        <v>68</v>
      </c>
      <c r="G258" s="14" t="s">
        <v>1019</v>
      </c>
      <c r="H258" s="14" t="s">
        <v>1020</v>
      </c>
      <c r="I258" s="14" t="s">
        <v>47</v>
      </c>
      <c r="J258" s="24">
        <v>42690</v>
      </c>
      <c r="K258" s="24">
        <v>42705</v>
      </c>
      <c r="L258" s="8">
        <f t="shared" si="16"/>
        <v>15</v>
      </c>
      <c r="M258" s="14" t="s">
        <v>946</v>
      </c>
      <c r="N258" s="25" t="s">
        <v>27</v>
      </c>
      <c r="O258" s="24">
        <v>42705</v>
      </c>
      <c r="P258" s="8">
        <f t="shared" si="17"/>
        <v>15</v>
      </c>
      <c r="Q258" s="14" t="s">
        <v>1021</v>
      </c>
      <c r="R258" s="26" t="s">
        <v>1022</v>
      </c>
      <c r="S258" s="5" t="s">
        <v>456</v>
      </c>
    </row>
    <row r="259" spans="1:19" ht="78.75" x14ac:dyDescent="0.25">
      <c r="A259" s="2" t="s">
        <v>923</v>
      </c>
      <c r="B259" s="24">
        <v>42692</v>
      </c>
      <c r="C259" s="4" t="str">
        <f t="shared" si="18"/>
        <v>Noviembre</v>
      </c>
      <c r="D259" s="54" t="s">
        <v>20</v>
      </c>
      <c r="E259" s="14" t="s">
        <v>1023</v>
      </c>
      <c r="F259" s="5" t="s">
        <v>44</v>
      </c>
      <c r="G259" s="14" t="s">
        <v>1024</v>
      </c>
      <c r="H259" s="14" t="s">
        <v>1025</v>
      </c>
      <c r="I259" s="14" t="s">
        <v>47</v>
      </c>
      <c r="J259" s="24">
        <v>42692</v>
      </c>
      <c r="K259" s="24">
        <v>42707</v>
      </c>
      <c r="L259" s="8">
        <f t="shared" si="16"/>
        <v>15</v>
      </c>
      <c r="M259" s="14" t="s">
        <v>946</v>
      </c>
      <c r="N259" s="25" t="s">
        <v>27</v>
      </c>
      <c r="O259" s="24">
        <v>42697</v>
      </c>
      <c r="P259" s="8">
        <f t="shared" si="17"/>
        <v>5</v>
      </c>
      <c r="Q259" s="14" t="s">
        <v>1026</v>
      </c>
      <c r="R259" s="26" t="s">
        <v>1027</v>
      </c>
      <c r="S259" s="5" t="s">
        <v>456</v>
      </c>
    </row>
    <row r="260" spans="1:19" ht="67.5" x14ac:dyDescent="0.25">
      <c r="A260" s="2" t="s">
        <v>923</v>
      </c>
      <c r="B260" s="24">
        <v>42692</v>
      </c>
      <c r="C260" s="4" t="str">
        <f t="shared" si="18"/>
        <v>Noviembre</v>
      </c>
      <c r="D260" s="14" t="s">
        <v>89</v>
      </c>
      <c r="E260" s="6" t="s">
        <v>1028</v>
      </c>
      <c r="F260" s="14" t="s">
        <v>109</v>
      </c>
      <c r="G260" s="14" t="s">
        <v>1029</v>
      </c>
      <c r="H260" s="14" t="s">
        <v>1030</v>
      </c>
      <c r="I260" s="14" t="s">
        <v>47</v>
      </c>
      <c r="J260" s="24">
        <v>42692</v>
      </c>
      <c r="K260" s="24">
        <v>42707</v>
      </c>
      <c r="L260" s="8">
        <f t="shared" si="16"/>
        <v>15</v>
      </c>
      <c r="M260" s="14" t="s">
        <v>926</v>
      </c>
      <c r="N260" s="25" t="s">
        <v>27</v>
      </c>
      <c r="O260" s="24">
        <v>42692</v>
      </c>
      <c r="P260" s="8">
        <f t="shared" si="17"/>
        <v>0</v>
      </c>
      <c r="Q260" s="14" t="s">
        <v>1031</v>
      </c>
      <c r="R260" s="26" t="s">
        <v>293</v>
      </c>
      <c r="S260" s="5" t="s">
        <v>456</v>
      </c>
    </row>
    <row r="261" spans="1:19" ht="78.75" x14ac:dyDescent="0.25">
      <c r="A261" s="2" t="s">
        <v>923</v>
      </c>
      <c r="B261" s="24">
        <v>42692</v>
      </c>
      <c r="C261" s="4" t="str">
        <f t="shared" si="18"/>
        <v>Noviembre</v>
      </c>
      <c r="D261" s="14" t="s">
        <v>89</v>
      </c>
      <c r="E261" s="6" t="s">
        <v>1032</v>
      </c>
      <c r="F261" s="14" t="s">
        <v>109</v>
      </c>
      <c r="G261" s="14" t="s">
        <v>1032</v>
      </c>
      <c r="H261" s="14" t="s">
        <v>1006</v>
      </c>
      <c r="I261" s="14" t="s">
        <v>47</v>
      </c>
      <c r="J261" s="24">
        <v>42692</v>
      </c>
      <c r="K261" s="24">
        <v>42707</v>
      </c>
      <c r="L261" s="8">
        <f t="shared" si="16"/>
        <v>15</v>
      </c>
      <c r="M261" s="14" t="s">
        <v>926</v>
      </c>
      <c r="N261" s="25" t="s">
        <v>27</v>
      </c>
      <c r="O261" s="24">
        <v>42692</v>
      </c>
      <c r="P261" s="8">
        <f t="shared" si="17"/>
        <v>0</v>
      </c>
      <c r="Q261" s="14" t="s">
        <v>1007</v>
      </c>
      <c r="R261" s="10" t="s">
        <v>1033</v>
      </c>
      <c r="S261" s="5" t="s">
        <v>456</v>
      </c>
    </row>
    <row r="262" spans="1:19" ht="78.75" x14ac:dyDescent="0.25">
      <c r="A262" s="2" t="s">
        <v>923</v>
      </c>
      <c r="B262" s="24">
        <v>42692</v>
      </c>
      <c r="C262" s="4" t="str">
        <f t="shared" si="18"/>
        <v>Noviembre</v>
      </c>
      <c r="D262" s="14" t="s">
        <v>89</v>
      </c>
      <c r="E262" s="6" t="s">
        <v>1034</v>
      </c>
      <c r="F262" s="14" t="s">
        <v>109</v>
      </c>
      <c r="G262" s="14" t="s">
        <v>1035</v>
      </c>
      <c r="H262" s="14" t="s">
        <v>1006</v>
      </c>
      <c r="I262" s="14" t="s">
        <v>47</v>
      </c>
      <c r="J262" s="24">
        <v>42692</v>
      </c>
      <c r="K262" s="24">
        <v>42707</v>
      </c>
      <c r="L262" s="8">
        <f t="shared" si="16"/>
        <v>15</v>
      </c>
      <c r="M262" s="14" t="s">
        <v>926</v>
      </c>
      <c r="N262" s="25" t="s">
        <v>27</v>
      </c>
      <c r="O262" s="24">
        <v>42692</v>
      </c>
      <c r="P262" s="8">
        <f t="shared" si="17"/>
        <v>0</v>
      </c>
      <c r="Q262" s="14" t="s">
        <v>1007</v>
      </c>
      <c r="R262" s="10" t="s">
        <v>1033</v>
      </c>
      <c r="S262" s="5" t="s">
        <v>456</v>
      </c>
    </row>
    <row r="263" spans="1:19" ht="78.75" x14ac:dyDescent="0.25">
      <c r="A263" s="2" t="s">
        <v>923</v>
      </c>
      <c r="B263" s="24">
        <v>42692</v>
      </c>
      <c r="C263" s="4" t="str">
        <f t="shared" si="18"/>
        <v>Noviembre</v>
      </c>
      <c r="D263" s="14" t="s">
        <v>89</v>
      </c>
      <c r="E263" s="6" t="s">
        <v>1036</v>
      </c>
      <c r="F263" s="14" t="s">
        <v>109</v>
      </c>
      <c r="G263" s="14" t="s">
        <v>1036</v>
      </c>
      <c r="H263" s="14" t="s">
        <v>1006</v>
      </c>
      <c r="I263" s="14" t="s">
        <v>47</v>
      </c>
      <c r="J263" s="24">
        <v>42692</v>
      </c>
      <c r="K263" s="24">
        <v>42707</v>
      </c>
      <c r="L263" s="8">
        <f t="shared" si="16"/>
        <v>15</v>
      </c>
      <c r="M263" s="14" t="s">
        <v>926</v>
      </c>
      <c r="N263" s="25" t="s">
        <v>27</v>
      </c>
      <c r="O263" s="24">
        <v>42692</v>
      </c>
      <c r="P263" s="8">
        <f t="shared" si="17"/>
        <v>0</v>
      </c>
      <c r="Q263" s="14" t="s">
        <v>1007</v>
      </c>
      <c r="R263" s="10" t="s">
        <v>1033</v>
      </c>
      <c r="S263" s="5" t="s">
        <v>456</v>
      </c>
    </row>
    <row r="264" spans="1:19" ht="78.75" x14ac:dyDescent="0.25">
      <c r="A264" s="2" t="s">
        <v>923</v>
      </c>
      <c r="B264" s="24">
        <v>42692</v>
      </c>
      <c r="C264" s="4" t="str">
        <f t="shared" si="18"/>
        <v>Noviembre</v>
      </c>
      <c r="D264" s="14" t="s">
        <v>89</v>
      </c>
      <c r="E264" s="6" t="s">
        <v>1037</v>
      </c>
      <c r="F264" s="14" t="s">
        <v>109</v>
      </c>
      <c r="G264" s="6" t="s">
        <v>1037</v>
      </c>
      <c r="H264" s="14" t="s">
        <v>1006</v>
      </c>
      <c r="I264" s="14" t="s">
        <v>47</v>
      </c>
      <c r="J264" s="24">
        <v>42692</v>
      </c>
      <c r="K264" s="24">
        <v>42707</v>
      </c>
      <c r="L264" s="8">
        <f t="shared" si="16"/>
        <v>15</v>
      </c>
      <c r="M264" s="14" t="s">
        <v>926</v>
      </c>
      <c r="N264" s="25" t="s">
        <v>27</v>
      </c>
      <c r="O264" s="24">
        <v>42692</v>
      </c>
      <c r="P264" s="8">
        <f t="shared" si="17"/>
        <v>0</v>
      </c>
      <c r="Q264" s="14" t="s">
        <v>1007</v>
      </c>
      <c r="R264" s="10" t="s">
        <v>1033</v>
      </c>
      <c r="S264" s="5" t="s">
        <v>456</v>
      </c>
    </row>
    <row r="265" spans="1:19" ht="78.75" x14ac:dyDescent="0.25">
      <c r="A265" s="2" t="s">
        <v>923</v>
      </c>
      <c r="B265" s="24">
        <v>42692</v>
      </c>
      <c r="C265" s="4" t="str">
        <f t="shared" si="18"/>
        <v>Noviembre</v>
      </c>
      <c r="D265" s="14" t="s">
        <v>89</v>
      </c>
      <c r="E265" s="14" t="s">
        <v>1038</v>
      </c>
      <c r="F265" s="14" t="s">
        <v>109</v>
      </c>
      <c r="G265" s="14" t="s">
        <v>1038</v>
      </c>
      <c r="H265" s="14" t="s">
        <v>1006</v>
      </c>
      <c r="I265" s="14" t="s">
        <v>47</v>
      </c>
      <c r="J265" s="24">
        <v>42692</v>
      </c>
      <c r="K265" s="24">
        <v>42707</v>
      </c>
      <c r="L265" s="8">
        <f t="shared" si="16"/>
        <v>15</v>
      </c>
      <c r="M265" s="14" t="s">
        <v>926</v>
      </c>
      <c r="N265" s="25" t="s">
        <v>27</v>
      </c>
      <c r="O265" s="24">
        <v>42692</v>
      </c>
      <c r="P265" s="8">
        <f t="shared" si="17"/>
        <v>0</v>
      </c>
      <c r="Q265" s="14" t="s">
        <v>1007</v>
      </c>
      <c r="R265" s="10" t="s">
        <v>1033</v>
      </c>
      <c r="S265" s="5" t="s">
        <v>456</v>
      </c>
    </row>
    <row r="266" spans="1:19" ht="45" x14ac:dyDescent="0.25">
      <c r="A266" s="2" t="s">
        <v>923</v>
      </c>
      <c r="B266" s="24">
        <v>42693</v>
      </c>
      <c r="C266" s="4" t="str">
        <f t="shared" si="18"/>
        <v>Noviembre</v>
      </c>
      <c r="D266" s="14" t="s">
        <v>60</v>
      </c>
      <c r="E266" s="14" t="s">
        <v>1039</v>
      </c>
      <c r="F266" s="5" t="s">
        <v>44</v>
      </c>
      <c r="G266" s="14" t="s">
        <v>1040</v>
      </c>
      <c r="H266" s="14" t="s">
        <v>1041</v>
      </c>
      <c r="I266" s="14" t="s">
        <v>47</v>
      </c>
      <c r="J266" s="24">
        <v>42693</v>
      </c>
      <c r="K266" s="24">
        <v>42708</v>
      </c>
      <c r="L266" s="8">
        <f t="shared" si="16"/>
        <v>15</v>
      </c>
      <c r="M266" s="14" t="s">
        <v>946</v>
      </c>
      <c r="N266" s="25" t="s">
        <v>27</v>
      </c>
      <c r="O266" s="24">
        <v>42706</v>
      </c>
      <c r="P266" s="8">
        <f t="shared" si="17"/>
        <v>13</v>
      </c>
      <c r="Q266" s="14" t="s">
        <v>1042</v>
      </c>
      <c r="R266" s="26" t="s">
        <v>1022</v>
      </c>
      <c r="S266" s="5" t="s">
        <v>456</v>
      </c>
    </row>
    <row r="267" spans="1:19" ht="56.25" x14ac:dyDescent="0.25">
      <c r="A267" s="2" t="s">
        <v>923</v>
      </c>
      <c r="B267" s="24">
        <v>42696</v>
      </c>
      <c r="C267" s="4" t="str">
        <f t="shared" si="18"/>
        <v>Noviembre</v>
      </c>
      <c r="D267" s="54" t="s">
        <v>20</v>
      </c>
      <c r="E267" s="14" t="s">
        <v>1043</v>
      </c>
      <c r="F267" s="5" t="s">
        <v>44</v>
      </c>
      <c r="G267" s="14" t="s">
        <v>1044</v>
      </c>
      <c r="H267" s="14" t="s">
        <v>1045</v>
      </c>
      <c r="I267" s="14" t="s">
        <v>47</v>
      </c>
      <c r="J267" s="24">
        <v>42696</v>
      </c>
      <c r="K267" s="24">
        <v>42711</v>
      </c>
      <c r="L267" s="8">
        <f t="shared" si="16"/>
        <v>15</v>
      </c>
      <c r="M267" s="14" t="s">
        <v>946</v>
      </c>
      <c r="N267" s="25" t="s">
        <v>27</v>
      </c>
      <c r="O267" s="24">
        <v>42706</v>
      </c>
      <c r="P267" s="8">
        <f t="shared" si="17"/>
        <v>10</v>
      </c>
      <c r="Q267" s="14" t="s">
        <v>1046</v>
      </c>
      <c r="R267" s="26" t="s">
        <v>1022</v>
      </c>
      <c r="S267" s="5" t="s">
        <v>456</v>
      </c>
    </row>
    <row r="268" spans="1:19" ht="78.75" x14ac:dyDescent="0.25">
      <c r="A268" s="2" t="s">
        <v>923</v>
      </c>
      <c r="B268" s="24">
        <v>42699</v>
      </c>
      <c r="C268" s="4" t="str">
        <f t="shared" si="18"/>
        <v>Noviembre</v>
      </c>
      <c r="D268" s="5" t="s">
        <v>31</v>
      </c>
      <c r="E268" s="14" t="s">
        <v>1047</v>
      </c>
      <c r="F268" s="14" t="s">
        <v>53</v>
      </c>
      <c r="G268" s="14" t="s">
        <v>1048</v>
      </c>
      <c r="H268" s="14" t="s">
        <v>1049</v>
      </c>
      <c r="I268" s="14" t="s">
        <v>47</v>
      </c>
      <c r="J268" s="24">
        <v>42699</v>
      </c>
      <c r="K268" s="24">
        <v>42714</v>
      </c>
      <c r="L268" s="8">
        <f t="shared" si="16"/>
        <v>15</v>
      </c>
      <c r="M268" s="14" t="s">
        <v>946</v>
      </c>
      <c r="N268" s="25" t="s">
        <v>27</v>
      </c>
      <c r="O268" s="24">
        <v>42699</v>
      </c>
      <c r="P268" s="8">
        <f t="shared" si="17"/>
        <v>0</v>
      </c>
      <c r="Q268" s="14" t="s">
        <v>1050</v>
      </c>
      <c r="R268" s="26" t="s">
        <v>1051</v>
      </c>
      <c r="S268" s="5" t="s">
        <v>456</v>
      </c>
    </row>
    <row r="269" spans="1:19" ht="45" x14ac:dyDescent="0.25">
      <c r="A269" s="2" t="s">
        <v>923</v>
      </c>
      <c r="B269" s="24">
        <v>42702</v>
      </c>
      <c r="C269" s="4" t="str">
        <f t="shared" si="18"/>
        <v>Noviembre</v>
      </c>
      <c r="D269" s="54" t="s">
        <v>20</v>
      </c>
      <c r="E269" s="14" t="s">
        <v>1052</v>
      </c>
      <c r="F269" s="5" t="s">
        <v>44</v>
      </c>
      <c r="G269" s="14" t="s">
        <v>1053</v>
      </c>
      <c r="H269" s="14" t="s">
        <v>1054</v>
      </c>
      <c r="I269" s="14" t="s">
        <v>47</v>
      </c>
      <c r="J269" s="24">
        <v>42702</v>
      </c>
      <c r="K269" s="24">
        <v>42717</v>
      </c>
      <c r="L269" s="8">
        <f t="shared" si="16"/>
        <v>15</v>
      </c>
      <c r="M269" s="14" t="s">
        <v>946</v>
      </c>
      <c r="N269" s="25" t="s">
        <v>27</v>
      </c>
      <c r="O269" s="24">
        <v>42703</v>
      </c>
      <c r="P269" s="8">
        <f t="shared" si="17"/>
        <v>1</v>
      </c>
      <c r="Q269" s="14" t="s">
        <v>1055</v>
      </c>
      <c r="R269" s="26" t="s">
        <v>1022</v>
      </c>
      <c r="S269" s="5" t="s">
        <v>456</v>
      </c>
    </row>
    <row r="270" spans="1:19" ht="45" x14ac:dyDescent="0.25">
      <c r="A270" s="2" t="s">
        <v>923</v>
      </c>
      <c r="B270" s="24">
        <v>42703</v>
      </c>
      <c r="C270" s="4" t="str">
        <f t="shared" si="18"/>
        <v>Noviembre</v>
      </c>
      <c r="D270" s="54" t="s">
        <v>20</v>
      </c>
      <c r="E270" s="14" t="s">
        <v>1056</v>
      </c>
      <c r="F270" s="5" t="s">
        <v>44</v>
      </c>
      <c r="G270" s="14" t="s">
        <v>1057</v>
      </c>
      <c r="H270" s="14" t="s">
        <v>1054</v>
      </c>
      <c r="I270" s="14" t="s">
        <v>47</v>
      </c>
      <c r="J270" s="24">
        <v>42702</v>
      </c>
      <c r="K270" s="24">
        <v>42717</v>
      </c>
      <c r="L270" s="8">
        <f t="shared" si="16"/>
        <v>15</v>
      </c>
      <c r="M270" s="14" t="s">
        <v>946</v>
      </c>
      <c r="N270" s="25" t="s">
        <v>27</v>
      </c>
      <c r="O270" s="24">
        <v>42706</v>
      </c>
      <c r="P270" s="8">
        <f t="shared" si="17"/>
        <v>4</v>
      </c>
      <c r="Q270" s="14" t="s">
        <v>1058</v>
      </c>
      <c r="R270" s="26" t="s">
        <v>1022</v>
      </c>
      <c r="S270" s="5" t="s">
        <v>456</v>
      </c>
    </row>
    <row r="271" spans="1:19" ht="22.5" x14ac:dyDescent="0.25">
      <c r="A271" s="2" t="s">
        <v>923</v>
      </c>
      <c r="B271" s="24">
        <v>42704</v>
      </c>
      <c r="C271" s="4" t="str">
        <f t="shared" si="18"/>
        <v>Noviembre</v>
      </c>
      <c r="D271" s="14" t="s">
        <v>720</v>
      </c>
      <c r="E271" s="14" t="s">
        <v>1059</v>
      </c>
      <c r="F271" s="5" t="s">
        <v>44</v>
      </c>
      <c r="G271" s="14" t="s">
        <v>1060</v>
      </c>
      <c r="H271" s="14" t="s">
        <v>1061</v>
      </c>
      <c r="I271" s="14" t="s">
        <v>47</v>
      </c>
      <c r="J271" s="24">
        <v>42704</v>
      </c>
      <c r="K271" s="24">
        <v>42719</v>
      </c>
      <c r="L271" s="8">
        <f t="shared" si="16"/>
        <v>15</v>
      </c>
      <c r="M271" s="14" t="s">
        <v>946</v>
      </c>
      <c r="N271" s="25" t="s">
        <v>27</v>
      </c>
      <c r="O271" s="24">
        <v>42718</v>
      </c>
      <c r="P271" s="8">
        <f t="shared" si="17"/>
        <v>14</v>
      </c>
      <c r="Q271" s="14" t="s">
        <v>1062</v>
      </c>
      <c r="R271" s="26" t="s">
        <v>285</v>
      </c>
      <c r="S271" s="5" t="s">
        <v>456</v>
      </c>
    </row>
    <row r="272" spans="1:19" ht="45" x14ac:dyDescent="0.25">
      <c r="A272" s="2" t="s">
        <v>923</v>
      </c>
      <c r="B272" s="24">
        <v>42705</v>
      </c>
      <c r="C272" s="4" t="str">
        <f t="shared" si="18"/>
        <v>Diciembre</v>
      </c>
      <c r="D272" s="14" t="s">
        <v>89</v>
      </c>
      <c r="E272" s="14" t="s">
        <v>1063</v>
      </c>
      <c r="F272" s="5" t="s">
        <v>44</v>
      </c>
      <c r="G272" s="14" t="s">
        <v>1064</v>
      </c>
      <c r="H272" s="14" t="s">
        <v>1054</v>
      </c>
      <c r="I272" s="14" t="s">
        <v>47</v>
      </c>
      <c r="J272" s="24">
        <v>42705</v>
      </c>
      <c r="K272" s="24">
        <v>42720</v>
      </c>
      <c r="L272" s="8">
        <f t="shared" si="16"/>
        <v>15</v>
      </c>
      <c r="M272" s="14" t="s">
        <v>946</v>
      </c>
      <c r="N272" s="25" t="s">
        <v>27</v>
      </c>
      <c r="O272" s="24">
        <v>42706</v>
      </c>
      <c r="P272" s="8">
        <f t="shared" si="17"/>
        <v>1</v>
      </c>
      <c r="Q272" s="14" t="s">
        <v>1065</v>
      </c>
      <c r="R272" s="26" t="s">
        <v>1066</v>
      </c>
      <c r="S272" s="5" t="s">
        <v>456</v>
      </c>
    </row>
    <row r="273" spans="1:19" ht="67.5" x14ac:dyDescent="0.25">
      <c r="A273" s="2" t="s">
        <v>923</v>
      </c>
      <c r="B273" s="24">
        <v>42709</v>
      </c>
      <c r="C273" s="4" t="str">
        <f t="shared" si="18"/>
        <v>Diciembre</v>
      </c>
      <c r="D273" s="54" t="s">
        <v>20</v>
      </c>
      <c r="E273" s="14" t="s">
        <v>1067</v>
      </c>
      <c r="F273" s="5" t="s">
        <v>68</v>
      </c>
      <c r="G273" s="14" t="s">
        <v>1068</v>
      </c>
      <c r="H273" s="14" t="s">
        <v>1069</v>
      </c>
      <c r="I273" s="14" t="s">
        <v>36</v>
      </c>
      <c r="J273" s="24">
        <v>42709</v>
      </c>
      <c r="K273" s="24">
        <v>42724</v>
      </c>
      <c r="L273" s="8">
        <f t="shared" si="16"/>
        <v>15</v>
      </c>
      <c r="M273" s="14" t="s">
        <v>937</v>
      </c>
      <c r="N273" s="25" t="s">
        <v>27</v>
      </c>
      <c r="O273" s="24">
        <v>42709</v>
      </c>
      <c r="P273" s="8">
        <f t="shared" si="17"/>
        <v>0</v>
      </c>
      <c r="Q273" s="14" t="s">
        <v>1070</v>
      </c>
      <c r="R273" s="26" t="s">
        <v>1071</v>
      </c>
      <c r="S273" s="5" t="s">
        <v>456</v>
      </c>
    </row>
    <row r="274" spans="1:19" ht="78.75" x14ac:dyDescent="0.25">
      <c r="A274" s="2" t="s">
        <v>923</v>
      </c>
      <c r="B274" s="24">
        <v>42710</v>
      </c>
      <c r="C274" s="4" t="str">
        <f t="shared" si="18"/>
        <v>Diciembre</v>
      </c>
      <c r="D274" s="14" t="s">
        <v>89</v>
      </c>
      <c r="E274" s="14" t="s">
        <v>1072</v>
      </c>
      <c r="F274" s="14" t="s">
        <v>281</v>
      </c>
      <c r="G274" s="14" t="s">
        <v>1072</v>
      </c>
      <c r="H274" s="14" t="s">
        <v>1073</v>
      </c>
      <c r="I274" s="14" t="s">
        <v>47</v>
      </c>
      <c r="J274" s="24">
        <v>42710</v>
      </c>
      <c r="K274" s="24">
        <v>42720</v>
      </c>
      <c r="L274" s="8">
        <f t="shared" si="16"/>
        <v>10</v>
      </c>
      <c r="M274" s="5" t="s">
        <v>926</v>
      </c>
      <c r="N274" s="25" t="s">
        <v>27</v>
      </c>
      <c r="O274" s="24">
        <v>42720</v>
      </c>
      <c r="P274" s="8">
        <f t="shared" si="17"/>
        <v>10</v>
      </c>
      <c r="Q274" s="14" t="s">
        <v>1074</v>
      </c>
      <c r="R274" s="10" t="s">
        <v>1033</v>
      </c>
      <c r="S274" s="5" t="s">
        <v>456</v>
      </c>
    </row>
    <row r="275" spans="1:19" ht="78.75" x14ac:dyDescent="0.25">
      <c r="A275" s="2" t="s">
        <v>923</v>
      </c>
      <c r="B275" s="24">
        <v>42710</v>
      </c>
      <c r="C275" s="4" t="str">
        <f t="shared" si="18"/>
        <v>Diciembre</v>
      </c>
      <c r="D275" s="14" t="s">
        <v>89</v>
      </c>
      <c r="E275" s="14" t="s">
        <v>1075</v>
      </c>
      <c r="F275" s="14" t="s">
        <v>109</v>
      </c>
      <c r="G275" s="14" t="s">
        <v>1075</v>
      </c>
      <c r="H275" s="14" t="s">
        <v>1006</v>
      </c>
      <c r="I275" s="5" t="s">
        <v>47</v>
      </c>
      <c r="J275" s="7">
        <v>42710</v>
      </c>
      <c r="K275" s="7">
        <v>42725</v>
      </c>
      <c r="L275" s="8">
        <f t="shared" si="16"/>
        <v>15</v>
      </c>
      <c r="M275" s="5" t="s">
        <v>926</v>
      </c>
      <c r="N275" s="9" t="s">
        <v>27</v>
      </c>
      <c r="O275" s="7">
        <v>42720</v>
      </c>
      <c r="P275" s="8">
        <f t="shared" si="17"/>
        <v>10</v>
      </c>
      <c r="Q275" s="14" t="s">
        <v>1076</v>
      </c>
      <c r="R275" s="10" t="s">
        <v>1033</v>
      </c>
      <c r="S275" s="5" t="s">
        <v>456</v>
      </c>
    </row>
    <row r="276" spans="1:19" ht="78.75" x14ac:dyDescent="0.25">
      <c r="A276" s="2" t="s">
        <v>923</v>
      </c>
      <c r="B276" s="24">
        <v>42710</v>
      </c>
      <c r="C276" s="4" t="str">
        <f t="shared" si="18"/>
        <v>Diciembre</v>
      </c>
      <c r="D276" s="14" t="s">
        <v>89</v>
      </c>
      <c r="E276" s="14" t="s">
        <v>1077</v>
      </c>
      <c r="F276" s="14" t="s">
        <v>109</v>
      </c>
      <c r="G276" s="14" t="s">
        <v>1077</v>
      </c>
      <c r="H276" s="14" t="s">
        <v>1006</v>
      </c>
      <c r="I276" s="5" t="s">
        <v>47</v>
      </c>
      <c r="J276" s="7">
        <v>42710</v>
      </c>
      <c r="K276" s="7">
        <v>42725</v>
      </c>
      <c r="L276" s="8">
        <f t="shared" si="16"/>
        <v>15</v>
      </c>
      <c r="M276" s="5" t="s">
        <v>926</v>
      </c>
      <c r="N276" s="9" t="s">
        <v>27</v>
      </c>
      <c r="O276" s="7">
        <v>42720</v>
      </c>
      <c r="P276" s="8">
        <f t="shared" si="17"/>
        <v>10</v>
      </c>
      <c r="Q276" s="14" t="s">
        <v>1074</v>
      </c>
      <c r="R276" s="10" t="s">
        <v>1033</v>
      </c>
      <c r="S276" s="5"/>
    </row>
    <row r="277" spans="1:19" ht="78.75" x14ac:dyDescent="0.25">
      <c r="A277" s="2" t="s">
        <v>923</v>
      </c>
      <c r="B277" s="24">
        <v>42710</v>
      </c>
      <c r="C277" s="4" t="str">
        <f t="shared" si="18"/>
        <v>Diciembre</v>
      </c>
      <c r="D277" s="14" t="s">
        <v>89</v>
      </c>
      <c r="E277" s="14" t="s">
        <v>1078</v>
      </c>
      <c r="F277" s="14" t="s">
        <v>109</v>
      </c>
      <c r="G277" s="14" t="s">
        <v>1078</v>
      </c>
      <c r="H277" s="14" t="s">
        <v>1006</v>
      </c>
      <c r="I277" s="5" t="s">
        <v>47</v>
      </c>
      <c r="J277" s="7">
        <v>42710</v>
      </c>
      <c r="K277" s="7">
        <v>42725</v>
      </c>
      <c r="L277" s="8">
        <f t="shared" si="16"/>
        <v>15</v>
      </c>
      <c r="M277" s="5" t="s">
        <v>926</v>
      </c>
      <c r="N277" s="9" t="s">
        <v>27</v>
      </c>
      <c r="O277" s="7">
        <v>42720</v>
      </c>
      <c r="P277" s="8">
        <f t="shared" si="17"/>
        <v>10</v>
      </c>
      <c r="Q277" s="14" t="s">
        <v>1074</v>
      </c>
      <c r="R277" s="10" t="s">
        <v>1033</v>
      </c>
      <c r="S277" s="5" t="s">
        <v>456</v>
      </c>
    </row>
    <row r="278" spans="1:19" ht="78.75" x14ac:dyDescent="0.25">
      <c r="A278" s="2" t="s">
        <v>923</v>
      </c>
      <c r="B278" s="24">
        <v>42710</v>
      </c>
      <c r="C278" s="4" t="str">
        <f t="shared" si="18"/>
        <v>Diciembre</v>
      </c>
      <c r="D278" s="14" t="s">
        <v>89</v>
      </c>
      <c r="E278" s="14" t="s">
        <v>1079</v>
      </c>
      <c r="F278" s="14" t="s">
        <v>109</v>
      </c>
      <c r="G278" s="14" t="s">
        <v>1079</v>
      </c>
      <c r="H278" s="14" t="s">
        <v>1006</v>
      </c>
      <c r="I278" s="5" t="s">
        <v>47</v>
      </c>
      <c r="J278" s="7">
        <v>42710</v>
      </c>
      <c r="K278" s="7">
        <v>42725</v>
      </c>
      <c r="L278" s="8">
        <f t="shared" si="16"/>
        <v>15</v>
      </c>
      <c r="M278" s="5" t="s">
        <v>926</v>
      </c>
      <c r="N278" s="9" t="s">
        <v>27</v>
      </c>
      <c r="O278" s="7">
        <v>42720</v>
      </c>
      <c r="P278" s="8">
        <f t="shared" si="17"/>
        <v>10</v>
      </c>
      <c r="Q278" s="14" t="s">
        <v>1074</v>
      </c>
      <c r="R278" s="10" t="s">
        <v>1033</v>
      </c>
      <c r="S278" s="5" t="s">
        <v>456</v>
      </c>
    </row>
    <row r="279" spans="1:19" ht="78.75" x14ac:dyDescent="0.25">
      <c r="A279" s="2" t="s">
        <v>923</v>
      </c>
      <c r="B279" s="24">
        <v>42710</v>
      </c>
      <c r="C279" s="4" t="str">
        <f t="shared" si="18"/>
        <v>Diciembre</v>
      </c>
      <c r="D279" s="14" t="s">
        <v>89</v>
      </c>
      <c r="E279" s="14" t="s">
        <v>1080</v>
      </c>
      <c r="F279" s="14" t="s">
        <v>109</v>
      </c>
      <c r="G279" s="14" t="s">
        <v>1080</v>
      </c>
      <c r="H279" s="14" t="s">
        <v>1006</v>
      </c>
      <c r="I279" s="5" t="s">
        <v>47</v>
      </c>
      <c r="J279" s="7">
        <v>42710</v>
      </c>
      <c r="K279" s="7">
        <v>42725</v>
      </c>
      <c r="L279" s="8">
        <f t="shared" si="16"/>
        <v>15</v>
      </c>
      <c r="M279" s="5" t="s">
        <v>926</v>
      </c>
      <c r="N279" s="9" t="s">
        <v>27</v>
      </c>
      <c r="O279" s="7">
        <v>42720</v>
      </c>
      <c r="P279" s="8">
        <f t="shared" si="17"/>
        <v>10</v>
      </c>
      <c r="Q279" s="14" t="s">
        <v>1074</v>
      </c>
      <c r="R279" s="10" t="s">
        <v>1033</v>
      </c>
      <c r="S279" s="5" t="s">
        <v>456</v>
      </c>
    </row>
    <row r="280" spans="1:19" ht="78.75" x14ac:dyDescent="0.25">
      <c r="A280" s="2" t="s">
        <v>923</v>
      </c>
      <c r="B280" s="24">
        <v>42710</v>
      </c>
      <c r="C280" s="4" t="str">
        <f t="shared" si="18"/>
        <v>Diciembre</v>
      </c>
      <c r="D280" s="14" t="s">
        <v>89</v>
      </c>
      <c r="E280" s="14" t="s">
        <v>1081</v>
      </c>
      <c r="F280" s="14" t="s">
        <v>109</v>
      </c>
      <c r="G280" s="14" t="s">
        <v>1081</v>
      </c>
      <c r="H280" s="14" t="s">
        <v>1006</v>
      </c>
      <c r="I280" s="5" t="s">
        <v>47</v>
      </c>
      <c r="J280" s="7">
        <v>42710</v>
      </c>
      <c r="K280" s="7">
        <v>42725</v>
      </c>
      <c r="L280" s="8">
        <f t="shared" si="16"/>
        <v>15</v>
      </c>
      <c r="M280" s="5" t="s">
        <v>926</v>
      </c>
      <c r="N280" s="9" t="s">
        <v>27</v>
      </c>
      <c r="O280" s="7">
        <v>42720</v>
      </c>
      <c r="P280" s="8">
        <f t="shared" si="17"/>
        <v>10</v>
      </c>
      <c r="Q280" s="14" t="s">
        <v>1074</v>
      </c>
      <c r="R280" s="10" t="s">
        <v>1033</v>
      </c>
      <c r="S280" s="5" t="s">
        <v>456</v>
      </c>
    </row>
    <row r="281" spans="1:19" ht="78.75" x14ac:dyDescent="0.25">
      <c r="A281" s="2" t="s">
        <v>923</v>
      </c>
      <c r="B281" s="7">
        <v>42719</v>
      </c>
      <c r="C281" s="4" t="str">
        <f t="shared" si="18"/>
        <v>Diciembre</v>
      </c>
      <c r="D281" s="5" t="s">
        <v>1138</v>
      </c>
      <c r="E281" s="14" t="s">
        <v>1082</v>
      </c>
      <c r="F281" s="5" t="s">
        <v>109</v>
      </c>
      <c r="G281" s="14" t="s">
        <v>1082</v>
      </c>
      <c r="H281" s="14" t="s">
        <v>1006</v>
      </c>
      <c r="I281" s="5" t="s">
        <v>47</v>
      </c>
      <c r="J281" s="7">
        <v>42719</v>
      </c>
      <c r="K281" s="7">
        <v>42734</v>
      </c>
      <c r="L281" s="8">
        <f t="shared" si="16"/>
        <v>15</v>
      </c>
      <c r="M281" s="5" t="s">
        <v>926</v>
      </c>
      <c r="N281" s="9" t="s">
        <v>38</v>
      </c>
      <c r="O281" s="7">
        <v>42734</v>
      </c>
      <c r="P281" s="8">
        <f t="shared" si="17"/>
        <v>15</v>
      </c>
      <c r="Q281" s="14" t="s">
        <v>1074</v>
      </c>
      <c r="R281" s="10" t="s">
        <v>1033</v>
      </c>
      <c r="S281" s="5" t="s">
        <v>456</v>
      </c>
    </row>
    <row r="282" spans="1:19" ht="45" x14ac:dyDescent="0.25">
      <c r="A282" s="2" t="s">
        <v>923</v>
      </c>
      <c r="B282" s="7">
        <v>42720</v>
      </c>
      <c r="C282" s="4" t="str">
        <f t="shared" si="18"/>
        <v>Diciembre</v>
      </c>
      <c r="D282" s="5" t="s">
        <v>89</v>
      </c>
      <c r="E282" s="5" t="s">
        <v>1083</v>
      </c>
      <c r="F282" s="5" t="s">
        <v>44</v>
      </c>
      <c r="G282" s="14" t="s">
        <v>1084</v>
      </c>
      <c r="H282" s="14" t="s">
        <v>1054</v>
      </c>
      <c r="I282" s="5" t="s">
        <v>47</v>
      </c>
      <c r="J282" s="7">
        <v>42720</v>
      </c>
      <c r="K282" s="7">
        <v>42736</v>
      </c>
      <c r="L282" s="8">
        <f t="shared" si="16"/>
        <v>15</v>
      </c>
      <c r="M282" s="5" t="s">
        <v>946</v>
      </c>
      <c r="N282" s="9" t="s">
        <v>27</v>
      </c>
      <c r="O282" s="7">
        <v>42727</v>
      </c>
      <c r="P282" s="8">
        <f t="shared" si="17"/>
        <v>7</v>
      </c>
      <c r="Q282" s="5" t="s">
        <v>1085</v>
      </c>
      <c r="R282" s="10" t="s">
        <v>1066</v>
      </c>
      <c r="S282" s="5" t="s">
        <v>456</v>
      </c>
    </row>
    <row r="283" spans="1:19" ht="45" x14ac:dyDescent="0.25">
      <c r="A283" s="2" t="s">
        <v>923</v>
      </c>
      <c r="B283" s="7">
        <v>42726</v>
      </c>
      <c r="C283" s="4" t="str">
        <f t="shared" si="18"/>
        <v>Diciembre</v>
      </c>
      <c r="D283" s="5" t="s">
        <v>89</v>
      </c>
      <c r="E283" s="5" t="s">
        <v>1086</v>
      </c>
      <c r="F283" s="5" t="s">
        <v>44</v>
      </c>
      <c r="G283" s="5" t="s">
        <v>1087</v>
      </c>
      <c r="H283" s="14" t="s">
        <v>1054</v>
      </c>
      <c r="I283" s="5" t="s">
        <v>47</v>
      </c>
      <c r="J283" s="7">
        <v>42726</v>
      </c>
      <c r="K283" s="7">
        <v>42742</v>
      </c>
      <c r="L283" s="8">
        <f t="shared" si="16"/>
        <v>15</v>
      </c>
      <c r="M283" s="5" t="s">
        <v>946</v>
      </c>
      <c r="N283" s="9" t="s">
        <v>38</v>
      </c>
      <c r="O283" s="7">
        <v>42742</v>
      </c>
      <c r="P283" s="8">
        <f t="shared" si="17"/>
        <v>15</v>
      </c>
      <c r="Q283" s="5" t="s">
        <v>1085</v>
      </c>
      <c r="R283" s="10" t="s">
        <v>1066</v>
      </c>
      <c r="S283" s="5" t="s">
        <v>456</v>
      </c>
    </row>
    <row r="284" spans="1:19" ht="45" x14ac:dyDescent="0.25">
      <c r="A284" s="2" t="s">
        <v>923</v>
      </c>
      <c r="B284" s="7">
        <v>42727</v>
      </c>
      <c r="C284" s="4" t="str">
        <f t="shared" si="18"/>
        <v>Diciembre</v>
      </c>
      <c r="D284" s="5" t="s">
        <v>60</v>
      </c>
      <c r="E284" s="5" t="s">
        <v>1088</v>
      </c>
      <c r="F284" s="5" t="s">
        <v>248</v>
      </c>
      <c r="G284" s="5" t="s">
        <v>1089</v>
      </c>
      <c r="H284" s="14" t="s">
        <v>1054</v>
      </c>
      <c r="I284" s="5" t="s">
        <v>47</v>
      </c>
      <c r="J284" s="7">
        <v>42727</v>
      </c>
      <c r="K284" s="7">
        <v>42743</v>
      </c>
      <c r="L284" s="8">
        <f t="shared" si="16"/>
        <v>15</v>
      </c>
      <c r="M284" s="5" t="s">
        <v>946</v>
      </c>
      <c r="N284" s="9" t="s">
        <v>27</v>
      </c>
      <c r="O284" s="7">
        <v>42730</v>
      </c>
      <c r="P284" s="8">
        <f t="shared" si="17"/>
        <v>3</v>
      </c>
      <c r="Q284" s="5" t="s">
        <v>1090</v>
      </c>
      <c r="R284" s="10" t="s">
        <v>1091</v>
      </c>
      <c r="S284" s="5" t="s">
        <v>456</v>
      </c>
    </row>
    <row r="285" spans="1:19" ht="22.5" x14ac:dyDescent="0.25">
      <c r="A285" s="28" t="s">
        <v>1092</v>
      </c>
      <c r="B285" s="29">
        <v>42483</v>
      </c>
      <c r="C285" s="4" t="str">
        <f>+TEXT(B285,"MMMM")</f>
        <v>Abril</v>
      </c>
      <c r="D285" s="5" t="s">
        <v>60</v>
      </c>
      <c r="E285" s="14" t="s">
        <v>1093</v>
      </c>
      <c r="F285" s="5" t="s">
        <v>68</v>
      </c>
      <c r="G285" s="5" t="s">
        <v>1094</v>
      </c>
      <c r="H285" s="5" t="s">
        <v>1095</v>
      </c>
      <c r="I285" s="53" t="s">
        <v>47</v>
      </c>
      <c r="J285" s="29">
        <v>42483</v>
      </c>
      <c r="K285" s="7">
        <v>42658</v>
      </c>
      <c r="L285" s="8">
        <f>_xlfn.DAYS(K285,J285)</f>
        <v>175</v>
      </c>
      <c r="M285" s="5" t="s">
        <v>26</v>
      </c>
      <c r="N285" s="9" t="s">
        <v>27</v>
      </c>
      <c r="O285" s="7">
        <v>42658</v>
      </c>
      <c r="P285" s="8"/>
      <c r="Q285" s="5" t="s">
        <v>1095</v>
      </c>
      <c r="R285" s="10" t="s">
        <v>1095</v>
      </c>
      <c r="S285" s="5" t="s">
        <v>1096</v>
      </c>
    </row>
    <row r="286" spans="1:19" ht="22.5" x14ac:dyDescent="0.25">
      <c r="A286" s="28" t="s">
        <v>1092</v>
      </c>
      <c r="B286" s="29">
        <v>42607</v>
      </c>
      <c r="C286" s="4" t="str">
        <f t="shared" ref="C286:C349" si="19">+TEXT(B286,"MMMM")</f>
        <v>Agosto</v>
      </c>
      <c r="D286" s="5" t="s">
        <v>60</v>
      </c>
      <c r="E286" s="5" t="s">
        <v>1097</v>
      </c>
      <c r="F286" s="5" t="s">
        <v>68</v>
      </c>
      <c r="G286" s="5" t="s">
        <v>1098</v>
      </c>
      <c r="H286" s="5" t="s">
        <v>1099</v>
      </c>
      <c r="I286" s="53" t="s">
        <v>47</v>
      </c>
      <c r="J286" s="29">
        <v>42607</v>
      </c>
      <c r="K286" s="7">
        <v>42659</v>
      </c>
      <c r="L286" s="8">
        <f t="shared" ref="L286:L349" si="20">_xlfn.DAYS(K286,J286)</f>
        <v>52</v>
      </c>
      <c r="M286" s="5" t="s">
        <v>26</v>
      </c>
      <c r="N286" s="9" t="s">
        <v>27</v>
      </c>
      <c r="O286" s="7">
        <v>42659</v>
      </c>
      <c r="P286" s="9"/>
      <c r="Q286" s="5" t="s">
        <v>1100</v>
      </c>
      <c r="R286" s="10" t="s">
        <v>1101</v>
      </c>
      <c r="S286" s="5" t="s">
        <v>1102</v>
      </c>
    </row>
    <row r="287" spans="1:19" ht="56.25" x14ac:dyDescent="0.25">
      <c r="A287" s="28" t="s">
        <v>1092</v>
      </c>
      <c r="B287" s="29">
        <v>42614</v>
      </c>
      <c r="C287" s="4" t="str">
        <f t="shared" si="19"/>
        <v>Septiembre</v>
      </c>
      <c r="D287" s="5" t="s">
        <v>42</v>
      </c>
      <c r="E287" s="5" t="s">
        <v>1093</v>
      </c>
      <c r="F287" s="5" t="s">
        <v>68</v>
      </c>
      <c r="G287" s="5" t="s">
        <v>1103</v>
      </c>
      <c r="H287" s="5" t="s">
        <v>1104</v>
      </c>
      <c r="I287" s="53" t="s">
        <v>47</v>
      </c>
      <c r="J287" s="29">
        <v>42614</v>
      </c>
      <c r="K287" s="7">
        <v>42660</v>
      </c>
      <c r="L287" s="8">
        <f t="shared" si="20"/>
        <v>46</v>
      </c>
      <c r="M287" s="5" t="s">
        <v>26</v>
      </c>
      <c r="N287" s="9" t="s">
        <v>27</v>
      </c>
      <c r="O287" s="7">
        <v>42660</v>
      </c>
      <c r="P287" s="9"/>
      <c r="Q287" s="5" t="s">
        <v>1105</v>
      </c>
      <c r="R287" s="10" t="s">
        <v>285</v>
      </c>
      <c r="S287" s="5" t="s">
        <v>1106</v>
      </c>
    </row>
    <row r="288" spans="1:19" ht="22.5" x14ac:dyDescent="0.25">
      <c r="A288" s="28" t="s">
        <v>1092</v>
      </c>
      <c r="B288" s="29">
        <v>42619</v>
      </c>
      <c r="C288" s="4" t="str">
        <f t="shared" si="19"/>
        <v>Septiembre</v>
      </c>
      <c r="D288" s="5" t="s">
        <v>332</v>
      </c>
      <c r="E288" s="5" t="s">
        <v>1107</v>
      </c>
      <c r="F288" s="5" t="s">
        <v>68</v>
      </c>
      <c r="G288" s="5" t="s">
        <v>1108</v>
      </c>
      <c r="H288" s="5" t="s">
        <v>1099</v>
      </c>
      <c r="I288" s="53" t="s">
        <v>47</v>
      </c>
      <c r="J288" s="29">
        <v>42619</v>
      </c>
      <c r="K288" s="7">
        <v>42661</v>
      </c>
      <c r="L288" s="8">
        <f t="shared" si="20"/>
        <v>42</v>
      </c>
      <c r="M288" s="5" t="s">
        <v>26</v>
      </c>
      <c r="N288" s="9" t="s">
        <v>27</v>
      </c>
      <c r="O288" s="7">
        <v>42661</v>
      </c>
      <c r="P288" s="9"/>
      <c r="Q288" s="5" t="s">
        <v>1105</v>
      </c>
      <c r="R288" s="10" t="s">
        <v>285</v>
      </c>
      <c r="S288" s="5" t="s">
        <v>1106</v>
      </c>
    </row>
    <row r="289" spans="1:19" ht="56.25" x14ac:dyDescent="0.25">
      <c r="A289" s="28" t="s">
        <v>1092</v>
      </c>
      <c r="B289" s="29">
        <v>42620</v>
      </c>
      <c r="C289" s="4" t="str">
        <f t="shared" si="19"/>
        <v>Septiembre</v>
      </c>
      <c r="D289" s="5" t="s">
        <v>1109</v>
      </c>
      <c r="E289" s="5" t="s">
        <v>1110</v>
      </c>
      <c r="F289" s="2" t="s">
        <v>44</v>
      </c>
      <c r="G289" s="5" t="s">
        <v>1103</v>
      </c>
      <c r="H289" s="5" t="s">
        <v>1104</v>
      </c>
      <c r="I289" s="53" t="s">
        <v>47</v>
      </c>
      <c r="J289" s="29">
        <v>42620</v>
      </c>
      <c r="K289" s="7">
        <v>42662</v>
      </c>
      <c r="L289" s="8">
        <f t="shared" si="20"/>
        <v>42</v>
      </c>
      <c r="M289" s="5" t="s">
        <v>26</v>
      </c>
      <c r="N289" s="9" t="s">
        <v>27</v>
      </c>
      <c r="O289" s="7">
        <v>42662</v>
      </c>
      <c r="P289" s="9"/>
      <c r="Q289" s="5" t="s">
        <v>1111</v>
      </c>
      <c r="R289" s="10" t="s">
        <v>285</v>
      </c>
      <c r="S289" s="23" t="s">
        <v>1112</v>
      </c>
    </row>
    <row r="290" spans="1:19" ht="45" x14ac:dyDescent="0.25">
      <c r="A290" s="28" t="s">
        <v>1092</v>
      </c>
      <c r="B290" s="30">
        <v>42626</v>
      </c>
      <c r="C290" s="4" t="str">
        <f t="shared" si="19"/>
        <v>Septiembre</v>
      </c>
      <c r="D290" s="5" t="s">
        <v>1113</v>
      </c>
      <c r="E290" s="5" t="s">
        <v>1110</v>
      </c>
      <c r="F290" s="2" t="s">
        <v>44</v>
      </c>
      <c r="G290" s="5" t="s">
        <v>1103</v>
      </c>
      <c r="H290" s="5" t="s">
        <v>1104</v>
      </c>
      <c r="I290" s="53" t="s">
        <v>47</v>
      </c>
      <c r="J290" s="30">
        <v>42626</v>
      </c>
      <c r="K290" s="7">
        <v>42663</v>
      </c>
      <c r="L290" s="8">
        <f t="shared" si="20"/>
        <v>37</v>
      </c>
      <c r="M290" s="5" t="s">
        <v>26</v>
      </c>
      <c r="N290" s="9" t="s">
        <v>27</v>
      </c>
      <c r="O290" s="7">
        <v>42663</v>
      </c>
      <c r="P290" s="9"/>
      <c r="Q290" s="5" t="s">
        <v>1111</v>
      </c>
      <c r="R290" s="10" t="s">
        <v>285</v>
      </c>
      <c r="S290" s="23" t="s">
        <v>1112</v>
      </c>
    </row>
    <row r="291" spans="1:19" ht="45" x14ac:dyDescent="0.25">
      <c r="A291" s="28" t="s">
        <v>1092</v>
      </c>
      <c r="B291" s="30">
        <v>42629</v>
      </c>
      <c r="C291" s="4" t="str">
        <f t="shared" si="19"/>
        <v>Septiembre</v>
      </c>
      <c r="D291" s="5" t="s">
        <v>1138</v>
      </c>
      <c r="E291" s="5" t="s">
        <v>1110</v>
      </c>
      <c r="F291" s="2" t="s">
        <v>44</v>
      </c>
      <c r="G291" s="5" t="s">
        <v>1103</v>
      </c>
      <c r="H291" s="5" t="s">
        <v>1104</v>
      </c>
      <c r="I291" s="53" t="s">
        <v>47</v>
      </c>
      <c r="J291" s="30">
        <v>42629</v>
      </c>
      <c r="K291" s="7">
        <v>42664</v>
      </c>
      <c r="L291" s="8">
        <f t="shared" si="20"/>
        <v>35</v>
      </c>
      <c r="M291" s="5" t="s">
        <v>26</v>
      </c>
      <c r="N291" s="9" t="s">
        <v>27</v>
      </c>
      <c r="O291" s="7">
        <v>42664</v>
      </c>
      <c r="P291" s="9"/>
      <c r="Q291" s="5" t="s">
        <v>1111</v>
      </c>
      <c r="R291" s="10" t="s">
        <v>285</v>
      </c>
      <c r="S291" s="23" t="s">
        <v>1112</v>
      </c>
    </row>
    <row r="292" spans="1:19" ht="45" x14ac:dyDescent="0.25">
      <c r="A292" s="28" t="s">
        <v>1092</v>
      </c>
      <c r="B292" s="30">
        <v>42631</v>
      </c>
      <c r="C292" s="4" t="str">
        <f t="shared" si="19"/>
        <v>Septiembre</v>
      </c>
      <c r="D292" s="5" t="s">
        <v>1138</v>
      </c>
      <c r="E292" s="5" t="s">
        <v>1114</v>
      </c>
      <c r="F292" s="5" t="s">
        <v>68</v>
      </c>
      <c r="G292" s="5" t="s">
        <v>1115</v>
      </c>
      <c r="H292" s="5" t="s">
        <v>1116</v>
      </c>
      <c r="I292" s="53" t="s">
        <v>47</v>
      </c>
      <c r="J292" s="30">
        <v>42631</v>
      </c>
      <c r="K292" s="7">
        <v>42665</v>
      </c>
      <c r="L292" s="8">
        <f t="shared" si="20"/>
        <v>34</v>
      </c>
      <c r="M292" s="5" t="s">
        <v>26</v>
      </c>
      <c r="N292" s="9" t="s">
        <v>27</v>
      </c>
      <c r="O292" s="7">
        <v>42665</v>
      </c>
      <c r="P292" s="9"/>
      <c r="Q292" s="5" t="s">
        <v>1117</v>
      </c>
      <c r="R292" s="10" t="s">
        <v>285</v>
      </c>
      <c r="S292" s="5" t="s">
        <v>1118</v>
      </c>
    </row>
    <row r="293" spans="1:19" ht="45" x14ac:dyDescent="0.25">
      <c r="A293" s="28" t="s">
        <v>1092</v>
      </c>
      <c r="B293" s="30">
        <v>42633</v>
      </c>
      <c r="C293" s="4" t="str">
        <f t="shared" si="19"/>
        <v>Septiembre</v>
      </c>
      <c r="D293" s="5" t="s">
        <v>1138</v>
      </c>
      <c r="E293" s="5" t="s">
        <v>1119</v>
      </c>
      <c r="F293" s="5" t="s">
        <v>68</v>
      </c>
      <c r="G293" s="5" t="s">
        <v>1120</v>
      </c>
      <c r="H293" s="5" t="s">
        <v>1121</v>
      </c>
      <c r="I293" s="53" t="s">
        <v>47</v>
      </c>
      <c r="J293" s="30">
        <v>42633</v>
      </c>
      <c r="K293" s="7">
        <v>42666</v>
      </c>
      <c r="L293" s="8">
        <f t="shared" si="20"/>
        <v>33</v>
      </c>
      <c r="M293" s="5" t="s">
        <v>26</v>
      </c>
      <c r="N293" s="9" t="s">
        <v>27</v>
      </c>
      <c r="O293" s="7">
        <v>42666</v>
      </c>
      <c r="P293" s="9"/>
      <c r="Q293" s="5" t="s">
        <v>1122</v>
      </c>
      <c r="R293" s="10" t="s">
        <v>285</v>
      </c>
      <c r="S293" s="5" t="s">
        <v>1106</v>
      </c>
    </row>
    <row r="294" spans="1:19" ht="45" x14ac:dyDescent="0.25">
      <c r="A294" s="28" t="s">
        <v>1092</v>
      </c>
      <c r="B294" s="30">
        <v>42634</v>
      </c>
      <c r="C294" s="4" t="str">
        <f t="shared" si="19"/>
        <v>Septiembre</v>
      </c>
      <c r="D294" s="5" t="s">
        <v>1138</v>
      </c>
      <c r="E294" s="5" t="s">
        <v>1110</v>
      </c>
      <c r="F294" s="5" t="s">
        <v>68</v>
      </c>
      <c r="G294" s="5" t="s">
        <v>1103</v>
      </c>
      <c r="H294" s="5" t="s">
        <v>1104</v>
      </c>
      <c r="I294" s="53" t="s">
        <v>47</v>
      </c>
      <c r="J294" s="30">
        <v>42634</v>
      </c>
      <c r="K294" s="7">
        <v>42667</v>
      </c>
      <c r="L294" s="8">
        <f t="shared" si="20"/>
        <v>33</v>
      </c>
      <c r="M294" s="5" t="s">
        <v>26</v>
      </c>
      <c r="N294" s="9" t="s">
        <v>27</v>
      </c>
      <c r="O294" s="7">
        <v>42667</v>
      </c>
      <c r="P294" s="9"/>
      <c r="Q294" s="5" t="s">
        <v>1111</v>
      </c>
      <c r="R294" s="10" t="s">
        <v>285</v>
      </c>
      <c r="S294" s="23" t="s">
        <v>1112</v>
      </c>
    </row>
    <row r="295" spans="1:19" ht="67.5" x14ac:dyDescent="0.25">
      <c r="A295" s="28" t="s">
        <v>1092</v>
      </c>
      <c r="B295" s="30">
        <v>42635</v>
      </c>
      <c r="C295" s="4" t="str">
        <f t="shared" si="19"/>
        <v>Septiembre</v>
      </c>
      <c r="D295" s="5" t="s">
        <v>1138</v>
      </c>
      <c r="E295" s="14" t="s">
        <v>1123</v>
      </c>
      <c r="F295" s="5" t="s">
        <v>68</v>
      </c>
      <c r="G295" s="5" t="s">
        <v>1124</v>
      </c>
      <c r="H295" s="5" t="s">
        <v>1125</v>
      </c>
      <c r="I295" s="53" t="s">
        <v>47</v>
      </c>
      <c r="J295" s="30">
        <v>42635</v>
      </c>
      <c r="K295" s="7">
        <v>42668</v>
      </c>
      <c r="L295" s="8">
        <f t="shared" si="20"/>
        <v>33</v>
      </c>
      <c r="M295" s="5" t="s">
        <v>26</v>
      </c>
      <c r="N295" s="9" t="s">
        <v>27</v>
      </c>
      <c r="O295" s="7">
        <v>42668</v>
      </c>
      <c r="P295" s="9"/>
      <c r="Q295" s="5" t="s">
        <v>1126</v>
      </c>
      <c r="R295" s="10" t="s">
        <v>285</v>
      </c>
      <c r="S295" s="5" t="s">
        <v>1127</v>
      </c>
    </row>
    <row r="296" spans="1:19" ht="45" x14ac:dyDescent="0.25">
      <c r="A296" s="28" t="s">
        <v>1092</v>
      </c>
      <c r="B296" s="30">
        <v>42637</v>
      </c>
      <c r="C296" s="4" t="str">
        <f t="shared" si="19"/>
        <v>Septiembre</v>
      </c>
      <c r="D296" s="5" t="s">
        <v>1138</v>
      </c>
      <c r="E296" s="14" t="s">
        <v>1128</v>
      </c>
      <c r="F296" s="5" t="s">
        <v>68</v>
      </c>
      <c r="G296" s="5" t="s">
        <v>1103</v>
      </c>
      <c r="H296" s="5" t="s">
        <v>1104</v>
      </c>
      <c r="I296" s="53" t="s">
        <v>47</v>
      </c>
      <c r="J296" s="30">
        <v>42637</v>
      </c>
      <c r="K296" s="7">
        <v>42669</v>
      </c>
      <c r="L296" s="8">
        <f t="shared" si="20"/>
        <v>32</v>
      </c>
      <c r="M296" s="5" t="s">
        <v>26</v>
      </c>
      <c r="N296" s="9" t="s">
        <v>27</v>
      </c>
      <c r="O296" s="7">
        <v>42669</v>
      </c>
      <c r="P296" s="9"/>
      <c r="Q296" s="5" t="s">
        <v>1111</v>
      </c>
      <c r="R296" s="10" t="s">
        <v>285</v>
      </c>
      <c r="S296" s="23" t="s">
        <v>1112</v>
      </c>
    </row>
    <row r="297" spans="1:19" ht="45" x14ac:dyDescent="0.25">
      <c r="A297" s="28" t="s">
        <v>1092</v>
      </c>
      <c r="B297" s="12">
        <v>42640</v>
      </c>
      <c r="C297" s="4" t="str">
        <f t="shared" si="19"/>
        <v>Septiembre</v>
      </c>
      <c r="D297" s="5" t="s">
        <v>1138</v>
      </c>
      <c r="E297" s="14" t="s">
        <v>1110</v>
      </c>
      <c r="F297" s="5" t="s">
        <v>68</v>
      </c>
      <c r="G297" s="5" t="s">
        <v>1103</v>
      </c>
      <c r="H297" s="5" t="s">
        <v>1104</v>
      </c>
      <c r="I297" s="53" t="s">
        <v>47</v>
      </c>
      <c r="J297" s="12">
        <v>42640</v>
      </c>
      <c r="K297" s="7">
        <v>42670</v>
      </c>
      <c r="L297" s="8">
        <f t="shared" si="20"/>
        <v>30</v>
      </c>
      <c r="M297" s="5" t="s">
        <v>26</v>
      </c>
      <c r="N297" s="9" t="s">
        <v>27</v>
      </c>
      <c r="O297" s="7">
        <v>42670</v>
      </c>
      <c r="P297" s="9"/>
      <c r="Q297" s="5" t="s">
        <v>1111</v>
      </c>
      <c r="R297" s="10" t="s">
        <v>285</v>
      </c>
      <c r="S297" s="23" t="s">
        <v>1112</v>
      </c>
    </row>
    <row r="298" spans="1:19" ht="45" x14ac:dyDescent="0.25">
      <c r="A298" s="28" t="s">
        <v>1092</v>
      </c>
      <c r="B298" s="30">
        <v>42642</v>
      </c>
      <c r="C298" s="4" t="str">
        <f t="shared" si="19"/>
        <v>Septiembre</v>
      </c>
      <c r="D298" s="5" t="s">
        <v>1138</v>
      </c>
      <c r="E298" s="14" t="s">
        <v>1110</v>
      </c>
      <c r="F298" s="5" t="s">
        <v>68</v>
      </c>
      <c r="G298" s="5" t="s">
        <v>1103</v>
      </c>
      <c r="H298" s="5" t="s">
        <v>1104</v>
      </c>
      <c r="I298" s="53" t="s">
        <v>47</v>
      </c>
      <c r="J298" s="30">
        <v>42642</v>
      </c>
      <c r="K298" s="7">
        <v>42671</v>
      </c>
      <c r="L298" s="8">
        <f t="shared" si="20"/>
        <v>29</v>
      </c>
      <c r="M298" s="5" t="s">
        <v>26</v>
      </c>
      <c r="N298" s="9" t="s">
        <v>27</v>
      </c>
      <c r="O298" s="7">
        <v>42671</v>
      </c>
      <c r="P298" s="9"/>
      <c r="Q298" s="5" t="s">
        <v>1111</v>
      </c>
      <c r="R298" s="10" t="s">
        <v>285</v>
      </c>
      <c r="S298" s="23" t="s">
        <v>1112</v>
      </c>
    </row>
    <row r="299" spans="1:19" ht="56.25" x14ac:dyDescent="0.25">
      <c r="A299" s="28" t="s">
        <v>1092</v>
      </c>
      <c r="B299" s="30">
        <v>42642</v>
      </c>
      <c r="C299" s="4" t="str">
        <f t="shared" si="19"/>
        <v>Septiembre</v>
      </c>
      <c r="D299" s="5" t="s">
        <v>1138</v>
      </c>
      <c r="E299" s="14" t="s">
        <v>1129</v>
      </c>
      <c r="F299" s="5" t="s">
        <v>68</v>
      </c>
      <c r="G299" s="5" t="s">
        <v>1130</v>
      </c>
      <c r="H299" s="5" t="s">
        <v>1131</v>
      </c>
      <c r="I299" s="53" t="s">
        <v>47</v>
      </c>
      <c r="J299" s="30">
        <v>42642</v>
      </c>
      <c r="K299" s="7">
        <v>42672</v>
      </c>
      <c r="L299" s="8">
        <f t="shared" si="20"/>
        <v>30</v>
      </c>
      <c r="M299" s="5" t="s">
        <v>26</v>
      </c>
      <c r="N299" s="9" t="s">
        <v>27</v>
      </c>
      <c r="O299" s="7">
        <v>42672</v>
      </c>
      <c r="P299" s="9"/>
      <c r="Q299" s="5" t="s">
        <v>1132</v>
      </c>
      <c r="R299" s="10" t="s">
        <v>1133</v>
      </c>
      <c r="S299" s="5" t="s">
        <v>1134</v>
      </c>
    </row>
    <row r="300" spans="1:19" ht="101.25" x14ac:dyDescent="0.25">
      <c r="A300" s="28" t="s">
        <v>1092</v>
      </c>
      <c r="B300" s="30">
        <v>42647</v>
      </c>
      <c r="C300" s="4" t="str">
        <f t="shared" si="19"/>
        <v>Octubre</v>
      </c>
      <c r="D300" s="5" t="s">
        <v>31</v>
      </c>
      <c r="E300" s="5" t="s">
        <v>1135</v>
      </c>
      <c r="F300" s="5" t="s">
        <v>22</v>
      </c>
      <c r="G300" s="5" t="s">
        <v>1136</v>
      </c>
      <c r="H300" s="5" t="s">
        <v>1137</v>
      </c>
      <c r="I300" s="5" t="s">
        <v>1138</v>
      </c>
      <c r="J300" s="30">
        <v>42647</v>
      </c>
      <c r="K300" s="7">
        <v>42673</v>
      </c>
      <c r="L300" s="8">
        <f t="shared" si="20"/>
        <v>26</v>
      </c>
      <c r="M300" s="5" t="s">
        <v>26</v>
      </c>
      <c r="N300" s="9" t="s">
        <v>27</v>
      </c>
      <c r="O300" s="7">
        <v>42673</v>
      </c>
      <c r="P300" s="9"/>
      <c r="Q300" s="5" t="s">
        <v>1105</v>
      </c>
      <c r="R300" s="10" t="s">
        <v>1139</v>
      </c>
      <c r="S300" s="5" t="s">
        <v>1106</v>
      </c>
    </row>
    <row r="301" spans="1:19" ht="45" x14ac:dyDescent="0.25">
      <c r="A301" s="28" t="s">
        <v>1092</v>
      </c>
      <c r="B301" s="30">
        <v>42648</v>
      </c>
      <c r="C301" s="4" t="str">
        <f t="shared" si="19"/>
        <v>Octubre</v>
      </c>
      <c r="D301" s="5" t="s">
        <v>89</v>
      </c>
      <c r="E301" s="5" t="s">
        <v>1140</v>
      </c>
      <c r="F301" s="5" t="s">
        <v>44</v>
      </c>
      <c r="G301" s="5" t="s">
        <v>1103</v>
      </c>
      <c r="H301" s="5" t="s">
        <v>1104</v>
      </c>
      <c r="I301" s="5" t="s">
        <v>1138</v>
      </c>
      <c r="J301" s="30">
        <v>42648</v>
      </c>
      <c r="K301" s="7">
        <v>42675</v>
      </c>
      <c r="L301" s="8">
        <f t="shared" si="20"/>
        <v>27</v>
      </c>
      <c r="M301" s="5" t="s">
        <v>26</v>
      </c>
      <c r="N301" s="9" t="s">
        <v>27</v>
      </c>
      <c r="O301" s="7">
        <v>42675</v>
      </c>
      <c r="P301" s="9"/>
      <c r="Q301" s="5" t="s">
        <v>1141</v>
      </c>
      <c r="R301" s="10" t="s">
        <v>1142</v>
      </c>
      <c r="S301" s="23" t="s">
        <v>1143</v>
      </c>
    </row>
    <row r="302" spans="1:19" ht="45" x14ac:dyDescent="0.25">
      <c r="A302" s="28" t="s">
        <v>1092</v>
      </c>
      <c r="B302" s="30">
        <v>42648</v>
      </c>
      <c r="C302" s="4" t="str">
        <f t="shared" si="19"/>
        <v>Octubre</v>
      </c>
      <c r="D302" s="5" t="s">
        <v>89</v>
      </c>
      <c r="E302" s="5" t="s">
        <v>1144</v>
      </c>
      <c r="F302" s="5" t="s">
        <v>44</v>
      </c>
      <c r="G302" s="5" t="s">
        <v>1103</v>
      </c>
      <c r="H302" s="5" t="s">
        <v>1104</v>
      </c>
      <c r="I302" s="5" t="s">
        <v>1138</v>
      </c>
      <c r="J302" s="30">
        <v>42648</v>
      </c>
      <c r="K302" s="7">
        <v>42676</v>
      </c>
      <c r="L302" s="8">
        <f t="shared" si="20"/>
        <v>28</v>
      </c>
      <c r="M302" s="5" t="s">
        <v>26</v>
      </c>
      <c r="N302" s="9" t="s">
        <v>27</v>
      </c>
      <c r="O302" s="7">
        <v>42676</v>
      </c>
      <c r="P302" s="9"/>
      <c r="Q302" s="5" t="s">
        <v>1141</v>
      </c>
      <c r="R302" s="10" t="s">
        <v>1142</v>
      </c>
      <c r="S302" s="23" t="s">
        <v>1143</v>
      </c>
    </row>
    <row r="303" spans="1:19" ht="45" x14ac:dyDescent="0.25">
      <c r="A303" s="28" t="s">
        <v>1092</v>
      </c>
      <c r="B303" s="30">
        <v>42648</v>
      </c>
      <c r="C303" s="4" t="str">
        <f t="shared" si="19"/>
        <v>Octubre</v>
      </c>
      <c r="D303" s="5" t="s">
        <v>89</v>
      </c>
      <c r="E303" s="5" t="s">
        <v>1145</v>
      </c>
      <c r="F303" s="5" t="s">
        <v>44</v>
      </c>
      <c r="G303" s="5" t="s">
        <v>1103</v>
      </c>
      <c r="H303" s="5" t="s">
        <v>1104</v>
      </c>
      <c r="I303" s="5" t="s">
        <v>1138</v>
      </c>
      <c r="J303" s="30">
        <v>42648</v>
      </c>
      <c r="K303" s="7">
        <v>42677</v>
      </c>
      <c r="L303" s="8">
        <f t="shared" si="20"/>
        <v>29</v>
      </c>
      <c r="M303" s="5" t="s">
        <v>26</v>
      </c>
      <c r="N303" s="9" t="s">
        <v>27</v>
      </c>
      <c r="O303" s="7">
        <v>42677</v>
      </c>
      <c r="P303" s="9"/>
      <c r="Q303" s="5" t="s">
        <v>1141</v>
      </c>
      <c r="R303" s="10" t="s">
        <v>1142</v>
      </c>
      <c r="S303" s="23" t="s">
        <v>1143</v>
      </c>
    </row>
    <row r="304" spans="1:19" ht="45" x14ac:dyDescent="0.25">
      <c r="A304" s="28" t="s">
        <v>1092</v>
      </c>
      <c r="B304" s="30">
        <v>42648</v>
      </c>
      <c r="C304" s="4" t="str">
        <f t="shared" si="19"/>
        <v>Octubre</v>
      </c>
      <c r="D304" s="5" t="s">
        <v>89</v>
      </c>
      <c r="E304" s="5" t="s">
        <v>1146</v>
      </c>
      <c r="F304" s="5" t="s">
        <v>44</v>
      </c>
      <c r="G304" s="5" t="s">
        <v>1103</v>
      </c>
      <c r="H304" s="5" t="s">
        <v>1104</v>
      </c>
      <c r="I304" s="5" t="s">
        <v>1138</v>
      </c>
      <c r="J304" s="30">
        <v>42648</v>
      </c>
      <c r="K304" s="7">
        <v>42678</v>
      </c>
      <c r="L304" s="8">
        <f t="shared" si="20"/>
        <v>30</v>
      </c>
      <c r="M304" s="5" t="s">
        <v>26</v>
      </c>
      <c r="N304" s="9" t="s">
        <v>27</v>
      </c>
      <c r="O304" s="7">
        <v>42678</v>
      </c>
      <c r="P304" s="9"/>
      <c r="Q304" s="5" t="s">
        <v>1141</v>
      </c>
      <c r="R304" s="10" t="s">
        <v>1142</v>
      </c>
      <c r="S304" s="23" t="s">
        <v>1143</v>
      </c>
    </row>
    <row r="305" spans="1:19" ht="45" x14ac:dyDescent="0.25">
      <c r="A305" s="28" t="s">
        <v>1092</v>
      </c>
      <c r="B305" s="30">
        <v>42648</v>
      </c>
      <c r="C305" s="4" t="str">
        <f t="shared" si="19"/>
        <v>Octubre</v>
      </c>
      <c r="D305" s="5" t="s">
        <v>31</v>
      </c>
      <c r="E305" s="5" t="s">
        <v>1147</v>
      </c>
      <c r="F305" s="5" t="s">
        <v>109</v>
      </c>
      <c r="G305" s="5" t="s">
        <v>1114</v>
      </c>
      <c r="H305" s="5" t="s">
        <v>1148</v>
      </c>
      <c r="I305" s="5" t="s">
        <v>1138</v>
      </c>
      <c r="J305" s="30">
        <v>42648</v>
      </c>
      <c r="K305" s="7">
        <v>42679</v>
      </c>
      <c r="L305" s="8">
        <f t="shared" si="20"/>
        <v>31</v>
      </c>
      <c r="M305" s="5" t="s">
        <v>26</v>
      </c>
      <c r="N305" s="9" t="s">
        <v>27</v>
      </c>
      <c r="O305" s="7">
        <v>42679</v>
      </c>
      <c r="P305" s="9"/>
      <c r="Q305" s="5" t="s">
        <v>1149</v>
      </c>
      <c r="R305" s="10" t="s">
        <v>1150</v>
      </c>
      <c r="S305" s="5" t="s">
        <v>1151</v>
      </c>
    </row>
    <row r="306" spans="1:19" ht="56.25" x14ac:dyDescent="0.25">
      <c r="A306" s="28" t="s">
        <v>1092</v>
      </c>
      <c r="B306" s="30">
        <v>42648</v>
      </c>
      <c r="C306" s="4" t="str">
        <f t="shared" si="19"/>
        <v>Octubre</v>
      </c>
      <c r="D306" s="5" t="s">
        <v>89</v>
      </c>
      <c r="E306" s="5" t="s">
        <v>1152</v>
      </c>
      <c r="F306" s="5" t="s">
        <v>1153</v>
      </c>
      <c r="G306" s="5" t="s">
        <v>1154</v>
      </c>
      <c r="H306" s="5" t="s">
        <v>1155</v>
      </c>
      <c r="I306" s="5" t="s">
        <v>1138</v>
      </c>
      <c r="J306" s="30">
        <v>42649</v>
      </c>
      <c r="K306" s="7">
        <v>42680</v>
      </c>
      <c r="L306" s="8">
        <f t="shared" si="20"/>
        <v>31</v>
      </c>
      <c r="M306" s="5" t="s">
        <v>26</v>
      </c>
      <c r="N306" s="9" t="s">
        <v>27</v>
      </c>
      <c r="O306" s="7">
        <v>42680</v>
      </c>
      <c r="P306" s="9"/>
      <c r="Q306" s="5" t="s">
        <v>1156</v>
      </c>
      <c r="R306" s="10" t="s">
        <v>1157</v>
      </c>
      <c r="S306" s="5" t="s">
        <v>1158</v>
      </c>
    </row>
    <row r="307" spans="1:19" ht="67.5" x14ac:dyDescent="0.25">
      <c r="A307" s="28" t="s">
        <v>1092</v>
      </c>
      <c r="B307" s="30">
        <v>42650</v>
      </c>
      <c r="C307" s="4" t="str">
        <f t="shared" si="19"/>
        <v>Octubre</v>
      </c>
      <c r="D307" s="5" t="s">
        <v>322</v>
      </c>
      <c r="E307" s="5" t="s">
        <v>1159</v>
      </c>
      <c r="F307" s="5" t="s">
        <v>109</v>
      </c>
      <c r="G307" s="5" t="s">
        <v>1160</v>
      </c>
      <c r="H307" s="5" t="s">
        <v>1161</v>
      </c>
      <c r="I307" s="5" t="s">
        <v>1138</v>
      </c>
      <c r="J307" s="30">
        <v>42650</v>
      </c>
      <c r="K307" s="7">
        <v>42681</v>
      </c>
      <c r="L307" s="8">
        <f t="shared" si="20"/>
        <v>31</v>
      </c>
      <c r="M307" s="5" t="s">
        <v>26</v>
      </c>
      <c r="N307" s="9" t="s">
        <v>27</v>
      </c>
      <c r="O307" s="7">
        <v>42681</v>
      </c>
      <c r="P307" s="9"/>
      <c r="Q307" s="5" t="s">
        <v>1162</v>
      </c>
      <c r="R307" s="10" t="s">
        <v>1163</v>
      </c>
      <c r="S307" s="5" t="s">
        <v>1164</v>
      </c>
    </row>
    <row r="308" spans="1:19" ht="67.5" x14ac:dyDescent="0.25">
      <c r="A308" s="28" t="s">
        <v>1092</v>
      </c>
      <c r="B308" s="30">
        <v>42650</v>
      </c>
      <c r="C308" s="4" t="str">
        <f t="shared" si="19"/>
        <v>Octubre</v>
      </c>
      <c r="D308" s="5" t="s">
        <v>322</v>
      </c>
      <c r="E308" s="5" t="s">
        <v>1165</v>
      </c>
      <c r="F308" s="5" t="s">
        <v>109</v>
      </c>
      <c r="G308" s="5" t="s">
        <v>1160</v>
      </c>
      <c r="H308" s="5" t="s">
        <v>1161</v>
      </c>
      <c r="I308" s="5" t="s">
        <v>1138</v>
      </c>
      <c r="J308" s="30">
        <v>42650</v>
      </c>
      <c r="K308" s="7">
        <v>42682</v>
      </c>
      <c r="L308" s="8">
        <f t="shared" si="20"/>
        <v>32</v>
      </c>
      <c r="M308" s="5" t="s">
        <v>26</v>
      </c>
      <c r="N308" s="9" t="s">
        <v>27</v>
      </c>
      <c r="O308" s="7">
        <v>42682</v>
      </c>
      <c r="P308" s="9"/>
      <c r="Q308" s="5" t="s">
        <v>1166</v>
      </c>
      <c r="R308" s="10" t="s">
        <v>1163</v>
      </c>
      <c r="S308" s="5" t="s">
        <v>1167</v>
      </c>
    </row>
    <row r="309" spans="1:19" ht="67.5" x14ac:dyDescent="0.25">
      <c r="A309" s="28" t="s">
        <v>1092</v>
      </c>
      <c r="B309" s="30">
        <v>42650</v>
      </c>
      <c r="C309" s="4" t="str">
        <f t="shared" si="19"/>
        <v>Octubre</v>
      </c>
      <c r="D309" s="5" t="s">
        <v>322</v>
      </c>
      <c r="E309" s="5" t="s">
        <v>1165</v>
      </c>
      <c r="F309" s="5" t="s">
        <v>109</v>
      </c>
      <c r="G309" s="5" t="s">
        <v>1160</v>
      </c>
      <c r="H309" s="5" t="s">
        <v>1161</v>
      </c>
      <c r="I309" s="5" t="s">
        <v>1138</v>
      </c>
      <c r="J309" s="30">
        <v>42650</v>
      </c>
      <c r="K309" s="7">
        <v>42683</v>
      </c>
      <c r="L309" s="8">
        <f t="shared" si="20"/>
        <v>33</v>
      </c>
      <c r="M309" s="5" t="s">
        <v>26</v>
      </c>
      <c r="N309" s="9" t="s">
        <v>27</v>
      </c>
      <c r="O309" s="7">
        <v>42683</v>
      </c>
      <c r="P309" s="9"/>
      <c r="Q309" s="5" t="s">
        <v>1166</v>
      </c>
      <c r="R309" s="10" t="s">
        <v>1163</v>
      </c>
      <c r="S309" s="5" t="s">
        <v>1167</v>
      </c>
    </row>
    <row r="310" spans="1:19" ht="101.25" x14ac:dyDescent="0.25">
      <c r="A310" s="28" t="s">
        <v>1092</v>
      </c>
      <c r="B310" s="31">
        <v>42654</v>
      </c>
      <c r="C310" s="4" t="str">
        <f t="shared" si="19"/>
        <v>Octubre</v>
      </c>
      <c r="D310" s="5" t="s">
        <v>31</v>
      </c>
      <c r="E310" s="5" t="s">
        <v>1168</v>
      </c>
      <c r="F310" s="5" t="s">
        <v>109</v>
      </c>
      <c r="G310" s="5" t="s">
        <v>1169</v>
      </c>
      <c r="H310" s="5" t="s">
        <v>1170</v>
      </c>
      <c r="I310" s="5" t="s">
        <v>1138</v>
      </c>
      <c r="J310" s="30">
        <v>42654</v>
      </c>
      <c r="K310" s="7">
        <v>42684</v>
      </c>
      <c r="L310" s="8">
        <f t="shared" si="20"/>
        <v>30</v>
      </c>
      <c r="M310" s="5" t="s">
        <v>26</v>
      </c>
      <c r="N310" s="9" t="s">
        <v>27</v>
      </c>
      <c r="O310" s="7">
        <v>42684</v>
      </c>
      <c r="P310" s="9"/>
      <c r="Q310" s="5" t="s">
        <v>1171</v>
      </c>
      <c r="R310" s="10" t="s">
        <v>1172</v>
      </c>
      <c r="S310" s="5" t="s">
        <v>1173</v>
      </c>
    </row>
    <row r="311" spans="1:19" ht="67.5" x14ac:dyDescent="0.25">
      <c r="A311" s="28" t="s">
        <v>1092</v>
      </c>
      <c r="B311" s="31">
        <v>42654</v>
      </c>
      <c r="C311" s="4" t="str">
        <f t="shared" si="19"/>
        <v>Octubre</v>
      </c>
      <c r="D311" s="5" t="s">
        <v>89</v>
      </c>
      <c r="E311" s="32" t="s">
        <v>1174</v>
      </c>
      <c r="F311" s="5" t="s">
        <v>109</v>
      </c>
      <c r="G311" s="5" t="s">
        <v>1175</v>
      </c>
      <c r="H311" s="5" t="s">
        <v>1176</v>
      </c>
      <c r="I311" s="5" t="s">
        <v>1138</v>
      </c>
      <c r="J311" s="30">
        <v>42654</v>
      </c>
      <c r="K311" s="7">
        <v>42685</v>
      </c>
      <c r="L311" s="8">
        <f t="shared" si="20"/>
        <v>31</v>
      </c>
      <c r="M311" s="5" t="s">
        <v>26</v>
      </c>
      <c r="N311" s="9" t="s">
        <v>27</v>
      </c>
      <c r="O311" s="7">
        <v>42685</v>
      </c>
      <c r="P311" s="9"/>
      <c r="Q311" s="5" t="s">
        <v>1177</v>
      </c>
      <c r="R311" s="10" t="s">
        <v>1178</v>
      </c>
      <c r="S311" s="5" t="s">
        <v>1179</v>
      </c>
    </row>
    <row r="312" spans="1:19" ht="67.5" x14ac:dyDescent="0.25">
      <c r="A312" s="28" t="s">
        <v>1092</v>
      </c>
      <c r="B312" s="31">
        <v>42654</v>
      </c>
      <c r="C312" s="4" t="str">
        <f t="shared" si="19"/>
        <v>Octubre</v>
      </c>
      <c r="D312" s="5" t="s">
        <v>89</v>
      </c>
      <c r="E312" s="32" t="s">
        <v>1180</v>
      </c>
      <c r="F312" s="5" t="s">
        <v>109</v>
      </c>
      <c r="G312" s="5" t="s">
        <v>1175</v>
      </c>
      <c r="H312" s="5" t="s">
        <v>1176</v>
      </c>
      <c r="I312" s="5" t="s">
        <v>1138</v>
      </c>
      <c r="J312" s="30">
        <v>42654</v>
      </c>
      <c r="K312" s="7">
        <v>42686</v>
      </c>
      <c r="L312" s="8">
        <f t="shared" si="20"/>
        <v>32</v>
      </c>
      <c r="M312" s="5" t="s">
        <v>26</v>
      </c>
      <c r="N312" s="9" t="s">
        <v>27</v>
      </c>
      <c r="O312" s="7">
        <v>42686</v>
      </c>
      <c r="P312" s="9"/>
      <c r="Q312" s="5" t="s">
        <v>1177</v>
      </c>
      <c r="R312" s="10" t="s">
        <v>1178</v>
      </c>
      <c r="S312" s="5" t="s">
        <v>1179</v>
      </c>
    </row>
    <row r="313" spans="1:19" ht="67.5" x14ac:dyDescent="0.25">
      <c r="A313" s="28" t="s">
        <v>1092</v>
      </c>
      <c r="B313" s="31">
        <v>42654</v>
      </c>
      <c r="C313" s="4" t="str">
        <f t="shared" si="19"/>
        <v>Octubre</v>
      </c>
      <c r="D313" s="5" t="s">
        <v>89</v>
      </c>
      <c r="E313" s="32" t="s">
        <v>1181</v>
      </c>
      <c r="F313" s="5" t="s">
        <v>109</v>
      </c>
      <c r="G313" s="5" t="s">
        <v>1175</v>
      </c>
      <c r="H313" s="5" t="s">
        <v>1176</v>
      </c>
      <c r="I313" s="5" t="s">
        <v>1138</v>
      </c>
      <c r="J313" s="30">
        <v>42654</v>
      </c>
      <c r="K313" s="7">
        <v>42687</v>
      </c>
      <c r="L313" s="8">
        <f t="shared" si="20"/>
        <v>33</v>
      </c>
      <c r="M313" s="5" t="s">
        <v>26</v>
      </c>
      <c r="N313" s="9" t="s">
        <v>27</v>
      </c>
      <c r="O313" s="7">
        <v>42687</v>
      </c>
      <c r="P313" s="9"/>
      <c r="Q313" s="5" t="s">
        <v>1177</v>
      </c>
      <c r="R313" s="10" t="s">
        <v>1178</v>
      </c>
      <c r="S313" s="5" t="s">
        <v>1179</v>
      </c>
    </row>
    <row r="314" spans="1:19" ht="67.5" x14ac:dyDescent="0.25">
      <c r="A314" s="28" t="s">
        <v>1092</v>
      </c>
      <c r="B314" s="31">
        <v>42654</v>
      </c>
      <c r="C314" s="4" t="str">
        <f t="shared" si="19"/>
        <v>Octubre</v>
      </c>
      <c r="D314" s="5" t="s">
        <v>89</v>
      </c>
      <c r="E314" s="32" t="s">
        <v>1182</v>
      </c>
      <c r="F314" s="5" t="s">
        <v>109</v>
      </c>
      <c r="G314" s="5" t="s">
        <v>1175</v>
      </c>
      <c r="H314" s="5" t="s">
        <v>1176</v>
      </c>
      <c r="I314" s="5" t="s">
        <v>1138</v>
      </c>
      <c r="J314" s="30">
        <v>42654</v>
      </c>
      <c r="K314" s="7">
        <v>42688</v>
      </c>
      <c r="L314" s="8">
        <f t="shared" si="20"/>
        <v>34</v>
      </c>
      <c r="M314" s="5" t="s">
        <v>26</v>
      </c>
      <c r="N314" s="9" t="s">
        <v>27</v>
      </c>
      <c r="O314" s="7">
        <v>42688</v>
      </c>
      <c r="P314" s="9"/>
      <c r="Q314" s="5" t="s">
        <v>1177</v>
      </c>
      <c r="R314" s="10" t="s">
        <v>1178</v>
      </c>
      <c r="S314" s="5" t="s">
        <v>1179</v>
      </c>
    </row>
    <row r="315" spans="1:19" ht="67.5" x14ac:dyDescent="0.25">
      <c r="A315" s="28" t="s">
        <v>1092</v>
      </c>
      <c r="B315" s="31">
        <v>42654</v>
      </c>
      <c r="C315" s="4" t="str">
        <f t="shared" si="19"/>
        <v>Octubre</v>
      </c>
      <c r="D315" s="5" t="s">
        <v>89</v>
      </c>
      <c r="E315" s="32" t="s">
        <v>1183</v>
      </c>
      <c r="F315" s="5" t="s">
        <v>109</v>
      </c>
      <c r="G315" s="5" t="s">
        <v>1175</v>
      </c>
      <c r="H315" s="5" t="s">
        <v>1176</v>
      </c>
      <c r="I315" s="5" t="s">
        <v>1138</v>
      </c>
      <c r="J315" s="30">
        <v>42654</v>
      </c>
      <c r="K315" s="7">
        <v>42689</v>
      </c>
      <c r="L315" s="8">
        <f t="shared" si="20"/>
        <v>35</v>
      </c>
      <c r="M315" s="5" t="s">
        <v>26</v>
      </c>
      <c r="N315" s="9" t="s">
        <v>27</v>
      </c>
      <c r="O315" s="7">
        <v>42689</v>
      </c>
      <c r="P315" s="9"/>
      <c r="Q315" s="5" t="s">
        <v>1177</v>
      </c>
      <c r="R315" s="10" t="s">
        <v>1178</v>
      </c>
      <c r="S315" s="5" t="s">
        <v>1179</v>
      </c>
    </row>
    <row r="316" spans="1:19" ht="67.5" x14ac:dyDescent="0.25">
      <c r="A316" s="28" t="s">
        <v>1092</v>
      </c>
      <c r="B316" s="31">
        <v>42654</v>
      </c>
      <c r="C316" s="4" t="str">
        <f t="shared" si="19"/>
        <v>Octubre</v>
      </c>
      <c r="D316" s="5" t="s">
        <v>89</v>
      </c>
      <c r="E316" s="32" t="s">
        <v>1184</v>
      </c>
      <c r="F316" s="5" t="s">
        <v>109</v>
      </c>
      <c r="G316" s="5" t="s">
        <v>1175</v>
      </c>
      <c r="H316" s="5" t="s">
        <v>1176</v>
      </c>
      <c r="I316" s="5" t="s">
        <v>1138</v>
      </c>
      <c r="J316" s="30">
        <v>42654</v>
      </c>
      <c r="K316" s="7">
        <v>42690</v>
      </c>
      <c r="L316" s="8">
        <f t="shared" si="20"/>
        <v>36</v>
      </c>
      <c r="M316" s="5" t="s">
        <v>26</v>
      </c>
      <c r="N316" s="9" t="s">
        <v>27</v>
      </c>
      <c r="O316" s="7">
        <v>42690</v>
      </c>
      <c r="P316" s="9"/>
      <c r="Q316" s="5" t="s">
        <v>1177</v>
      </c>
      <c r="R316" s="10" t="s">
        <v>1178</v>
      </c>
      <c r="S316" s="5" t="s">
        <v>1179</v>
      </c>
    </row>
    <row r="317" spans="1:19" ht="56.25" x14ac:dyDescent="0.25">
      <c r="A317" s="28" t="s">
        <v>1092</v>
      </c>
      <c r="B317" s="30">
        <v>42655</v>
      </c>
      <c r="C317" s="4" t="str">
        <f t="shared" si="19"/>
        <v>Octubre</v>
      </c>
      <c r="D317" s="5" t="s">
        <v>31</v>
      </c>
      <c r="E317" s="5" t="s">
        <v>1185</v>
      </c>
      <c r="F317" s="5" t="s">
        <v>614</v>
      </c>
      <c r="G317" s="5" t="s">
        <v>1186</v>
      </c>
      <c r="H317" s="5" t="s">
        <v>1186</v>
      </c>
      <c r="I317" s="5" t="s">
        <v>1138</v>
      </c>
      <c r="J317" s="7">
        <v>42655</v>
      </c>
      <c r="K317" s="7">
        <v>42691</v>
      </c>
      <c r="L317" s="8">
        <f t="shared" si="20"/>
        <v>36</v>
      </c>
      <c r="M317" s="5" t="s">
        <v>26</v>
      </c>
      <c r="N317" s="9" t="s">
        <v>27</v>
      </c>
      <c r="O317" s="7">
        <v>42691</v>
      </c>
      <c r="P317" s="9"/>
      <c r="Q317" s="21" t="s">
        <v>1187</v>
      </c>
      <c r="R317" s="33" t="s">
        <v>1188</v>
      </c>
      <c r="S317" s="21" t="s">
        <v>1189</v>
      </c>
    </row>
    <row r="318" spans="1:19" ht="67.5" x14ac:dyDescent="0.25">
      <c r="A318" s="28" t="s">
        <v>1092</v>
      </c>
      <c r="B318" s="31">
        <v>42657</v>
      </c>
      <c r="C318" s="4" t="str">
        <f t="shared" si="19"/>
        <v>Octubre</v>
      </c>
      <c r="D318" s="5" t="s">
        <v>89</v>
      </c>
      <c r="E318" s="5" t="s">
        <v>1190</v>
      </c>
      <c r="F318" s="5" t="s">
        <v>109</v>
      </c>
      <c r="G318" s="5" t="s">
        <v>1191</v>
      </c>
      <c r="H318" s="5" t="s">
        <v>1176</v>
      </c>
      <c r="I318" s="5" t="s">
        <v>1138</v>
      </c>
      <c r="J318" s="7">
        <v>42657</v>
      </c>
      <c r="K318" s="7">
        <v>42692</v>
      </c>
      <c r="L318" s="8">
        <f t="shared" si="20"/>
        <v>35</v>
      </c>
      <c r="M318" s="5" t="s">
        <v>26</v>
      </c>
      <c r="N318" s="9" t="s">
        <v>27</v>
      </c>
      <c r="O318" s="7">
        <v>42692</v>
      </c>
      <c r="P318" s="9"/>
      <c r="Q318" s="5" t="s">
        <v>1166</v>
      </c>
      <c r="R318" s="10" t="s">
        <v>1192</v>
      </c>
      <c r="S318" s="5" t="s">
        <v>1193</v>
      </c>
    </row>
    <row r="319" spans="1:19" ht="67.5" x14ac:dyDescent="0.25">
      <c r="A319" s="28" t="s">
        <v>1092</v>
      </c>
      <c r="B319" s="31">
        <v>42657</v>
      </c>
      <c r="C319" s="4" t="str">
        <f t="shared" si="19"/>
        <v>Octubre</v>
      </c>
      <c r="D319" s="5" t="s">
        <v>89</v>
      </c>
      <c r="E319" s="5" t="s">
        <v>1194</v>
      </c>
      <c r="F319" s="5" t="s">
        <v>109</v>
      </c>
      <c r="G319" s="5" t="s">
        <v>1191</v>
      </c>
      <c r="H319" s="5" t="s">
        <v>1176</v>
      </c>
      <c r="I319" s="5" t="s">
        <v>1138</v>
      </c>
      <c r="J319" s="7">
        <v>42657</v>
      </c>
      <c r="K319" s="7">
        <v>42693</v>
      </c>
      <c r="L319" s="8">
        <f t="shared" si="20"/>
        <v>36</v>
      </c>
      <c r="M319" s="5" t="s">
        <v>26</v>
      </c>
      <c r="N319" s="9" t="s">
        <v>27</v>
      </c>
      <c r="O319" s="7">
        <v>42693</v>
      </c>
      <c r="P319" s="9"/>
      <c r="Q319" s="5" t="s">
        <v>1166</v>
      </c>
      <c r="R319" s="10" t="s">
        <v>1192</v>
      </c>
      <c r="S319" s="5" t="s">
        <v>1193</v>
      </c>
    </row>
    <row r="320" spans="1:19" ht="67.5" x14ac:dyDescent="0.25">
      <c r="A320" s="28" t="s">
        <v>1092</v>
      </c>
      <c r="B320" s="31">
        <v>42657</v>
      </c>
      <c r="C320" s="4" t="str">
        <f t="shared" si="19"/>
        <v>Octubre</v>
      </c>
      <c r="D320" s="5" t="s">
        <v>89</v>
      </c>
      <c r="E320" s="5" t="s">
        <v>1195</v>
      </c>
      <c r="F320" s="5" t="s">
        <v>109</v>
      </c>
      <c r="G320" s="5" t="s">
        <v>1191</v>
      </c>
      <c r="H320" s="5" t="s">
        <v>1176</v>
      </c>
      <c r="I320" s="5" t="s">
        <v>1138</v>
      </c>
      <c r="J320" s="7">
        <v>42657</v>
      </c>
      <c r="K320" s="7">
        <v>42694</v>
      </c>
      <c r="L320" s="8">
        <f t="shared" si="20"/>
        <v>37</v>
      </c>
      <c r="M320" s="5" t="s">
        <v>26</v>
      </c>
      <c r="N320" s="9" t="s">
        <v>27</v>
      </c>
      <c r="O320" s="7">
        <v>42694</v>
      </c>
      <c r="P320" s="9"/>
      <c r="Q320" s="5" t="s">
        <v>1166</v>
      </c>
      <c r="R320" s="10" t="s">
        <v>1192</v>
      </c>
      <c r="S320" s="5" t="s">
        <v>1193</v>
      </c>
    </row>
    <row r="321" spans="1:19" ht="67.5" x14ac:dyDescent="0.25">
      <c r="A321" s="28" t="s">
        <v>1092</v>
      </c>
      <c r="B321" s="31">
        <v>42657</v>
      </c>
      <c r="C321" s="4" t="str">
        <f t="shared" si="19"/>
        <v>Octubre</v>
      </c>
      <c r="D321" s="5" t="s">
        <v>89</v>
      </c>
      <c r="E321" s="5" t="s">
        <v>1196</v>
      </c>
      <c r="F321" s="5" t="s">
        <v>109</v>
      </c>
      <c r="G321" s="5" t="s">
        <v>1175</v>
      </c>
      <c r="H321" s="5" t="s">
        <v>1176</v>
      </c>
      <c r="I321" s="5" t="s">
        <v>1138</v>
      </c>
      <c r="J321" s="7">
        <v>42657</v>
      </c>
      <c r="K321" s="7">
        <v>42695</v>
      </c>
      <c r="L321" s="8">
        <f t="shared" si="20"/>
        <v>38</v>
      </c>
      <c r="M321" s="5" t="s">
        <v>26</v>
      </c>
      <c r="N321" s="9" t="s">
        <v>27</v>
      </c>
      <c r="O321" s="7">
        <v>42695</v>
      </c>
      <c r="P321" s="9"/>
      <c r="Q321" s="5" t="s">
        <v>1177</v>
      </c>
      <c r="R321" s="10" t="s">
        <v>1197</v>
      </c>
      <c r="S321" s="5" t="s">
        <v>1179</v>
      </c>
    </row>
    <row r="322" spans="1:19" ht="78.75" x14ac:dyDescent="0.25">
      <c r="A322" s="28" t="s">
        <v>1092</v>
      </c>
      <c r="B322" s="30">
        <v>42662</v>
      </c>
      <c r="C322" s="4" t="str">
        <f t="shared" si="19"/>
        <v>Octubre</v>
      </c>
      <c r="D322" s="5" t="s">
        <v>31</v>
      </c>
      <c r="E322" s="5" t="s">
        <v>1198</v>
      </c>
      <c r="F322" s="5" t="s">
        <v>68</v>
      </c>
      <c r="G322" s="5" t="s">
        <v>1199</v>
      </c>
      <c r="H322" s="5" t="s">
        <v>1200</v>
      </c>
      <c r="I322" s="5" t="s">
        <v>112</v>
      </c>
      <c r="J322" s="30">
        <v>42663</v>
      </c>
      <c r="K322" s="7">
        <v>42696</v>
      </c>
      <c r="L322" s="8">
        <f t="shared" si="20"/>
        <v>33</v>
      </c>
      <c r="M322" s="5" t="s">
        <v>26</v>
      </c>
      <c r="N322" s="9" t="s">
        <v>27</v>
      </c>
      <c r="O322" s="7">
        <v>42696</v>
      </c>
      <c r="P322" s="9"/>
      <c r="Q322" s="5" t="s">
        <v>1201</v>
      </c>
      <c r="R322" s="10" t="s">
        <v>1202</v>
      </c>
      <c r="S322" s="5" t="s">
        <v>1203</v>
      </c>
    </row>
    <row r="323" spans="1:19" ht="67.5" x14ac:dyDescent="0.25">
      <c r="A323" s="28" t="s">
        <v>1092</v>
      </c>
      <c r="B323" s="30">
        <v>42663</v>
      </c>
      <c r="C323" s="4" t="str">
        <f t="shared" si="19"/>
        <v>Octubre</v>
      </c>
      <c r="D323" s="5" t="s">
        <v>89</v>
      </c>
      <c r="E323" s="5" t="s">
        <v>1165</v>
      </c>
      <c r="F323" s="5" t="s">
        <v>109</v>
      </c>
      <c r="G323" s="5" t="s">
        <v>1160</v>
      </c>
      <c r="H323" s="5" t="s">
        <v>1161</v>
      </c>
      <c r="I323" s="5" t="s">
        <v>1138</v>
      </c>
      <c r="J323" s="30">
        <v>42663</v>
      </c>
      <c r="K323" s="7">
        <v>42697</v>
      </c>
      <c r="L323" s="8">
        <f t="shared" si="20"/>
        <v>34</v>
      </c>
      <c r="M323" s="5" t="s">
        <v>26</v>
      </c>
      <c r="N323" s="9" t="s">
        <v>27</v>
      </c>
      <c r="O323" s="7">
        <v>42697</v>
      </c>
      <c r="P323" s="9"/>
      <c r="Q323" s="5" t="s">
        <v>1166</v>
      </c>
      <c r="R323" s="10" t="s">
        <v>1163</v>
      </c>
      <c r="S323" s="5" t="s">
        <v>1167</v>
      </c>
    </row>
    <row r="324" spans="1:19" ht="78.75" x14ac:dyDescent="0.25">
      <c r="A324" s="28" t="s">
        <v>1092</v>
      </c>
      <c r="B324" s="30">
        <v>42667</v>
      </c>
      <c r="C324" s="4" t="str">
        <f t="shared" si="19"/>
        <v>Octubre</v>
      </c>
      <c r="D324" s="5" t="s">
        <v>31</v>
      </c>
      <c r="E324" s="5" t="s">
        <v>1204</v>
      </c>
      <c r="F324" s="5" t="s">
        <v>109</v>
      </c>
      <c r="G324" s="5" t="s">
        <v>1205</v>
      </c>
      <c r="H324" s="5" t="s">
        <v>1200</v>
      </c>
      <c r="I324" s="5" t="s">
        <v>1138</v>
      </c>
      <c r="J324" s="30">
        <v>42667</v>
      </c>
      <c r="K324" s="7">
        <v>42698</v>
      </c>
      <c r="L324" s="8">
        <f t="shared" si="20"/>
        <v>31</v>
      </c>
      <c r="M324" s="5" t="s">
        <v>26</v>
      </c>
      <c r="N324" s="9" t="s">
        <v>27</v>
      </c>
      <c r="O324" s="7">
        <v>42698</v>
      </c>
      <c r="P324" s="9"/>
      <c r="Q324" s="5" t="s">
        <v>1206</v>
      </c>
      <c r="R324" s="33" t="s">
        <v>1207</v>
      </c>
      <c r="S324" s="5" t="s">
        <v>1208</v>
      </c>
    </row>
    <row r="325" spans="1:19" ht="56.25" x14ac:dyDescent="0.25">
      <c r="A325" s="28" t="s">
        <v>1092</v>
      </c>
      <c r="B325" s="30">
        <v>42670</v>
      </c>
      <c r="C325" s="4" t="str">
        <f t="shared" si="19"/>
        <v>Octubre</v>
      </c>
      <c r="D325" s="5" t="s">
        <v>89</v>
      </c>
      <c r="E325" s="5" t="s">
        <v>1209</v>
      </c>
      <c r="F325" s="5" t="s">
        <v>109</v>
      </c>
      <c r="G325" s="5" t="s">
        <v>1114</v>
      </c>
      <c r="H325" s="5" t="s">
        <v>1210</v>
      </c>
      <c r="I325" s="5" t="s">
        <v>1138</v>
      </c>
      <c r="J325" s="30">
        <v>42670</v>
      </c>
      <c r="K325" s="7">
        <v>42699</v>
      </c>
      <c r="L325" s="8">
        <f t="shared" si="20"/>
        <v>29</v>
      </c>
      <c r="M325" s="5" t="s">
        <v>26</v>
      </c>
      <c r="N325" s="9" t="s">
        <v>27</v>
      </c>
      <c r="O325" s="7">
        <v>42699</v>
      </c>
      <c r="P325" s="9"/>
      <c r="Q325" s="5" t="s">
        <v>1211</v>
      </c>
      <c r="R325" s="10" t="s">
        <v>1212</v>
      </c>
      <c r="S325" s="5" t="s">
        <v>1213</v>
      </c>
    </row>
    <row r="326" spans="1:19" ht="67.5" x14ac:dyDescent="0.25">
      <c r="A326" s="28" t="s">
        <v>1092</v>
      </c>
      <c r="B326" s="34">
        <v>42671</v>
      </c>
      <c r="C326" s="4" t="str">
        <f t="shared" si="19"/>
        <v>Octubre</v>
      </c>
      <c r="D326" s="5" t="s">
        <v>89</v>
      </c>
      <c r="E326" s="32" t="s">
        <v>1214</v>
      </c>
      <c r="F326" s="5" t="s">
        <v>109</v>
      </c>
      <c r="G326" s="5" t="s">
        <v>1175</v>
      </c>
      <c r="H326" s="5" t="s">
        <v>1176</v>
      </c>
      <c r="I326" s="5" t="s">
        <v>1138</v>
      </c>
      <c r="J326" s="30">
        <v>42671</v>
      </c>
      <c r="K326" s="7">
        <v>42700</v>
      </c>
      <c r="L326" s="8">
        <f t="shared" si="20"/>
        <v>29</v>
      </c>
      <c r="M326" s="5" t="s">
        <v>26</v>
      </c>
      <c r="N326" s="9" t="s">
        <v>27</v>
      </c>
      <c r="O326" s="7">
        <v>42700</v>
      </c>
      <c r="P326" s="9"/>
      <c r="Q326" s="5" t="s">
        <v>1215</v>
      </c>
      <c r="R326" s="10" t="s">
        <v>1216</v>
      </c>
      <c r="S326" s="5" t="s">
        <v>1217</v>
      </c>
    </row>
    <row r="327" spans="1:19" ht="67.5" x14ac:dyDescent="0.25">
      <c r="A327" s="28" t="s">
        <v>1092</v>
      </c>
      <c r="B327" s="34">
        <v>42671</v>
      </c>
      <c r="C327" s="4" t="str">
        <f t="shared" si="19"/>
        <v>Octubre</v>
      </c>
      <c r="D327" s="5" t="s">
        <v>89</v>
      </c>
      <c r="E327" s="32" t="s">
        <v>1218</v>
      </c>
      <c r="F327" s="5" t="s">
        <v>109</v>
      </c>
      <c r="G327" s="5" t="s">
        <v>1175</v>
      </c>
      <c r="H327" s="5" t="s">
        <v>1176</v>
      </c>
      <c r="I327" s="5" t="s">
        <v>1138</v>
      </c>
      <c r="J327" s="30">
        <v>42671</v>
      </c>
      <c r="K327" s="7">
        <v>42701</v>
      </c>
      <c r="L327" s="8">
        <f t="shared" si="20"/>
        <v>30</v>
      </c>
      <c r="M327" s="5" t="s">
        <v>26</v>
      </c>
      <c r="N327" s="9" t="s">
        <v>27</v>
      </c>
      <c r="O327" s="7">
        <v>42701</v>
      </c>
      <c r="P327" s="9"/>
      <c r="Q327" s="5" t="s">
        <v>1215</v>
      </c>
      <c r="R327" s="10" t="s">
        <v>1216</v>
      </c>
      <c r="S327" s="5" t="s">
        <v>1217</v>
      </c>
    </row>
    <row r="328" spans="1:19" ht="67.5" x14ac:dyDescent="0.25">
      <c r="A328" s="28" t="s">
        <v>1092</v>
      </c>
      <c r="B328" s="34">
        <v>42671</v>
      </c>
      <c r="C328" s="4" t="str">
        <f t="shared" si="19"/>
        <v>Octubre</v>
      </c>
      <c r="D328" s="5" t="s">
        <v>89</v>
      </c>
      <c r="E328" s="32" t="s">
        <v>1218</v>
      </c>
      <c r="F328" s="5" t="s">
        <v>281</v>
      </c>
      <c r="G328" s="5" t="s">
        <v>1175</v>
      </c>
      <c r="H328" s="5" t="s">
        <v>1176</v>
      </c>
      <c r="I328" s="5" t="s">
        <v>1138</v>
      </c>
      <c r="J328" s="30">
        <v>42671</v>
      </c>
      <c r="K328" s="7">
        <v>42702</v>
      </c>
      <c r="L328" s="8">
        <f t="shared" si="20"/>
        <v>31</v>
      </c>
      <c r="M328" s="5" t="s">
        <v>26</v>
      </c>
      <c r="N328" s="9" t="s">
        <v>27</v>
      </c>
      <c r="O328" s="7">
        <v>42702</v>
      </c>
      <c r="P328" s="9"/>
      <c r="Q328" s="5" t="s">
        <v>1215</v>
      </c>
      <c r="R328" s="10" t="s">
        <v>1216</v>
      </c>
      <c r="S328" s="5" t="s">
        <v>1217</v>
      </c>
    </row>
    <row r="329" spans="1:19" ht="67.5" x14ac:dyDescent="0.25">
      <c r="A329" s="28" t="s">
        <v>1092</v>
      </c>
      <c r="B329" s="34">
        <v>42671</v>
      </c>
      <c r="C329" s="4" t="str">
        <f t="shared" si="19"/>
        <v>Octubre</v>
      </c>
      <c r="D329" s="5" t="s">
        <v>89</v>
      </c>
      <c r="E329" s="32" t="s">
        <v>1218</v>
      </c>
      <c r="F329" s="5" t="s">
        <v>109</v>
      </c>
      <c r="G329" s="5" t="s">
        <v>1175</v>
      </c>
      <c r="H329" s="5" t="s">
        <v>1176</v>
      </c>
      <c r="I329" s="5" t="s">
        <v>1138</v>
      </c>
      <c r="J329" s="30">
        <v>42671</v>
      </c>
      <c r="K329" s="7">
        <v>42703</v>
      </c>
      <c r="L329" s="8">
        <f t="shared" si="20"/>
        <v>32</v>
      </c>
      <c r="M329" s="5" t="s">
        <v>26</v>
      </c>
      <c r="N329" s="9" t="s">
        <v>27</v>
      </c>
      <c r="O329" s="7">
        <v>42703</v>
      </c>
      <c r="P329" s="9"/>
      <c r="Q329" s="5" t="s">
        <v>1215</v>
      </c>
      <c r="R329" s="10" t="s">
        <v>1216</v>
      </c>
      <c r="S329" s="5" t="s">
        <v>1217</v>
      </c>
    </row>
    <row r="330" spans="1:19" ht="45" x14ac:dyDescent="0.25">
      <c r="A330" s="28" t="s">
        <v>1092</v>
      </c>
      <c r="B330" s="34">
        <v>42671</v>
      </c>
      <c r="C330" s="4" t="str">
        <f t="shared" si="19"/>
        <v>Octubre</v>
      </c>
      <c r="D330" s="5" t="s">
        <v>89</v>
      </c>
      <c r="E330" s="32" t="s">
        <v>1219</v>
      </c>
      <c r="F330" s="5" t="s">
        <v>44</v>
      </c>
      <c r="G330" s="5" t="s">
        <v>1220</v>
      </c>
      <c r="H330" s="5" t="s">
        <v>1221</v>
      </c>
      <c r="I330" s="5" t="s">
        <v>1138</v>
      </c>
      <c r="J330" s="30">
        <v>42671</v>
      </c>
      <c r="K330" s="7">
        <v>42704</v>
      </c>
      <c r="L330" s="8">
        <f t="shared" si="20"/>
        <v>33</v>
      </c>
      <c r="M330" s="5" t="s">
        <v>26</v>
      </c>
      <c r="N330" s="9" t="s">
        <v>27</v>
      </c>
      <c r="O330" s="7">
        <v>42704</v>
      </c>
      <c r="P330" s="9"/>
      <c r="Q330" s="5" t="s">
        <v>1215</v>
      </c>
      <c r="R330" s="10" t="s">
        <v>1216</v>
      </c>
      <c r="S330" s="5" t="s">
        <v>1217</v>
      </c>
    </row>
    <row r="331" spans="1:19" ht="67.5" x14ac:dyDescent="0.25">
      <c r="A331" s="28" t="s">
        <v>1092</v>
      </c>
      <c r="B331" s="34">
        <v>42671</v>
      </c>
      <c r="C331" s="4" t="str">
        <f t="shared" si="19"/>
        <v>Octubre</v>
      </c>
      <c r="D331" s="5" t="s">
        <v>89</v>
      </c>
      <c r="E331" s="32" t="s">
        <v>1218</v>
      </c>
      <c r="F331" s="5" t="s">
        <v>109</v>
      </c>
      <c r="G331" s="5" t="s">
        <v>1175</v>
      </c>
      <c r="H331" s="5" t="s">
        <v>1176</v>
      </c>
      <c r="I331" s="5" t="s">
        <v>1138</v>
      </c>
      <c r="J331" s="30">
        <v>42671</v>
      </c>
      <c r="K331" s="7">
        <v>42705</v>
      </c>
      <c r="L331" s="8">
        <f t="shared" si="20"/>
        <v>34</v>
      </c>
      <c r="M331" s="5" t="s">
        <v>26</v>
      </c>
      <c r="N331" s="9" t="s">
        <v>27</v>
      </c>
      <c r="O331" s="7">
        <v>42705</v>
      </c>
      <c r="P331" s="9"/>
      <c r="Q331" s="5" t="s">
        <v>1215</v>
      </c>
      <c r="R331" s="10" t="s">
        <v>1216</v>
      </c>
      <c r="S331" s="5" t="s">
        <v>1217</v>
      </c>
    </row>
    <row r="332" spans="1:19" ht="67.5" x14ac:dyDescent="0.25">
      <c r="A332" s="28" t="s">
        <v>1092</v>
      </c>
      <c r="B332" s="35">
        <v>42675</v>
      </c>
      <c r="C332" s="4" t="str">
        <f>+TEXT(B332,"MMMM")</f>
        <v>Noviembre</v>
      </c>
      <c r="D332" s="5" t="s">
        <v>232</v>
      </c>
      <c r="E332" s="32" t="s">
        <v>1222</v>
      </c>
      <c r="F332" s="5" t="s">
        <v>109</v>
      </c>
      <c r="G332" s="5" t="s">
        <v>1175</v>
      </c>
      <c r="H332" s="5" t="s">
        <v>1176</v>
      </c>
      <c r="I332" s="5" t="s">
        <v>1138</v>
      </c>
      <c r="J332" s="7">
        <v>42675</v>
      </c>
      <c r="K332" s="7">
        <v>42689</v>
      </c>
      <c r="L332" s="8">
        <f t="shared" si="20"/>
        <v>14</v>
      </c>
      <c r="M332" s="5" t="s">
        <v>1223</v>
      </c>
      <c r="N332" s="9" t="s">
        <v>27</v>
      </c>
      <c r="O332" s="7">
        <v>42685</v>
      </c>
      <c r="P332" s="9"/>
      <c r="Q332" s="5" t="s">
        <v>1224</v>
      </c>
      <c r="R332" s="10" t="s">
        <v>1225</v>
      </c>
      <c r="S332" s="5"/>
    </row>
    <row r="333" spans="1:19" ht="67.5" x14ac:dyDescent="0.25">
      <c r="A333" s="28" t="s">
        <v>1092</v>
      </c>
      <c r="B333" s="35">
        <v>42676</v>
      </c>
      <c r="C333" s="4" t="str">
        <f>+TEXT(B333,"MMMM")</f>
        <v>Noviembre</v>
      </c>
      <c r="D333" s="54" t="s">
        <v>20</v>
      </c>
      <c r="E333" s="32" t="s">
        <v>1226</v>
      </c>
      <c r="F333" s="5" t="s">
        <v>109</v>
      </c>
      <c r="G333" s="5" t="s">
        <v>1227</v>
      </c>
      <c r="H333" s="5" t="s">
        <v>1176</v>
      </c>
      <c r="I333" s="5" t="s">
        <v>1138</v>
      </c>
      <c r="J333" s="7">
        <v>42676</v>
      </c>
      <c r="K333" s="7">
        <v>42704</v>
      </c>
      <c r="L333" s="8">
        <f t="shared" si="20"/>
        <v>28</v>
      </c>
      <c r="M333" s="5" t="s">
        <v>1223</v>
      </c>
      <c r="N333" s="9" t="s">
        <v>27</v>
      </c>
      <c r="O333" s="7">
        <v>42704</v>
      </c>
      <c r="P333" s="9"/>
      <c r="Q333" s="5" t="s">
        <v>1224</v>
      </c>
      <c r="R333" s="10" t="s">
        <v>1225</v>
      </c>
      <c r="S333" s="5" t="s">
        <v>1228</v>
      </c>
    </row>
    <row r="334" spans="1:19" ht="67.5" x14ac:dyDescent="0.25">
      <c r="A334" s="28" t="s">
        <v>1092</v>
      </c>
      <c r="B334" s="35">
        <v>42676</v>
      </c>
      <c r="C334" s="4" t="str">
        <f t="shared" si="19"/>
        <v>Noviembre</v>
      </c>
      <c r="D334" s="5" t="s">
        <v>89</v>
      </c>
      <c r="E334" s="32" t="s">
        <v>1229</v>
      </c>
      <c r="F334" s="5" t="s">
        <v>109</v>
      </c>
      <c r="G334" s="5" t="s">
        <v>1227</v>
      </c>
      <c r="H334" s="5" t="s">
        <v>1176</v>
      </c>
      <c r="I334" s="5" t="s">
        <v>1138</v>
      </c>
      <c r="J334" s="7">
        <v>42676</v>
      </c>
      <c r="K334" s="7">
        <v>42691</v>
      </c>
      <c r="L334" s="8">
        <v>15</v>
      </c>
      <c r="M334" s="5" t="s">
        <v>1223</v>
      </c>
      <c r="N334" s="9" t="s">
        <v>27</v>
      </c>
      <c r="O334" s="7">
        <v>42684</v>
      </c>
      <c r="P334" s="9"/>
      <c r="Q334" s="5" t="s">
        <v>1230</v>
      </c>
      <c r="R334" s="10" t="s">
        <v>1231</v>
      </c>
      <c r="S334" s="5"/>
    </row>
    <row r="335" spans="1:19" ht="67.5" x14ac:dyDescent="0.25">
      <c r="A335" s="28" t="s">
        <v>1092</v>
      </c>
      <c r="B335" s="35">
        <v>42676</v>
      </c>
      <c r="C335" s="4" t="str">
        <f t="shared" si="19"/>
        <v>Noviembre</v>
      </c>
      <c r="D335" s="5" t="s">
        <v>89</v>
      </c>
      <c r="E335" s="32" t="s">
        <v>1232</v>
      </c>
      <c r="F335" s="5" t="s">
        <v>109</v>
      </c>
      <c r="G335" s="5" t="s">
        <v>1227</v>
      </c>
      <c r="H335" s="5" t="s">
        <v>1176</v>
      </c>
      <c r="I335" s="5" t="s">
        <v>1138</v>
      </c>
      <c r="J335" s="7">
        <v>42676</v>
      </c>
      <c r="K335" s="7">
        <v>42691</v>
      </c>
      <c r="L335" s="8">
        <f t="shared" si="20"/>
        <v>15</v>
      </c>
      <c r="M335" s="5" t="s">
        <v>1223</v>
      </c>
      <c r="N335" s="9" t="s">
        <v>27</v>
      </c>
      <c r="O335" s="7">
        <v>42684</v>
      </c>
      <c r="P335" s="9"/>
      <c r="Q335" s="5" t="s">
        <v>1230</v>
      </c>
      <c r="R335" s="10" t="s">
        <v>1231</v>
      </c>
      <c r="S335" s="5"/>
    </row>
    <row r="336" spans="1:19" ht="67.5" x14ac:dyDescent="0.25">
      <c r="A336" s="28" t="s">
        <v>1092</v>
      </c>
      <c r="B336" s="35">
        <v>42676</v>
      </c>
      <c r="C336" s="4" t="str">
        <f t="shared" si="19"/>
        <v>Noviembre</v>
      </c>
      <c r="D336" s="5" t="s">
        <v>89</v>
      </c>
      <c r="E336" s="32" t="s">
        <v>1233</v>
      </c>
      <c r="F336" s="5" t="s">
        <v>109</v>
      </c>
      <c r="G336" s="5" t="s">
        <v>1227</v>
      </c>
      <c r="H336" s="5" t="s">
        <v>1176</v>
      </c>
      <c r="I336" s="5" t="s">
        <v>1138</v>
      </c>
      <c r="J336" s="7">
        <v>42676</v>
      </c>
      <c r="K336" s="7">
        <v>42691</v>
      </c>
      <c r="L336" s="8">
        <f t="shared" si="20"/>
        <v>15</v>
      </c>
      <c r="M336" s="5" t="s">
        <v>1223</v>
      </c>
      <c r="N336" s="9" t="s">
        <v>27</v>
      </c>
      <c r="O336" s="7">
        <v>42684</v>
      </c>
      <c r="P336" s="9"/>
      <c r="Q336" s="5" t="s">
        <v>1230</v>
      </c>
      <c r="R336" s="10" t="s">
        <v>1231</v>
      </c>
      <c r="S336" s="5"/>
    </row>
    <row r="337" spans="1:19" ht="67.5" x14ac:dyDescent="0.25">
      <c r="A337" s="28" t="s">
        <v>1092</v>
      </c>
      <c r="B337" s="35">
        <v>42676</v>
      </c>
      <c r="C337" s="4" t="str">
        <f t="shared" si="19"/>
        <v>Noviembre</v>
      </c>
      <c r="D337" s="5" t="s">
        <v>89</v>
      </c>
      <c r="E337" s="32" t="s">
        <v>1234</v>
      </c>
      <c r="F337" s="5" t="s">
        <v>109</v>
      </c>
      <c r="G337" s="5" t="s">
        <v>1227</v>
      </c>
      <c r="H337" s="5" t="s">
        <v>1176</v>
      </c>
      <c r="I337" s="5" t="s">
        <v>1138</v>
      </c>
      <c r="J337" s="7">
        <v>42676</v>
      </c>
      <c r="K337" s="7">
        <v>42691</v>
      </c>
      <c r="L337" s="8">
        <f t="shared" si="20"/>
        <v>15</v>
      </c>
      <c r="M337" s="5" t="s">
        <v>1223</v>
      </c>
      <c r="N337" s="9" t="s">
        <v>27</v>
      </c>
      <c r="O337" s="7">
        <v>42684</v>
      </c>
      <c r="P337" s="9"/>
      <c r="Q337" s="5" t="s">
        <v>1230</v>
      </c>
      <c r="R337" s="10" t="s">
        <v>1231</v>
      </c>
      <c r="S337" s="5"/>
    </row>
    <row r="338" spans="1:19" ht="67.5" x14ac:dyDescent="0.25">
      <c r="A338" s="28" t="s">
        <v>1092</v>
      </c>
      <c r="B338" s="35">
        <v>42676</v>
      </c>
      <c r="C338" s="4" t="str">
        <f t="shared" si="19"/>
        <v>Noviembre</v>
      </c>
      <c r="D338" s="5" t="s">
        <v>89</v>
      </c>
      <c r="E338" s="32" t="s">
        <v>1235</v>
      </c>
      <c r="F338" s="5" t="s">
        <v>109</v>
      </c>
      <c r="G338" s="5" t="s">
        <v>1227</v>
      </c>
      <c r="H338" s="5" t="s">
        <v>1176</v>
      </c>
      <c r="I338" s="5" t="s">
        <v>1138</v>
      </c>
      <c r="J338" s="7">
        <v>42676</v>
      </c>
      <c r="K338" s="7">
        <v>42691</v>
      </c>
      <c r="L338" s="8">
        <f t="shared" si="20"/>
        <v>15</v>
      </c>
      <c r="M338" s="5" t="s">
        <v>1223</v>
      </c>
      <c r="N338" s="9" t="s">
        <v>27</v>
      </c>
      <c r="O338" s="7">
        <v>42684</v>
      </c>
      <c r="P338" s="9"/>
      <c r="Q338" s="5" t="s">
        <v>1230</v>
      </c>
      <c r="R338" s="10" t="s">
        <v>1231</v>
      </c>
      <c r="S338" s="5"/>
    </row>
    <row r="339" spans="1:19" ht="67.5" x14ac:dyDescent="0.25">
      <c r="A339" s="28" t="s">
        <v>1092</v>
      </c>
      <c r="B339" s="35">
        <v>42676</v>
      </c>
      <c r="C339" s="4" t="str">
        <f t="shared" si="19"/>
        <v>Noviembre</v>
      </c>
      <c r="D339" s="5" t="s">
        <v>89</v>
      </c>
      <c r="E339" s="32" t="s">
        <v>1236</v>
      </c>
      <c r="F339" s="5" t="s">
        <v>109</v>
      </c>
      <c r="G339" s="5" t="s">
        <v>1227</v>
      </c>
      <c r="H339" s="5" t="s">
        <v>1176</v>
      </c>
      <c r="I339" s="5" t="s">
        <v>1138</v>
      </c>
      <c r="J339" s="7">
        <v>42676</v>
      </c>
      <c r="K339" s="7">
        <v>42691</v>
      </c>
      <c r="L339" s="8">
        <f t="shared" si="20"/>
        <v>15</v>
      </c>
      <c r="M339" s="5" t="s">
        <v>1223</v>
      </c>
      <c r="N339" s="9" t="s">
        <v>27</v>
      </c>
      <c r="O339" s="7">
        <v>42684</v>
      </c>
      <c r="P339" s="9"/>
      <c r="Q339" s="5" t="s">
        <v>1230</v>
      </c>
      <c r="R339" s="10" t="s">
        <v>1231</v>
      </c>
      <c r="S339" s="5"/>
    </row>
    <row r="340" spans="1:19" ht="101.25" x14ac:dyDescent="0.25">
      <c r="A340" s="28" t="s">
        <v>1092</v>
      </c>
      <c r="B340" s="35">
        <v>42676</v>
      </c>
      <c r="C340" s="4" t="str">
        <f>+TEXT(B340,"MMMM")</f>
        <v>Noviembre</v>
      </c>
      <c r="D340" s="54" t="s">
        <v>20</v>
      </c>
      <c r="E340" s="32" t="s">
        <v>1237</v>
      </c>
      <c r="F340" s="5" t="s">
        <v>169</v>
      </c>
      <c r="G340" s="5" t="s">
        <v>1238</v>
      </c>
      <c r="H340" s="5" t="s">
        <v>1238</v>
      </c>
      <c r="I340" s="5" t="s">
        <v>1138</v>
      </c>
      <c r="J340" s="36">
        <v>42676</v>
      </c>
      <c r="K340" s="7">
        <v>42734</v>
      </c>
      <c r="L340" s="8">
        <f t="shared" si="20"/>
        <v>58</v>
      </c>
      <c r="M340" s="7" t="s">
        <v>26</v>
      </c>
      <c r="N340" s="9" t="s">
        <v>27</v>
      </c>
      <c r="O340" s="7">
        <v>42676</v>
      </c>
      <c r="P340" s="9"/>
      <c r="Q340" s="5"/>
      <c r="R340" s="5"/>
      <c r="S340" s="5" t="s">
        <v>1238</v>
      </c>
    </row>
    <row r="341" spans="1:19" ht="67.5" x14ac:dyDescent="0.25">
      <c r="A341" s="28" t="s">
        <v>1092</v>
      </c>
      <c r="B341" s="35">
        <v>42676</v>
      </c>
      <c r="C341" s="4" t="str">
        <f>+TEXT(B341,"MMMM")</f>
        <v>Noviembre</v>
      </c>
      <c r="D341" s="5" t="s">
        <v>89</v>
      </c>
      <c r="E341" s="32" t="s">
        <v>1239</v>
      </c>
      <c r="F341" s="5" t="s">
        <v>109</v>
      </c>
      <c r="G341" s="5" t="s">
        <v>1227</v>
      </c>
      <c r="H341" s="5" t="s">
        <v>1176</v>
      </c>
      <c r="I341" s="5" t="s">
        <v>1138</v>
      </c>
      <c r="J341" s="7">
        <v>42676</v>
      </c>
      <c r="K341" s="7">
        <v>42691</v>
      </c>
      <c r="L341" s="8">
        <f t="shared" si="20"/>
        <v>15</v>
      </c>
      <c r="M341" s="5" t="s">
        <v>1223</v>
      </c>
      <c r="N341" s="9" t="s">
        <v>27</v>
      </c>
      <c r="O341" s="7">
        <v>42684</v>
      </c>
      <c r="P341" s="9"/>
      <c r="Q341" s="5" t="s">
        <v>1230</v>
      </c>
      <c r="R341" s="10" t="s">
        <v>1231</v>
      </c>
      <c r="S341" s="5"/>
    </row>
    <row r="342" spans="1:19" ht="67.5" x14ac:dyDescent="0.25">
      <c r="A342" s="28" t="s">
        <v>1092</v>
      </c>
      <c r="B342" s="35">
        <v>42676</v>
      </c>
      <c r="C342" s="4" t="str">
        <f t="shared" si="19"/>
        <v>Noviembre</v>
      </c>
      <c r="D342" s="5" t="s">
        <v>89</v>
      </c>
      <c r="E342" s="32" t="s">
        <v>1240</v>
      </c>
      <c r="F342" s="5" t="s">
        <v>109</v>
      </c>
      <c r="G342" s="5" t="s">
        <v>1227</v>
      </c>
      <c r="H342" s="5" t="s">
        <v>1176</v>
      </c>
      <c r="I342" s="5" t="s">
        <v>1138</v>
      </c>
      <c r="J342" s="7">
        <v>42676</v>
      </c>
      <c r="K342" s="7">
        <v>42691</v>
      </c>
      <c r="L342" s="8">
        <f t="shared" si="20"/>
        <v>15</v>
      </c>
      <c r="M342" s="5" t="s">
        <v>1223</v>
      </c>
      <c r="N342" s="9" t="s">
        <v>27</v>
      </c>
      <c r="O342" s="7">
        <v>42684</v>
      </c>
      <c r="P342" s="9"/>
      <c r="Q342" s="5" t="s">
        <v>1230</v>
      </c>
      <c r="R342" s="10" t="s">
        <v>1231</v>
      </c>
      <c r="S342" s="5"/>
    </row>
    <row r="343" spans="1:19" ht="67.5" x14ac:dyDescent="0.25">
      <c r="A343" s="28" t="s">
        <v>1092</v>
      </c>
      <c r="B343" s="35">
        <v>42676</v>
      </c>
      <c r="C343" s="4" t="str">
        <f t="shared" si="19"/>
        <v>Noviembre</v>
      </c>
      <c r="D343" s="5" t="s">
        <v>89</v>
      </c>
      <c r="E343" s="32" t="s">
        <v>1241</v>
      </c>
      <c r="F343" s="5" t="s">
        <v>109</v>
      </c>
      <c r="G343" s="5" t="s">
        <v>1227</v>
      </c>
      <c r="H343" s="5" t="s">
        <v>1176</v>
      </c>
      <c r="I343" s="5" t="s">
        <v>1138</v>
      </c>
      <c r="J343" s="7">
        <v>42676</v>
      </c>
      <c r="K343" s="7">
        <v>42691</v>
      </c>
      <c r="L343" s="8">
        <f t="shared" si="20"/>
        <v>15</v>
      </c>
      <c r="M343" s="5" t="s">
        <v>1223</v>
      </c>
      <c r="N343" s="9" t="s">
        <v>27</v>
      </c>
      <c r="O343" s="7">
        <v>42684</v>
      </c>
      <c r="P343" s="9"/>
      <c r="Q343" s="5" t="s">
        <v>1230</v>
      </c>
      <c r="R343" s="10" t="s">
        <v>1231</v>
      </c>
      <c r="S343" s="5"/>
    </row>
    <row r="344" spans="1:19" ht="67.5" x14ac:dyDescent="0.25">
      <c r="A344" s="28" t="s">
        <v>1092</v>
      </c>
      <c r="B344" s="35">
        <v>42676</v>
      </c>
      <c r="C344" s="4" t="str">
        <f t="shared" si="19"/>
        <v>Noviembre</v>
      </c>
      <c r="D344" s="5" t="s">
        <v>89</v>
      </c>
      <c r="E344" s="32" t="s">
        <v>1242</v>
      </c>
      <c r="F344" s="5" t="s">
        <v>109</v>
      </c>
      <c r="G344" s="5" t="s">
        <v>1227</v>
      </c>
      <c r="H344" s="5" t="s">
        <v>1176</v>
      </c>
      <c r="I344" s="5" t="s">
        <v>1138</v>
      </c>
      <c r="J344" s="7">
        <v>42676</v>
      </c>
      <c r="K344" s="7">
        <v>42691</v>
      </c>
      <c r="L344" s="8">
        <f t="shared" si="20"/>
        <v>15</v>
      </c>
      <c r="M344" s="5" t="s">
        <v>1223</v>
      </c>
      <c r="N344" s="9" t="s">
        <v>27</v>
      </c>
      <c r="O344" s="7">
        <v>42684</v>
      </c>
      <c r="P344" s="9"/>
      <c r="Q344" s="5" t="s">
        <v>1230</v>
      </c>
      <c r="R344" s="10" t="s">
        <v>1231</v>
      </c>
      <c r="S344" s="5"/>
    </row>
    <row r="345" spans="1:19" ht="67.5" x14ac:dyDescent="0.25">
      <c r="A345" s="28" t="s">
        <v>1092</v>
      </c>
      <c r="B345" s="35">
        <v>42676</v>
      </c>
      <c r="C345" s="4" t="str">
        <f t="shared" si="19"/>
        <v>Noviembre</v>
      </c>
      <c r="D345" s="5" t="s">
        <v>89</v>
      </c>
      <c r="E345" s="32" t="s">
        <v>1243</v>
      </c>
      <c r="F345" s="5" t="s">
        <v>109</v>
      </c>
      <c r="G345" s="5" t="s">
        <v>1227</v>
      </c>
      <c r="H345" s="5" t="s">
        <v>1176</v>
      </c>
      <c r="I345" s="5" t="s">
        <v>1138</v>
      </c>
      <c r="J345" s="7">
        <v>42676</v>
      </c>
      <c r="K345" s="7">
        <v>42691</v>
      </c>
      <c r="L345" s="8">
        <f t="shared" si="20"/>
        <v>15</v>
      </c>
      <c r="M345" s="5" t="s">
        <v>1223</v>
      </c>
      <c r="N345" s="9" t="s">
        <v>27</v>
      </c>
      <c r="O345" s="7">
        <v>42684</v>
      </c>
      <c r="P345" s="9"/>
      <c r="Q345" s="5" t="s">
        <v>1230</v>
      </c>
      <c r="R345" s="10" t="s">
        <v>1231</v>
      </c>
      <c r="S345" s="5"/>
    </row>
    <row r="346" spans="1:19" ht="67.5" x14ac:dyDescent="0.25">
      <c r="A346" s="28" t="s">
        <v>1092</v>
      </c>
      <c r="B346" s="35">
        <v>42676</v>
      </c>
      <c r="C346" s="4" t="str">
        <f>+TEXT(B346,"MMMM")</f>
        <v>Noviembre</v>
      </c>
      <c r="D346" s="5" t="s">
        <v>89</v>
      </c>
      <c r="E346" s="32" t="s">
        <v>1244</v>
      </c>
      <c r="F346" s="5" t="s">
        <v>109</v>
      </c>
      <c r="G346" s="5" t="s">
        <v>1227</v>
      </c>
      <c r="H346" s="5" t="s">
        <v>1176</v>
      </c>
      <c r="I346" s="5" t="s">
        <v>1138</v>
      </c>
      <c r="J346" s="7">
        <v>42676</v>
      </c>
      <c r="K346" s="7">
        <v>42691</v>
      </c>
      <c r="L346" s="8">
        <f>_xlfn.DAYS(K346,J346)</f>
        <v>15</v>
      </c>
      <c r="M346" s="5" t="s">
        <v>1223</v>
      </c>
      <c r="N346" s="9" t="s">
        <v>27</v>
      </c>
      <c r="O346" s="7">
        <v>42684</v>
      </c>
      <c r="P346" s="9"/>
      <c r="Q346" s="5" t="s">
        <v>1230</v>
      </c>
      <c r="R346" s="10" t="s">
        <v>1231</v>
      </c>
      <c r="S346" s="5"/>
    </row>
    <row r="347" spans="1:19" ht="101.25" x14ac:dyDescent="0.25">
      <c r="A347" s="28" t="s">
        <v>1092</v>
      </c>
      <c r="B347" s="35">
        <v>42676</v>
      </c>
      <c r="C347" s="4" t="str">
        <f>+TEXT(B347,"MMMM")</f>
        <v>Noviembre</v>
      </c>
      <c r="D347" s="54" t="s">
        <v>20</v>
      </c>
      <c r="E347" s="32" t="s">
        <v>1245</v>
      </c>
      <c r="F347" s="5" t="s">
        <v>169</v>
      </c>
      <c r="G347" s="5" t="s">
        <v>1238</v>
      </c>
      <c r="H347" s="5" t="s">
        <v>1238</v>
      </c>
      <c r="I347" s="5" t="s">
        <v>1138</v>
      </c>
      <c r="J347" s="36">
        <v>42676</v>
      </c>
      <c r="K347" s="7">
        <v>42734</v>
      </c>
      <c r="L347" s="8">
        <f t="shared" si="20"/>
        <v>58</v>
      </c>
      <c r="M347" s="7" t="s">
        <v>26</v>
      </c>
      <c r="N347" s="9" t="s">
        <v>27</v>
      </c>
      <c r="O347" s="7">
        <v>42676</v>
      </c>
      <c r="P347" s="9"/>
      <c r="Q347" s="5"/>
      <c r="R347" s="5"/>
      <c r="S347" s="5" t="s">
        <v>1238</v>
      </c>
    </row>
    <row r="348" spans="1:19" ht="101.25" x14ac:dyDescent="0.25">
      <c r="A348" s="28" t="s">
        <v>1092</v>
      </c>
      <c r="B348" s="35">
        <v>42676</v>
      </c>
      <c r="C348" s="4" t="str">
        <f>+TEXT(B348,"MMMM")</f>
        <v>Noviembre</v>
      </c>
      <c r="D348" s="54" t="s">
        <v>20</v>
      </c>
      <c r="E348" s="32" t="s">
        <v>1246</v>
      </c>
      <c r="F348" s="5" t="s">
        <v>44</v>
      </c>
      <c r="G348" s="5" t="s">
        <v>1238</v>
      </c>
      <c r="H348" s="5" t="s">
        <v>1238</v>
      </c>
      <c r="I348" s="5" t="s">
        <v>1138</v>
      </c>
      <c r="J348" s="36">
        <v>42676</v>
      </c>
      <c r="K348" s="7">
        <v>42734</v>
      </c>
      <c r="L348" s="8">
        <f>_xlfn.DAYS(K348,J348)</f>
        <v>58</v>
      </c>
      <c r="M348" s="7" t="s">
        <v>26</v>
      </c>
      <c r="N348" s="9" t="s">
        <v>27</v>
      </c>
      <c r="O348" s="7">
        <v>42676</v>
      </c>
      <c r="P348" s="9"/>
      <c r="Q348" s="5"/>
      <c r="R348" s="5"/>
      <c r="S348" s="5" t="s">
        <v>1238</v>
      </c>
    </row>
    <row r="349" spans="1:19" ht="56.25" x14ac:dyDescent="0.25">
      <c r="A349" s="28" t="s">
        <v>1092</v>
      </c>
      <c r="B349" s="7">
        <v>42678</v>
      </c>
      <c r="C349" s="4" t="str">
        <f t="shared" si="19"/>
        <v>Noviembre</v>
      </c>
      <c r="D349" s="5" t="s">
        <v>89</v>
      </c>
      <c r="E349" s="37" t="s">
        <v>1247</v>
      </c>
      <c r="F349" s="5" t="s">
        <v>44</v>
      </c>
      <c r="G349" s="5" t="s">
        <v>1248</v>
      </c>
      <c r="H349" s="5" t="s">
        <v>1248</v>
      </c>
      <c r="I349" s="5" t="s">
        <v>1138</v>
      </c>
      <c r="J349" s="36">
        <v>42678</v>
      </c>
      <c r="K349" s="7">
        <v>42689</v>
      </c>
      <c r="L349" s="8">
        <f t="shared" si="20"/>
        <v>11</v>
      </c>
      <c r="M349" s="7" t="s">
        <v>26</v>
      </c>
      <c r="N349" s="9" t="s">
        <v>27</v>
      </c>
      <c r="O349" s="7">
        <v>42695</v>
      </c>
      <c r="P349" s="9"/>
      <c r="Q349" s="5" t="s">
        <v>1249</v>
      </c>
      <c r="R349" s="10" t="s">
        <v>1250</v>
      </c>
      <c r="S349" s="5" t="s">
        <v>1249</v>
      </c>
    </row>
    <row r="350" spans="1:19" ht="56.25" x14ac:dyDescent="0.25">
      <c r="A350" s="28" t="s">
        <v>1092</v>
      </c>
      <c r="B350" s="7">
        <v>42678</v>
      </c>
      <c r="C350" s="4" t="str">
        <f t="shared" ref="C350:C415" si="21">+TEXT(B350,"MMMM")</f>
        <v>Noviembre</v>
      </c>
      <c r="D350" s="5" t="s">
        <v>89</v>
      </c>
      <c r="E350" s="5" t="s">
        <v>1251</v>
      </c>
      <c r="F350" s="5" t="s">
        <v>44</v>
      </c>
      <c r="G350" s="5" t="s">
        <v>1248</v>
      </c>
      <c r="H350" s="5" t="s">
        <v>1248</v>
      </c>
      <c r="I350" s="5" t="s">
        <v>1138</v>
      </c>
      <c r="J350" s="36">
        <v>42678</v>
      </c>
      <c r="K350" s="7">
        <v>42689</v>
      </c>
      <c r="L350" s="8">
        <f t="shared" ref="L350:L415" si="22">_xlfn.DAYS(K350,J350)</f>
        <v>11</v>
      </c>
      <c r="M350" s="7" t="s">
        <v>26</v>
      </c>
      <c r="N350" s="9" t="s">
        <v>27</v>
      </c>
      <c r="O350" s="7">
        <v>42695</v>
      </c>
      <c r="P350" s="9"/>
      <c r="Q350" s="5" t="s">
        <v>1252</v>
      </c>
      <c r="R350" s="10" t="s">
        <v>1250</v>
      </c>
      <c r="S350" s="5" t="s">
        <v>1252</v>
      </c>
    </row>
    <row r="351" spans="1:19" ht="56.25" x14ac:dyDescent="0.25">
      <c r="A351" s="28" t="s">
        <v>1092</v>
      </c>
      <c r="B351" s="7">
        <v>42678</v>
      </c>
      <c r="C351" s="4" t="str">
        <f t="shared" si="21"/>
        <v>Noviembre</v>
      </c>
      <c r="D351" s="5" t="s">
        <v>89</v>
      </c>
      <c r="E351" s="5" t="s">
        <v>1253</v>
      </c>
      <c r="F351" s="5" t="s">
        <v>44</v>
      </c>
      <c r="G351" s="5" t="s">
        <v>1248</v>
      </c>
      <c r="H351" s="5" t="s">
        <v>1248</v>
      </c>
      <c r="I351" s="5" t="s">
        <v>1138</v>
      </c>
      <c r="J351" s="36">
        <v>42678</v>
      </c>
      <c r="K351" s="7">
        <v>42689</v>
      </c>
      <c r="L351" s="8">
        <f t="shared" si="22"/>
        <v>11</v>
      </c>
      <c r="M351" s="7" t="s">
        <v>26</v>
      </c>
      <c r="N351" s="9" t="s">
        <v>27</v>
      </c>
      <c r="O351" s="7">
        <v>42695</v>
      </c>
      <c r="P351" s="9"/>
      <c r="Q351" s="5" t="s">
        <v>1254</v>
      </c>
      <c r="R351" s="10" t="s">
        <v>1250</v>
      </c>
      <c r="S351" s="5" t="s">
        <v>1254</v>
      </c>
    </row>
    <row r="352" spans="1:19" ht="78.75" x14ac:dyDescent="0.25">
      <c r="A352" s="28" t="s">
        <v>1092</v>
      </c>
      <c r="B352" s="35">
        <v>42683</v>
      </c>
      <c r="C352" s="4" t="str">
        <f>+TEXT(B352,"MMMM")</f>
        <v>Noviembre</v>
      </c>
      <c r="D352" s="5" t="s">
        <v>322</v>
      </c>
      <c r="E352" s="5" t="s">
        <v>1255</v>
      </c>
      <c r="F352" s="5" t="s">
        <v>109</v>
      </c>
      <c r="G352" s="5" t="s">
        <v>1255</v>
      </c>
      <c r="H352" s="5" t="s">
        <v>1256</v>
      </c>
      <c r="I352" s="5" t="s">
        <v>47</v>
      </c>
      <c r="J352" s="7">
        <v>42683</v>
      </c>
      <c r="K352" s="7">
        <v>42698</v>
      </c>
      <c r="L352" s="8">
        <f>_xlfn.DAYS(K352,J352)</f>
        <v>15</v>
      </c>
      <c r="M352" s="7" t="s">
        <v>1223</v>
      </c>
      <c r="N352" s="9" t="s">
        <v>27</v>
      </c>
      <c r="O352" s="7"/>
      <c r="P352" s="9"/>
      <c r="Q352" s="5" t="s">
        <v>1257</v>
      </c>
      <c r="R352" s="10" t="s">
        <v>1258</v>
      </c>
      <c r="S352" s="5" t="s">
        <v>1259</v>
      </c>
    </row>
    <row r="353" spans="1:19" ht="78.75" x14ac:dyDescent="0.25">
      <c r="A353" s="28" t="s">
        <v>1092</v>
      </c>
      <c r="B353" s="35">
        <v>42683</v>
      </c>
      <c r="C353" s="4" t="str">
        <f>+TEXT(B353,"MMMM")</f>
        <v>Noviembre</v>
      </c>
      <c r="D353" s="5" t="s">
        <v>322</v>
      </c>
      <c r="E353" s="5" t="s">
        <v>1260</v>
      </c>
      <c r="F353" s="5" t="s">
        <v>109</v>
      </c>
      <c r="G353" s="5" t="s">
        <v>1260</v>
      </c>
      <c r="H353" s="5" t="s">
        <v>1256</v>
      </c>
      <c r="I353" s="5" t="s">
        <v>47</v>
      </c>
      <c r="J353" s="7">
        <v>42683</v>
      </c>
      <c r="K353" s="7">
        <v>42698</v>
      </c>
      <c r="L353" s="8">
        <f>_xlfn.DAYS(K353,J353)</f>
        <v>15</v>
      </c>
      <c r="M353" s="7" t="s">
        <v>1223</v>
      </c>
      <c r="N353" s="9" t="s">
        <v>27</v>
      </c>
      <c r="O353" s="7"/>
      <c r="P353" s="9"/>
      <c r="Q353" s="5" t="s">
        <v>1257</v>
      </c>
      <c r="R353" s="10" t="s">
        <v>1258</v>
      </c>
      <c r="S353" s="5" t="s">
        <v>1259</v>
      </c>
    </row>
    <row r="354" spans="1:19" ht="78.75" x14ac:dyDescent="0.25">
      <c r="A354" s="28" t="s">
        <v>1092</v>
      </c>
      <c r="B354" s="35">
        <v>42683</v>
      </c>
      <c r="C354" s="4" t="str">
        <f>+TEXT(B354,"MMMM")</f>
        <v>Noviembre</v>
      </c>
      <c r="D354" s="5" t="s">
        <v>322</v>
      </c>
      <c r="E354" s="5" t="s">
        <v>1261</v>
      </c>
      <c r="F354" s="5" t="s">
        <v>109</v>
      </c>
      <c r="G354" s="5" t="s">
        <v>1261</v>
      </c>
      <c r="H354" s="5" t="s">
        <v>1256</v>
      </c>
      <c r="I354" s="5" t="s">
        <v>47</v>
      </c>
      <c r="J354" s="7">
        <v>42683</v>
      </c>
      <c r="K354" s="7">
        <v>42698</v>
      </c>
      <c r="L354" s="8">
        <f>_xlfn.DAYS(K354,J354)</f>
        <v>15</v>
      </c>
      <c r="M354" s="7" t="s">
        <v>1223</v>
      </c>
      <c r="N354" s="9" t="s">
        <v>27</v>
      </c>
      <c r="O354" s="7"/>
      <c r="P354" s="9"/>
      <c r="Q354" s="5" t="s">
        <v>1257</v>
      </c>
      <c r="R354" s="10" t="s">
        <v>1258</v>
      </c>
      <c r="S354" s="5" t="s">
        <v>1259</v>
      </c>
    </row>
    <row r="355" spans="1:19" ht="78.75" x14ac:dyDescent="0.25">
      <c r="A355" s="28" t="s">
        <v>1092</v>
      </c>
      <c r="B355" s="35">
        <v>42683</v>
      </c>
      <c r="C355" s="4" t="str">
        <f>+TEXT(B355,"MMMM")</f>
        <v>Noviembre</v>
      </c>
      <c r="D355" s="5" t="s">
        <v>322</v>
      </c>
      <c r="E355" s="5" t="s">
        <v>1262</v>
      </c>
      <c r="F355" s="5" t="s">
        <v>109</v>
      </c>
      <c r="G355" s="5" t="s">
        <v>1262</v>
      </c>
      <c r="H355" s="5" t="s">
        <v>1256</v>
      </c>
      <c r="I355" s="5" t="s">
        <v>47</v>
      </c>
      <c r="J355" s="7">
        <v>42683</v>
      </c>
      <c r="K355" s="7">
        <v>42698</v>
      </c>
      <c r="L355" s="8">
        <f>_xlfn.DAYS(K355,J355)</f>
        <v>15</v>
      </c>
      <c r="M355" s="7" t="s">
        <v>1223</v>
      </c>
      <c r="N355" s="9" t="s">
        <v>27</v>
      </c>
      <c r="O355" s="7"/>
      <c r="P355" s="9"/>
      <c r="Q355" s="5" t="s">
        <v>1257</v>
      </c>
      <c r="R355" s="10" t="s">
        <v>1258</v>
      </c>
      <c r="S355" s="5" t="s">
        <v>1259</v>
      </c>
    </row>
    <row r="356" spans="1:19" ht="78.75" x14ac:dyDescent="0.25">
      <c r="A356" s="28" t="s">
        <v>1092</v>
      </c>
      <c r="B356" s="35">
        <v>42683</v>
      </c>
      <c r="C356" s="4" t="str">
        <f>+TEXT(B356,"MMMM")</f>
        <v>Noviembre</v>
      </c>
      <c r="D356" s="5" t="s">
        <v>322</v>
      </c>
      <c r="E356" s="5" t="s">
        <v>1263</v>
      </c>
      <c r="F356" s="5" t="s">
        <v>109</v>
      </c>
      <c r="G356" s="5" t="s">
        <v>1263</v>
      </c>
      <c r="H356" s="5" t="s">
        <v>1256</v>
      </c>
      <c r="I356" s="5" t="s">
        <v>47</v>
      </c>
      <c r="J356" s="7">
        <v>42683</v>
      </c>
      <c r="K356" s="7">
        <v>42698</v>
      </c>
      <c r="L356" s="8">
        <f>_xlfn.DAYS(K356,J356)</f>
        <v>15</v>
      </c>
      <c r="M356" s="7" t="s">
        <v>1223</v>
      </c>
      <c r="N356" s="9" t="s">
        <v>27</v>
      </c>
      <c r="O356" s="7"/>
      <c r="P356" s="9"/>
      <c r="Q356" s="5" t="s">
        <v>1257</v>
      </c>
      <c r="R356" s="10" t="s">
        <v>1258</v>
      </c>
      <c r="S356" s="5" t="s">
        <v>1259</v>
      </c>
    </row>
    <row r="357" spans="1:19" ht="22.5" x14ac:dyDescent="0.25">
      <c r="A357" s="28" t="s">
        <v>1092</v>
      </c>
      <c r="B357" s="35">
        <v>42683</v>
      </c>
      <c r="C357" s="4" t="str">
        <f t="shared" si="21"/>
        <v>Noviembre</v>
      </c>
      <c r="D357" s="5" t="s">
        <v>60</v>
      </c>
      <c r="E357" s="5" t="s">
        <v>1264</v>
      </c>
      <c r="F357" s="5" t="s">
        <v>614</v>
      </c>
      <c r="G357" s="5" t="s">
        <v>1265</v>
      </c>
      <c r="H357" s="5" t="s">
        <v>1265</v>
      </c>
      <c r="I357" s="5" t="s">
        <v>1138</v>
      </c>
      <c r="J357" s="36">
        <v>42683</v>
      </c>
      <c r="K357" s="7">
        <v>42689</v>
      </c>
      <c r="L357" s="8">
        <f t="shared" si="22"/>
        <v>6</v>
      </c>
      <c r="M357" s="7" t="s">
        <v>26</v>
      </c>
      <c r="N357" s="9" t="s">
        <v>27</v>
      </c>
      <c r="O357" s="7">
        <v>42689</v>
      </c>
      <c r="P357" s="9"/>
      <c r="Q357" s="5" t="s">
        <v>1266</v>
      </c>
      <c r="R357" s="10" t="s">
        <v>1250</v>
      </c>
      <c r="S357" s="5" t="s">
        <v>1266</v>
      </c>
    </row>
    <row r="358" spans="1:19" ht="56.25" x14ac:dyDescent="0.25">
      <c r="A358" s="28" t="s">
        <v>1092</v>
      </c>
      <c r="B358" s="35">
        <v>42683</v>
      </c>
      <c r="C358" s="4" t="str">
        <f t="shared" si="21"/>
        <v>Noviembre</v>
      </c>
      <c r="D358" s="5" t="s">
        <v>89</v>
      </c>
      <c r="E358" s="5" t="s">
        <v>1267</v>
      </c>
      <c r="F358" s="5" t="s">
        <v>44</v>
      </c>
      <c r="G358" s="5" t="s">
        <v>1248</v>
      </c>
      <c r="H358" s="5" t="s">
        <v>1248</v>
      </c>
      <c r="I358" s="5" t="s">
        <v>1138</v>
      </c>
      <c r="J358" s="36">
        <v>42683</v>
      </c>
      <c r="K358" s="7">
        <v>42689</v>
      </c>
      <c r="L358" s="8">
        <f>_xlfn.DAYS(K358,J358)</f>
        <v>6</v>
      </c>
      <c r="M358" s="7" t="s">
        <v>26</v>
      </c>
      <c r="N358" s="9" t="s">
        <v>27</v>
      </c>
      <c r="O358" s="7">
        <v>42695</v>
      </c>
      <c r="P358" s="9"/>
      <c r="Q358" s="5" t="s">
        <v>1268</v>
      </c>
      <c r="R358" s="10" t="s">
        <v>1250</v>
      </c>
      <c r="S358" s="5" t="s">
        <v>1268</v>
      </c>
    </row>
    <row r="359" spans="1:19" ht="56.25" x14ac:dyDescent="0.25">
      <c r="A359" s="28" t="s">
        <v>1092</v>
      </c>
      <c r="B359" s="35">
        <v>42683</v>
      </c>
      <c r="C359" s="4" t="str">
        <f t="shared" si="21"/>
        <v>Noviembre</v>
      </c>
      <c r="D359" s="5" t="s">
        <v>89</v>
      </c>
      <c r="E359" s="5" t="s">
        <v>1269</v>
      </c>
      <c r="F359" s="5" t="s">
        <v>44</v>
      </c>
      <c r="G359" s="5" t="s">
        <v>1248</v>
      </c>
      <c r="H359" s="5" t="s">
        <v>1248</v>
      </c>
      <c r="I359" s="5" t="s">
        <v>1138</v>
      </c>
      <c r="J359" s="7">
        <v>42683</v>
      </c>
      <c r="K359" s="7">
        <v>42704</v>
      </c>
      <c r="L359" s="8">
        <f t="shared" si="22"/>
        <v>21</v>
      </c>
      <c r="M359" s="7" t="s">
        <v>26</v>
      </c>
      <c r="N359" s="9" t="s">
        <v>27</v>
      </c>
      <c r="O359" s="7">
        <v>42695</v>
      </c>
      <c r="P359" s="9"/>
      <c r="Q359" s="5" t="s">
        <v>1270</v>
      </c>
      <c r="R359" s="10" t="s">
        <v>1250</v>
      </c>
      <c r="S359" s="5" t="s">
        <v>1270</v>
      </c>
    </row>
    <row r="360" spans="1:19" ht="56.25" x14ac:dyDescent="0.25">
      <c r="A360" s="28" t="s">
        <v>1092</v>
      </c>
      <c r="B360" s="35">
        <v>42683</v>
      </c>
      <c r="C360" s="4" t="str">
        <f t="shared" si="21"/>
        <v>Noviembre</v>
      </c>
      <c r="D360" s="5" t="s">
        <v>89</v>
      </c>
      <c r="E360" s="5" t="s">
        <v>1271</v>
      </c>
      <c r="F360" s="5" t="s">
        <v>44</v>
      </c>
      <c r="G360" s="5" t="s">
        <v>1248</v>
      </c>
      <c r="H360" s="5" t="s">
        <v>1248</v>
      </c>
      <c r="I360" s="5" t="s">
        <v>1138</v>
      </c>
      <c r="J360" s="7">
        <v>42683</v>
      </c>
      <c r="K360" s="7">
        <v>42704</v>
      </c>
      <c r="L360" s="8">
        <f t="shared" si="22"/>
        <v>21</v>
      </c>
      <c r="M360" s="7" t="s">
        <v>26</v>
      </c>
      <c r="N360" s="9" t="s">
        <v>27</v>
      </c>
      <c r="O360" s="7">
        <v>42695</v>
      </c>
      <c r="P360" s="9"/>
      <c r="Q360" s="5" t="s">
        <v>1272</v>
      </c>
      <c r="R360" s="10" t="s">
        <v>1250</v>
      </c>
      <c r="S360" s="5" t="s">
        <v>1272</v>
      </c>
    </row>
    <row r="361" spans="1:19" ht="56.25" x14ac:dyDescent="0.25">
      <c r="A361" s="28" t="s">
        <v>1092</v>
      </c>
      <c r="B361" s="35">
        <v>42683</v>
      </c>
      <c r="C361" s="4" t="str">
        <f t="shared" si="21"/>
        <v>Noviembre</v>
      </c>
      <c r="D361" s="5" t="s">
        <v>89</v>
      </c>
      <c r="E361" s="37" t="s">
        <v>1273</v>
      </c>
      <c r="F361" s="5" t="s">
        <v>44</v>
      </c>
      <c r="G361" s="5" t="s">
        <v>1248</v>
      </c>
      <c r="H361" s="5" t="s">
        <v>1248</v>
      </c>
      <c r="I361" s="5" t="s">
        <v>1138</v>
      </c>
      <c r="J361" s="7">
        <v>42684</v>
      </c>
      <c r="K361" s="7">
        <v>42704</v>
      </c>
      <c r="L361" s="8">
        <f t="shared" si="22"/>
        <v>20</v>
      </c>
      <c r="M361" s="7" t="s">
        <v>26</v>
      </c>
      <c r="N361" s="9" t="s">
        <v>27</v>
      </c>
      <c r="O361" s="7">
        <v>42695</v>
      </c>
      <c r="P361" s="9"/>
      <c r="Q361" s="5" t="s">
        <v>1274</v>
      </c>
      <c r="R361" s="10" t="s">
        <v>1250</v>
      </c>
      <c r="S361" s="5" t="s">
        <v>1274</v>
      </c>
    </row>
    <row r="362" spans="1:19" ht="56.25" x14ac:dyDescent="0.25">
      <c r="A362" s="28" t="s">
        <v>1092</v>
      </c>
      <c r="B362" s="7">
        <v>42684</v>
      </c>
      <c r="C362" s="4" t="str">
        <f>+TEXT(B362,"MMMM")</f>
        <v>Noviembre</v>
      </c>
      <c r="D362" s="5" t="s">
        <v>89</v>
      </c>
      <c r="E362" s="5" t="s">
        <v>1275</v>
      </c>
      <c r="F362" s="5" t="s">
        <v>44</v>
      </c>
      <c r="G362" s="5" t="s">
        <v>1248</v>
      </c>
      <c r="H362" s="5" t="s">
        <v>1248</v>
      </c>
      <c r="I362" s="5" t="s">
        <v>1138</v>
      </c>
      <c r="J362" s="7">
        <v>42684</v>
      </c>
      <c r="K362" s="7">
        <v>42704</v>
      </c>
      <c r="L362" s="8">
        <f>_xlfn.DAYS(K362,J362)</f>
        <v>20</v>
      </c>
      <c r="M362" s="7" t="s">
        <v>26</v>
      </c>
      <c r="N362" s="9" t="s">
        <v>27</v>
      </c>
      <c r="O362" s="7">
        <v>42695</v>
      </c>
      <c r="P362" s="9"/>
      <c r="Q362" s="5" t="s">
        <v>1276</v>
      </c>
      <c r="R362" s="10" t="s">
        <v>1250</v>
      </c>
      <c r="S362" s="5" t="s">
        <v>1276</v>
      </c>
    </row>
    <row r="363" spans="1:19" ht="56.25" x14ac:dyDescent="0.25">
      <c r="A363" s="28" t="s">
        <v>1092</v>
      </c>
      <c r="B363" s="7">
        <v>42684</v>
      </c>
      <c r="C363" s="4" t="str">
        <f t="shared" si="21"/>
        <v>Noviembre</v>
      </c>
      <c r="D363" s="5" t="s">
        <v>89</v>
      </c>
      <c r="E363" s="5" t="s">
        <v>1277</v>
      </c>
      <c r="F363" s="5" t="s">
        <v>44</v>
      </c>
      <c r="G363" s="5" t="s">
        <v>1248</v>
      </c>
      <c r="H363" s="5" t="s">
        <v>1248</v>
      </c>
      <c r="I363" s="5" t="s">
        <v>1138</v>
      </c>
      <c r="J363" s="7">
        <v>42684</v>
      </c>
      <c r="K363" s="7">
        <v>42704</v>
      </c>
      <c r="L363" s="8">
        <f t="shared" si="22"/>
        <v>20</v>
      </c>
      <c r="M363" s="7" t="s">
        <v>26</v>
      </c>
      <c r="N363" s="9" t="s">
        <v>27</v>
      </c>
      <c r="O363" s="7">
        <v>42695</v>
      </c>
      <c r="P363" s="9"/>
      <c r="Q363" s="5" t="s">
        <v>1276</v>
      </c>
      <c r="R363" s="10" t="s">
        <v>1250</v>
      </c>
      <c r="S363" s="5" t="s">
        <v>1276</v>
      </c>
    </row>
    <row r="364" spans="1:19" ht="56.25" x14ac:dyDescent="0.25">
      <c r="A364" s="28" t="s">
        <v>1092</v>
      </c>
      <c r="B364" s="7">
        <v>42684</v>
      </c>
      <c r="C364" s="4" t="str">
        <f t="shared" si="21"/>
        <v>Noviembre</v>
      </c>
      <c r="D364" s="5" t="s">
        <v>89</v>
      </c>
      <c r="E364" s="5" t="s">
        <v>1278</v>
      </c>
      <c r="F364" s="5" t="s">
        <v>44</v>
      </c>
      <c r="G364" s="5" t="s">
        <v>1248</v>
      </c>
      <c r="H364" s="5" t="s">
        <v>1248</v>
      </c>
      <c r="I364" s="5" t="s">
        <v>1138</v>
      </c>
      <c r="J364" s="7">
        <v>42684</v>
      </c>
      <c r="K364" s="7">
        <v>42704</v>
      </c>
      <c r="L364" s="8">
        <f t="shared" si="22"/>
        <v>20</v>
      </c>
      <c r="M364" s="7" t="s">
        <v>26</v>
      </c>
      <c r="N364" s="9" t="s">
        <v>27</v>
      </c>
      <c r="O364" s="7">
        <v>42695</v>
      </c>
      <c r="P364" s="9"/>
      <c r="Q364" s="5" t="s">
        <v>1279</v>
      </c>
      <c r="R364" s="10" t="s">
        <v>1250</v>
      </c>
      <c r="S364" s="5" t="s">
        <v>1279</v>
      </c>
    </row>
    <row r="365" spans="1:19" ht="56.25" x14ac:dyDescent="0.25">
      <c r="A365" s="28" t="s">
        <v>1092</v>
      </c>
      <c r="B365" s="7">
        <v>42684</v>
      </c>
      <c r="C365" s="4" t="str">
        <f t="shared" si="21"/>
        <v>Noviembre</v>
      </c>
      <c r="D365" s="5" t="s">
        <v>89</v>
      </c>
      <c r="E365" s="5" t="s">
        <v>1280</v>
      </c>
      <c r="F365" s="5" t="s">
        <v>44</v>
      </c>
      <c r="G365" s="5" t="s">
        <v>1248</v>
      </c>
      <c r="H365" s="5" t="s">
        <v>1248</v>
      </c>
      <c r="I365" s="5" t="s">
        <v>1138</v>
      </c>
      <c r="J365" s="7">
        <v>42684</v>
      </c>
      <c r="K365" s="7">
        <v>42704</v>
      </c>
      <c r="L365" s="8">
        <f t="shared" si="22"/>
        <v>20</v>
      </c>
      <c r="M365" s="7" t="s">
        <v>26</v>
      </c>
      <c r="N365" s="9" t="s">
        <v>27</v>
      </c>
      <c r="O365" s="7">
        <v>42695</v>
      </c>
      <c r="P365" s="9"/>
      <c r="Q365" s="5" t="s">
        <v>1281</v>
      </c>
      <c r="R365" s="10" t="s">
        <v>1250</v>
      </c>
      <c r="S365" s="5" t="s">
        <v>1281</v>
      </c>
    </row>
    <row r="366" spans="1:19" ht="56.25" x14ac:dyDescent="0.25">
      <c r="A366" s="28" t="s">
        <v>1092</v>
      </c>
      <c r="B366" s="7">
        <v>42684</v>
      </c>
      <c r="C366" s="4" t="str">
        <f t="shared" si="21"/>
        <v>Noviembre</v>
      </c>
      <c r="D366" s="5" t="s">
        <v>89</v>
      </c>
      <c r="E366" s="5" t="s">
        <v>1282</v>
      </c>
      <c r="F366" s="5" t="s">
        <v>44</v>
      </c>
      <c r="G366" s="5" t="s">
        <v>1248</v>
      </c>
      <c r="H366" s="5" t="s">
        <v>1248</v>
      </c>
      <c r="I366" s="5" t="s">
        <v>1138</v>
      </c>
      <c r="J366" s="7">
        <v>42684</v>
      </c>
      <c r="K366" s="7">
        <v>42704</v>
      </c>
      <c r="L366" s="8">
        <f t="shared" si="22"/>
        <v>20</v>
      </c>
      <c r="M366" s="7" t="s">
        <v>26</v>
      </c>
      <c r="N366" s="9" t="s">
        <v>27</v>
      </c>
      <c r="O366" s="7">
        <v>42695</v>
      </c>
      <c r="P366" s="9"/>
      <c r="Q366" s="5" t="s">
        <v>1283</v>
      </c>
      <c r="R366" s="10" t="s">
        <v>1250</v>
      </c>
      <c r="S366" s="5" t="s">
        <v>1283</v>
      </c>
    </row>
    <row r="367" spans="1:19" ht="56.25" x14ac:dyDescent="0.25">
      <c r="A367" s="28" t="s">
        <v>1092</v>
      </c>
      <c r="B367" s="35">
        <v>42685</v>
      </c>
      <c r="C367" s="4" t="str">
        <f t="shared" si="21"/>
        <v>Noviembre</v>
      </c>
      <c r="D367" s="5" t="s">
        <v>31</v>
      </c>
      <c r="E367" s="5" t="s">
        <v>1284</v>
      </c>
      <c r="F367" s="5" t="s">
        <v>44</v>
      </c>
      <c r="G367" s="5" t="s">
        <v>1248</v>
      </c>
      <c r="H367" s="5" t="s">
        <v>1248</v>
      </c>
      <c r="I367" s="5" t="s">
        <v>1138</v>
      </c>
      <c r="J367" s="7">
        <v>42685</v>
      </c>
      <c r="K367" s="7">
        <v>42704</v>
      </c>
      <c r="L367" s="8">
        <f t="shared" si="22"/>
        <v>19</v>
      </c>
      <c r="M367" s="7" t="s">
        <v>26</v>
      </c>
      <c r="N367" s="9" t="s">
        <v>27</v>
      </c>
      <c r="O367" s="7">
        <v>42695</v>
      </c>
      <c r="P367" s="9"/>
      <c r="Q367" s="5" t="s">
        <v>1285</v>
      </c>
      <c r="R367" s="10" t="s">
        <v>1250</v>
      </c>
      <c r="S367" s="5" t="s">
        <v>1285</v>
      </c>
    </row>
    <row r="368" spans="1:19" ht="67.5" x14ac:dyDescent="0.25">
      <c r="A368" s="28" t="s">
        <v>1092</v>
      </c>
      <c r="B368" s="7">
        <v>42685</v>
      </c>
      <c r="C368" s="4" t="str">
        <f t="shared" si="21"/>
        <v>Noviembre</v>
      </c>
      <c r="D368" s="5" t="s">
        <v>89</v>
      </c>
      <c r="E368" s="32" t="s">
        <v>1286</v>
      </c>
      <c r="F368" s="5" t="s">
        <v>109</v>
      </c>
      <c r="G368" s="6" t="s">
        <v>1287</v>
      </c>
      <c r="H368" s="5" t="s">
        <v>1176</v>
      </c>
      <c r="I368" s="5" t="s">
        <v>1138</v>
      </c>
      <c r="J368" s="7">
        <v>42685</v>
      </c>
      <c r="K368" s="7">
        <v>42699</v>
      </c>
      <c r="L368" s="8">
        <f t="shared" si="22"/>
        <v>14</v>
      </c>
      <c r="M368" s="7" t="s">
        <v>1223</v>
      </c>
      <c r="N368" s="9" t="s">
        <v>27</v>
      </c>
      <c r="O368" s="7">
        <v>42699</v>
      </c>
      <c r="P368" s="9"/>
      <c r="Q368" s="5" t="s">
        <v>1230</v>
      </c>
      <c r="R368" s="10" t="s">
        <v>1231</v>
      </c>
      <c r="S368" s="5"/>
    </row>
    <row r="369" spans="1:19" ht="67.5" x14ac:dyDescent="0.25">
      <c r="A369" s="28" t="s">
        <v>1092</v>
      </c>
      <c r="B369" s="7">
        <v>42685</v>
      </c>
      <c r="C369" s="4" t="str">
        <f t="shared" si="21"/>
        <v>Noviembre</v>
      </c>
      <c r="D369" s="5" t="s">
        <v>89</v>
      </c>
      <c r="E369" s="32" t="s">
        <v>1288</v>
      </c>
      <c r="F369" s="5" t="s">
        <v>109</v>
      </c>
      <c r="G369" s="6" t="s">
        <v>1289</v>
      </c>
      <c r="H369" s="5" t="s">
        <v>1176</v>
      </c>
      <c r="I369" s="5" t="s">
        <v>1138</v>
      </c>
      <c r="J369" s="7">
        <v>42685</v>
      </c>
      <c r="K369" s="7">
        <v>42699</v>
      </c>
      <c r="L369" s="8">
        <f t="shared" si="22"/>
        <v>14</v>
      </c>
      <c r="M369" s="7" t="s">
        <v>1223</v>
      </c>
      <c r="N369" s="9" t="s">
        <v>27</v>
      </c>
      <c r="O369" s="7">
        <v>42699</v>
      </c>
      <c r="P369" s="9"/>
      <c r="Q369" s="5" t="s">
        <v>1230</v>
      </c>
      <c r="R369" s="10" t="s">
        <v>1231</v>
      </c>
      <c r="S369" s="5"/>
    </row>
    <row r="370" spans="1:19" ht="67.5" x14ac:dyDescent="0.25">
      <c r="A370" s="28" t="s">
        <v>1092</v>
      </c>
      <c r="B370" s="7">
        <v>42685</v>
      </c>
      <c r="C370" s="4" t="str">
        <f t="shared" si="21"/>
        <v>Noviembre</v>
      </c>
      <c r="D370" s="5" t="s">
        <v>89</v>
      </c>
      <c r="E370" s="32" t="s">
        <v>1290</v>
      </c>
      <c r="F370" s="5" t="s">
        <v>109</v>
      </c>
      <c r="G370" s="6" t="s">
        <v>1289</v>
      </c>
      <c r="H370" s="5" t="s">
        <v>1176</v>
      </c>
      <c r="I370" s="5" t="s">
        <v>1138</v>
      </c>
      <c r="J370" s="7">
        <v>42685</v>
      </c>
      <c r="K370" s="7">
        <v>42699</v>
      </c>
      <c r="L370" s="8">
        <f t="shared" si="22"/>
        <v>14</v>
      </c>
      <c r="M370" s="7" t="s">
        <v>1223</v>
      </c>
      <c r="N370" s="9" t="s">
        <v>27</v>
      </c>
      <c r="O370" s="7">
        <v>42699</v>
      </c>
      <c r="P370" s="9"/>
      <c r="Q370" s="5" t="s">
        <v>1230</v>
      </c>
      <c r="R370" s="10" t="s">
        <v>1231</v>
      </c>
      <c r="S370" s="5"/>
    </row>
    <row r="371" spans="1:19" ht="56.25" x14ac:dyDescent="0.25">
      <c r="A371" s="28" t="s">
        <v>1092</v>
      </c>
      <c r="B371" s="35">
        <v>42691</v>
      </c>
      <c r="C371" s="4" t="str">
        <f t="shared" si="21"/>
        <v>Noviembre</v>
      </c>
      <c r="D371" s="5" t="s">
        <v>60</v>
      </c>
      <c r="E371" s="5" t="s">
        <v>1291</v>
      </c>
      <c r="F371" s="5" t="s">
        <v>44</v>
      </c>
      <c r="G371" s="5" t="s">
        <v>1248</v>
      </c>
      <c r="H371" s="5" t="s">
        <v>1248</v>
      </c>
      <c r="I371" s="5" t="s">
        <v>1138</v>
      </c>
      <c r="J371" s="36">
        <v>42691</v>
      </c>
      <c r="K371" s="7">
        <v>42695</v>
      </c>
      <c r="L371" s="8">
        <f t="shared" si="22"/>
        <v>4</v>
      </c>
      <c r="M371" s="7" t="s">
        <v>26</v>
      </c>
      <c r="N371" s="9" t="s">
        <v>27</v>
      </c>
      <c r="O371" s="7">
        <v>42695</v>
      </c>
      <c r="P371" s="9"/>
      <c r="Q371" s="5" t="s">
        <v>1292</v>
      </c>
      <c r="R371" s="10" t="s">
        <v>1250</v>
      </c>
      <c r="S371" s="5" t="s">
        <v>1292</v>
      </c>
    </row>
    <row r="372" spans="1:19" ht="56.25" x14ac:dyDescent="0.25">
      <c r="A372" s="28" t="s">
        <v>1092</v>
      </c>
      <c r="B372" s="7">
        <v>42691</v>
      </c>
      <c r="C372" s="4" t="str">
        <f t="shared" si="21"/>
        <v>Noviembre</v>
      </c>
      <c r="D372" s="5" t="s">
        <v>322</v>
      </c>
      <c r="E372" s="5" t="s">
        <v>1293</v>
      </c>
      <c r="F372" s="5" t="s">
        <v>109</v>
      </c>
      <c r="G372" s="5" t="s">
        <v>1293</v>
      </c>
      <c r="H372" s="5" t="s">
        <v>1293</v>
      </c>
      <c r="I372" s="5" t="s">
        <v>1138</v>
      </c>
      <c r="J372" s="36">
        <v>42691</v>
      </c>
      <c r="K372" s="7">
        <v>42705</v>
      </c>
      <c r="L372" s="8">
        <f t="shared" si="22"/>
        <v>14</v>
      </c>
      <c r="M372" s="7" t="s">
        <v>1223</v>
      </c>
      <c r="N372" s="9" t="s">
        <v>27</v>
      </c>
      <c r="O372" s="7"/>
      <c r="P372" s="9"/>
      <c r="Q372" s="5" t="s">
        <v>1257</v>
      </c>
      <c r="R372" s="10" t="s">
        <v>1258</v>
      </c>
      <c r="S372" s="5" t="s">
        <v>1259</v>
      </c>
    </row>
    <row r="373" spans="1:19" ht="45" x14ac:dyDescent="0.25">
      <c r="A373" s="28" t="s">
        <v>1092</v>
      </c>
      <c r="B373" s="7">
        <v>42691</v>
      </c>
      <c r="C373" s="4" t="str">
        <f t="shared" si="21"/>
        <v>Noviembre</v>
      </c>
      <c r="D373" s="5" t="s">
        <v>89</v>
      </c>
      <c r="E373" s="5" t="s">
        <v>1294</v>
      </c>
      <c r="F373" s="5" t="s">
        <v>44</v>
      </c>
      <c r="G373" s="5" t="s">
        <v>1295</v>
      </c>
      <c r="H373" s="5" t="s">
        <v>1295</v>
      </c>
      <c r="I373" s="5" t="s">
        <v>1138</v>
      </c>
      <c r="J373" s="36">
        <v>42691</v>
      </c>
      <c r="K373" s="7">
        <v>42705</v>
      </c>
      <c r="L373" s="8">
        <f t="shared" si="22"/>
        <v>14</v>
      </c>
      <c r="M373" s="7" t="s">
        <v>26</v>
      </c>
      <c r="N373" s="9" t="s">
        <v>27</v>
      </c>
      <c r="O373" s="7">
        <v>42703</v>
      </c>
      <c r="P373" s="9"/>
      <c r="Q373" s="5" t="s">
        <v>1296</v>
      </c>
      <c r="R373" s="10" t="s">
        <v>1022</v>
      </c>
      <c r="S373" s="5"/>
    </row>
    <row r="374" spans="1:19" ht="67.5" x14ac:dyDescent="0.25">
      <c r="A374" s="28" t="s">
        <v>1092</v>
      </c>
      <c r="B374" s="35">
        <v>42692</v>
      </c>
      <c r="C374" s="4" t="str">
        <f t="shared" si="21"/>
        <v>Noviembre</v>
      </c>
      <c r="D374" s="5" t="s">
        <v>89</v>
      </c>
      <c r="E374" s="32" t="s">
        <v>1297</v>
      </c>
      <c r="F374" s="5" t="s">
        <v>109</v>
      </c>
      <c r="G374" s="32" t="s">
        <v>1297</v>
      </c>
      <c r="H374" s="5" t="s">
        <v>1176</v>
      </c>
      <c r="I374" s="5" t="s">
        <v>1138</v>
      </c>
      <c r="J374" s="7">
        <v>42685</v>
      </c>
      <c r="K374" s="7">
        <v>42700</v>
      </c>
      <c r="L374" s="8">
        <f t="shared" si="22"/>
        <v>15</v>
      </c>
      <c r="M374" s="7" t="s">
        <v>1223</v>
      </c>
      <c r="N374" s="9" t="s">
        <v>27</v>
      </c>
      <c r="O374" s="7">
        <v>42700</v>
      </c>
      <c r="P374" s="9"/>
      <c r="Q374" s="5" t="s">
        <v>1230</v>
      </c>
      <c r="R374" s="10" t="s">
        <v>1231</v>
      </c>
      <c r="S374" s="5"/>
    </row>
    <row r="375" spans="1:19" ht="67.5" x14ac:dyDescent="0.25">
      <c r="A375" s="28" t="s">
        <v>1092</v>
      </c>
      <c r="B375" s="7">
        <v>42692</v>
      </c>
      <c r="C375" s="4" t="str">
        <f t="shared" si="21"/>
        <v>Noviembre</v>
      </c>
      <c r="D375" s="5" t="s">
        <v>89</v>
      </c>
      <c r="E375" s="32" t="s">
        <v>1298</v>
      </c>
      <c r="F375" s="5" t="s">
        <v>109</v>
      </c>
      <c r="G375" s="32" t="s">
        <v>1298</v>
      </c>
      <c r="H375" s="5" t="s">
        <v>1176</v>
      </c>
      <c r="I375" s="5" t="s">
        <v>1138</v>
      </c>
      <c r="J375" s="7">
        <v>42685</v>
      </c>
      <c r="K375" s="7">
        <v>42700</v>
      </c>
      <c r="L375" s="8">
        <f t="shared" si="22"/>
        <v>15</v>
      </c>
      <c r="M375" s="7" t="s">
        <v>1223</v>
      </c>
      <c r="N375" s="9" t="s">
        <v>27</v>
      </c>
      <c r="O375" s="7">
        <v>42700</v>
      </c>
      <c r="P375" s="9"/>
      <c r="Q375" s="5" t="s">
        <v>1230</v>
      </c>
      <c r="R375" s="10" t="s">
        <v>1231</v>
      </c>
      <c r="S375" s="5"/>
    </row>
    <row r="376" spans="1:19" ht="67.5" x14ac:dyDescent="0.25">
      <c r="A376" s="28" t="s">
        <v>1092</v>
      </c>
      <c r="B376" s="7">
        <v>42692</v>
      </c>
      <c r="C376" s="4" t="str">
        <f t="shared" si="21"/>
        <v>Noviembre</v>
      </c>
      <c r="D376" s="5" t="s">
        <v>89</v>
      </c>
      <c r="E376" s="32" t="s">
        <v>1299</v>
      </c>
      <c r="F376" s="5" t="s">
        <v>109</v>
      </c>
      <c r="G376" s="32" t="s">
        <v>1299</v>
      </c>
      <c r="H376" s="5" t="s">
        <v>1176</v>
      </c>
      <c r="I376" s="5" t="s">
        <v>1138</v>
      </c>
      <c r="J376" s="7">
        <v>42685</v>
      </c>
      <c r="K376" s="7">
        <v>42700</v>
      </c>
      <c r="L376" s="8">
        <f t="shared" si="22"/>
        <v>15</v>
      </c>
      <c r="M376" s="7" t="s">
        <v>1223</v>
      </c>
      <c r="N376" s="9" t="s">
        <v>27</v>
      </c>
      <c r="O376" s="7">
        <v>42700</v>
      </c>
      <c r="P376" s="9"/>
      <c r="Q376" s="5" t="s">
        <v>1230</v>
      </c>
      <c r="R376" s="10" t="s">
        <v>1231</v>
      </c>
      <c r="S376" s="5"/>
    </row>
    <row r="377" spans="1:19" ht="67.5" x14ac:dyDescent="0.25">
      <c r="A377" s="28" t="s">
        <v>1092</v>
      </c>
      <c r="B377" s="7">
        <v>42692</v>
      </c>
      <c r="C377" s="4" t="str">
        <f t="shared" si="21"/>
        <v>Noviembre</v>
      </c>
      <c r="D377" s="5" t="s">
        <v>89</v>
      </c>
      <c r="E377" s="32" t="s">
        <v>1300</v>
      </c>
      <c r="F377" s="5" t="s">
        <v>109</v>
      </c>
      <c r="G377" s="32" t="s">
        <v>1300</v>
      </c>
      <c r="H377" s="5" t="s">
        <v>1176</v>
      </c>
      <c r="I377" s="5" t="s">
        <v>1138</v>
      </c>
      <c r="J377" s="7">
        <v>42685</v>
      </c>
      <c r="K377" s="7">
        <v>42700</v>
      </c>
      <c r="L377" s="8">
        <f t="shared" si="22"/>
        <v>15</v>
      </c>
      <c r="M377" s="7" t="s">
        <v>1223</v>
      </c>
      <c r="N377" s="9" t="s">
        <v>27</v>
      </c>
      <c r="O377" s="7">
        <v>42700</v>
      </c>
      <c r="P377" s="9"/>
      <c r="Q377" s="5" t="s">
        <v>1230</v>
      </c>
      <c r="R377" s="10" t="s">
        <v>1231</v>
      </c>
      <c r="S377" s="5"/>
    </row>
    <row r="378" spans="1:19" ht="67.5" x14ac:dyDescent="0.25">
      <c r="A378" s="28" t="s">
        <v>1092</v>
      </c>
      <c r="B378" s="7">
        <v>42692</v>
      </c>
      <c r="C378" s="4" t="str">
        <f t="shared" si="21"/>
        <v>Noviembre</v>
      </c>
      <c r="D378" s="5" t="s">
        <v>89</v>
      </c>
      <c r="E378" s="32" t="s">
        <v>1301</v>
      </c>
      <c r="F378" s="5" t="s">
        <v>109</v>
      </c>
      <c r="G378" s="32" t="s">
        <v>1301</v>
      </c>
      <c r="H378" s="5" t="s">
        <v>1176</v>
      </c>
      <c r="I378" s="5" t="s">
        <v>1138</v>
      </c>
      <c r="J378" s="7">
        <v>42685</v>
      </c>
      <c r="K378" s="7">
        <v>42700</v>
      </c>
      <c r="L378" s="8">
        <f t="shared" si="22"/>
        <v>15</v>
      </c>
      <c r="M378" s="7" t="s">
        <v>1223</v>
      </c>
      <c r="N378" s="9" t="s">
        <v>27</v>
      </c>
      <c r="O378" s="7">
        <v>42700</v>
      </c>
      <c r="P378" s="9"/>
      <c r="Q378" s="5" t="s">
        <v>1230</v>
      </c>
      <c r="R378" s="10" t="s">
        <v>1231</v>
      </c>
      <c r="S378" s="5"/>
    </row>
    <row r="379" spans="1:19" ht="56.25" x14ac:dyDescent="0.25">
      <c r="A379" s="28" t="s">
        <v>1092</v>
      </c>
      <c r="B379" s="7">
        <v>42692</v>
      </c>
      <c r="C379" s="4" t="str">
        <f t="shared" si="21"/>
        <v>Noviembre</v>
      </c>
      <c r="D379" s="5" t="s">
        <v>322</v>
      </c>
      <c r="E379" s="5" t="s">
        <v>1302</v>
      </c>
      <c r="F379" s="5" t="s">
        <v>109</v>
      </c>
      <c r="G379" s="5" t="s">
        <v>1302</v>
      </c>
      <c r="H379" s="5" t="s">
        <v>1293</v>
      </c>
      <c r="I379" s="5" t="s">
        <v>1138</v>
      </c>
      <c r="J379" s="36">
        <v>42691</v>
      </c>
      <c r="K379" s="7">
        <v>42706</v>
      </c>
      <c r="L379" s="8">
        <f t="shared" si="22"/>
        <v>15</v>
      </c>
      <c r="M379" s="7" t="s">
        <v>1223</v>
      </c>
      <c r="N379" s="9" t="s">
        <v>27</v>
      </c>
      <c r="O379" s="7"/>
      <c r="P379" s="9"/>
      <c r="Q379" s="5" t="s">
        <v>1257</v>
      </c>
      <c r="R379" s="10" t="s">
        <v>1258</v>
      </c>
      <c r="S379" s="5" t="s">
        <v>1259</v>
      </c>
    </row>
    <row r="380" spans="1:19" ht="67.5" x14ac:dyDescent="0.25">
      <c r="A380" s="28" t="s">
        <v>1092</v>
      </c>
      <c r="B380" s="7">
        <v>42692</v>
      </c>
      <c r="C380" s="4" t="str">
        <f>+TEXT(B380,"MMMM")</f>
        <v>Noviembre</v>
      </c>
      <c r="D380" s="5" t="s">
        <v>89</v>
      </c>
      <c r="E380" s="32" t="s">
        <v>1303</v>
      </c>
      <c r="F380" s="5" t="s">
        <v>109</v>
      </c>
      <c r="G380" s="32" t="s">
        <v>1303</v>
      </c>
      <c r="H380" s="5" t="s">
        <v>1176</v>
      </c>
      <c r="I380" s="5" t="s">
        <v>1138</v>
      </c>
      <c r="J380" s="7">
        <v>42692</v>
      </c>
      <c r="K380" s="7">
        <v>42706</v>
      </c>
      <c r="L380" s="8">
        <f t="shared" si="22"/>
        <v>14</v>
      </c>
      <c r="M380" s="7" t="s">
        <v>1223</v>
      </c>
      <c r="N380" s="9" t="s">
        <v>27</v>
      </c>
      <c r="O380" s="7">
        <v>42701</v>
      </c>
      <c r="P380" s="9"/>
      <c r="Q380" s="5" t="s">
        <v>1230</v>
      </c>
      <c r="R380" s="10" t="s">
        <v>1231</v>
      </c>
      <c r="S380" s="5"/>
    </row>
    <row r="381" spans="1:19" ht="45" x14ac:dyDescent="0.25">
      <c r="A381" s="28" t="s">
        <v>1092</v>
      </c>
      <c r="B381" s="7">
        <v>42692</v>
      </c>
      <c r="C381" s="4" t="str">
        <f t="shared" si="21"/>
        <v>Noviembre</v>
      </c>
      <c r="D381" s="54" t="s">
        <v>20</v>
      </c>
      <c r="E381" s="5" t="s">
        <v>1304</v>
      </c>
      <c r="F381" s="5" t="s">
        <v>109</v>
      </c>
      <c r="G381" s="5" t="s">
        <v>1305</v>
      </c>
      <c r="H381" s="5" t="s">
        <v>1306</v>
      </c>
      <c r="I381" s="7" t="s">
        <v>1138</v>
      </c>
      <c r="J381" s="7">
        <v>42692</v>
      </c>
      <c r="K381" s="7">
        <v>42707</v>
      </c>
      <c r="L381" s="8">
        <f t="shared" si="22"/>
        <v>15</v>
      </c>
      <c r="M381" s="7" t="s">
        <v>1223</v>
      </c>
      <c r="N381" s="9" t="s">
        <v>27</v>
      </c>
      <c r="O381" s="7">
        <v>42703</v>
      </c>
      <c r="P381" s="9"/>
      <c r="Q381" s="5" t="s">
        <v>1307</v>
      </c>
      <c r="R381" s="10" t="s">
        <v>1022</v>
      </c>
      <c r="S381" s="5"/>
    </row>
    <row r="382" spans="1:19" ht="90" x14ac:dyDescent="0.25">
      <c r="A382" s="28" t="s">
        <v>1092</v>
      </c>
      <c r="B382" s="7">
        <v>42692</v>
      </c>
      <c r="C382" s="4" t="str">
        <f t="shared" si="21"/>
        <v>Noviembre</v>
      </c>
      <c r="D382" s="5" t="s">
        <v>89</v>
      </c>
      <c r="E382" s="5" t="s">
        <v>1308</v>
      </c>
      <c r="F382" s="5" t="s">
        <v>109</v>
      </c>
      <c r="G382" s="5" t="s">
        <v>1308</v>
      </c>
      <c r="H382" s="5" t="s">
        <v>1309</v>
      </c>
      <c r="I382" s="5" t="s">
        <v>1138</v>
      </c>
      <c r="J382" s="36">
        <v>42692</v>
      </c>
      <c r="K382" s="7">
        <v>42707</v>
      </c>
      <c r="L382" s="8">
        <f t="shared" si="22"/>
        <v>15</v>
      </c>
      <c r="M382" s="7" t="s">
        <v>1223</v>
      </c>
      <c r="N382" s="9" t="s">
        <v>27</v>
      </c>
      <c r="O382" s="7">
        <v>42703</v>
      </c>
      <c r="P382" s="9"/>
      <c r="Q382" s="5" t="s">
        <v>1307</v>
      </c>
      <c r="R382" s="10" t="s">
        <v>1022</v>
      </c>
      <c r="S382" s="5"/>
    </row>
    <row r="383" spans="1:19" ht="56.25" x14ac:dyDescent="0.25">
      <c r="A383" s="28" t="s">
        <v>1092</v>
      </c>
      <c r="B383" s="7">
        <v>42695</v>
      </c>
      <c r="C383" s="4" t="str">
        <f>+TEXT(B383,"MMMM")</f>
        <v>Noviembre</v>
      </c>
      <c r="D383" s="5" t="s">
        <v>322</v>
      </c>
      <c r="E383" s="5" t="s">
        <v>1310</v>
      </c>
      <c r="F383" s="5" t="s">
        <v>109</v>
      </c>
      <c r="G383" s="5" t="s">
        <v>1311</v>
      </c>
      <c r="H383" s="5" t="s">
        <v>1293</v>
      </c>
      <c r="I383" s="5" t="s">
        <v>1138</v>
      </c>
      <c r="J383" s="36">
        <v>42695</v>
      </c>
      <c r="K383" s="7">
        <v>42710</v>
      </c>
      <c r="L383" s="8">
        <f>_xlfn.DAYS(K383,J383)</f>
        <v>15</v>
      </c>
      <c r="M383" s="7" t="s">
        <v>1223</v>
      </c>
      <c r="N383" s="9" t="s">
        <v>27</v>
      </c>
      <c r="O383" s="7"/>
      <c r="P383" s="9"/>
      <c r="Q383" s="5" t="s">
        <v>1257</v>
      </c>
      <c r="R383" s="10" t="s">
        <v>1258</v>
      </c>
      <c r="S383" s="5" t="s">
        <v>1259</v>
      </c>
    </row>
    <row r="384" spans="1:19" ht="67.5" x14ac:dyDescent="0.25">
      <c r="A384" s="28" t="s">
        <v>1092</v>
      </c>
      <c r="B384" s="7">
        <v>42695</v>
      </c>
      <c r="C384" s="4" t="str">
        <f t="shared" si="21"/>
        <v>Noviembre</v>
      </c>
      <c r="D384" s="5" t="s">
        <v>31</v>
      </c>
      <c r="E384" s="5" t="s">
        <v>1312</v>
      </c>
      <c r="F384" s="5" t="s">
        <v>44</v>
      </c>
      <c r="G384" s="5" t="s">
        <v>1313</v>
      </c>
      <c r="H384" s="5" t="s">
        <v>1314</v>
      </c>
      <c r="I384" s="5" t="s">
        <v>1138</v>
      </c>
      <c r="J384" s="36">
        <v>42695</v>
      </c>
      <c r="K384" s="7">
        <v>42714</v>
      </c>
      <c r="L384" s="8">
        <f t="shared" ref="L384:L390" si="23">_xlfn.DAYS(K384,J384)</f>
        <v>19</v>
      </c>
      <c r="M384" s="7" t="s">
        <v>26</v>
      </c>
      <c r="N384" s="9" t="s">
        <v>27</v>
      </c>
      <c r="O384" s="7">
        <v>42702</v>
      </c>
      <c r="P384" s="9"/>
      <c r="Q384" s="5" t="s">
        <v>1315</v>
      </c>
      <c r="R384" s="10" t="s">
        <v>1250</v>
      </c>
      <c r="S384" s="5" t="s">
        <v>1315</v>
      </c>
    </row>
    <row r="385" spans="1:19" ht="67.5" x14ac:dyDescent="0.25">
      <c r="A385" s="28" t="s">
        <v>1092</v>
      </c>
      <c r="B385" s="7">
        <v>42696</v>
      </c>
      <c r="C385" s="4" t="str">
        <f>+TEXT(B385,"MMMM")</f>
        <v>Noviembre</v>
      </c>
      <c r="D385" s="5" t="s">
        <v>60</v>
      </c>
      <c r="E385" s="5" t="s">
        <v>1316</v>
      </c>
      <c r="F385" s="5" t="s">
        <v>44</v>
      </c>
      <c r="G385" s="5" t="s">
        <v>1313</v>
      </c>
      <c r="H385" s="5" t="s">
        <v>1314</v>
      </c>
      <c r="I385" s="5" t="s">
        <v>1138</v>
      </c>
      <c r="J385" s="36">
        <v>42696</v>
      </c>
      <c r="K385" s="7">
        <v>42714</v>
      </c>
      <c r="L385" s="8">
        <f>_xlfn.DAYS(K385,J385)</f>
        <v>18</v>
      </c>
      <c r="M385" s="7" t="s">
        <v>26</v>
      </c>
      <c r="N385" s="9" t="s">
        <v>27</v>
      </c>
      <c r="O385" s="7">
        <v>42702</v>
      </c>
      <c r="P385" s="9"/>
      <c r="Q385" s="5" t="s">
        <v>1317</v>
      </c>
      <c r="R385" s="10" t="s">
        <v>1250</v>
      </c>
      <c r="S385" s="5" t="s">
        <v>1317</v>
      </c>
    </row>
    <row r="386" spans="1:19" ht="33.75" x14ac:dyDescent="0.25">
      <c r="A386" s="28" t="s">
        <v>1092</v>
      </c>
      <c r="B386" s="7">
        <v>42697</v>
      </c>
      <c r="C386" s="4" t="str">
        <f>+TEXT(B386,"MMMM")</f>
        <v>Noviembre</v>
      </c>
      <c r="D386" s="5" t="s">
        <v>31</v>
      </c>
      <c r="E386" s="5" t="s">
        <v>1318</v>
      </c>
      <c r="F386" s="5" t="s">
        <v>68</v>
      </c>
      <c r="G386" s="5" t="s">
        <v>1319</v>
      </c>
      <c r="H386" s="5" t="s">
        <v>1320</v>
      </c>
      <c r="I386" s="5" t="s">
        <v>1138</v>
      </c>
      <c r="J386" s="36">
        <v>42697</v>
      </c>
      <c r="K386" s="7">
        <v>42712</v>
      </c>
      <c r="L386" s="8">
        <f>_xlfn.DAYS(K386,J386)</f>
        <v>15</v>
      </c>
      <c r="M386" s="7" t="s">
        <v>26</v>
      </c>
      <c r="N386" s="9" t="s">
        <v>27</v>
      </c>
      <c r="O386" s="7">
        <v>42710</v>
      </c>
      <c r="P386" s="9"/>
      <c r="Q386" s="5" t="s">
        <v>1321</v>
      </c>
      <c r="R386" s="10" t="s">
        <v>1322</v>
      </c>
      <c r="S386" s="5"/>
    </row>
    <row r="387" spans="1:19" ht="67.5" x14ac:dyDescent="0.25">
      <c r="A387" s="28" t="s">
        <v>1092</v>
      </c>
      <c r="B387" s="38">
        <v>42699</v>
      </c>
      <c r="C387" s="4" t="str">
        <f t="shared" si="21"/>
        <v>Noviembre</v>
      </c>
      <c r="D387" s="5" t="s">
        <v>89</v>
      </c>
      <c r="E387" s="5" t="s">
        <v>1323</v>
      </c>
      <c r="F387" s="5" t="s">
        <v>44</v>
      </c>
      <c r="G387" s="5" t="s">
        <v>1313</v>
      </c>
      <c r="H387" s="5" t="s">
        <v>1314</v>
      </c>
      <c r="I387" s="5" t="s">
        <v>1138</v>
      </c>
      <c r="J387" s="36">
        <v>42699</v>
      </c>
      <c r="K387" s="7">
        <v>42714</v>
      </c>
      <c r="L387" s="8">
        <f t="shared" si="23"/>
        <v>15</v>
      </c>
      <c r="M387" s="7" t="s">
        <v>26</v>
      </c>
      <c r="N387" s="9" t="s">
        <v>27</v>
      </c>
      <c r="O387" s="7">
        <v>42702</v>
      </c>
      <c r="P387" s="9"/>
      <c r="Q387" s="5" t="s">
        <v>1324</v>
      </c>
      <c r="R387" s="10" t="s">
        <v>1250</v>
      </c>
      <c r="S387" s="5" t="s">
        <v>1324</v>
      </c>
    </row>
    <row r="388" spans="1:19" ht="67.5" x14ac:dyDescent="0.25">
      <c r="A388" s="28" t="s">
        <v>1092</v>
      </c>
      <c r="B388" s="7">
        <v>42699</v>
      </c>
      <c r="C388" s="4" t="str">
        <f t="shared" si="21"/>
        <v>Noviembre</v>
      </c>
      <c r="D388" s="5" t="s">
        <v>89</v>
      </c>
      <c r="E388" s="5" t="s">
        <v>1325</v>
      </c>
      <c r="F388" s="5" t="s">
        <v>44</v>
      </c>
      <c r="G388" s="5" t="s">
        <v>1313</v>
      </c>
      <c r="H388" s="5" t="s">
        <v>1314</v>
      </c>
      <c r="I388" s="5" t="s">
        <v>1138</v>
      </c>
      <c r="J388" s="36">
        <v>42699</v>
      </c>
      <c r="K388" s="7">
        <v>42714</v>
      </c>
      <c r="L388" s="8">
        <f t="shared" si="23"/>
        <v>15</v>
      </c>
      <c r="M388" s="7" t="s">
        <v>26</v>
      </c>
      <c r="N388" s="9" t="s">
        <v>27</v>
      </c>
      <c r="O388" s="7">
        <v>42702</v>
      </c>
      <c r="P388" s="9"/>
      <c r="Q388" s="5" t="s">
        <v>1326</v>
      </c>
      <c r="R388" s="10" t="s">
        <v>1250</v>
      </c>
      <c r="S388" s="5" t="s">
        <v>1326</v>
      </c>
    </row>
    <row r="389" spans="1:19" ht="67.5" x14ac:dyDescent="0.25">
      <c r="A389" s="28" t="s">
        <v>1092</v>
      </c>
      <c r="B389" s="7">
        <v>42699</v>
      </c>
      <c r="C389" s="4" t="s">
        <v>1327</v>
      </c>
      <c r="D389" s="5" t="s">
        <v>89</v>
      </c>
      <c r="E389" s="5" t="s">
        <v>1328</v>
      </c>
      <c r="F389" s="5" t="s">
        <v>44</v>
      </c>
      <c r="G389" s="5" t="s">
        <v>1313</v>
      </c>
      <c r="H389" s="5" t="s">
        <v>1314</v>
      </c>
      <c r="I389" s="5" t="s">
        <v>1138</v>
      </c>
      <c r="J389" s="36">
        <v>42699</v>
      </c>
      <c r="K389" s="7">
        <v>42714</v>
      </c>
      <c r="L389" s="8">
        <f t="shared" si="23"/>
        <v>15</v>
      </c>
      <c r="M389" s="7" t="s">
        <v>26</v>
      </c>
      <c r="N389" s="9" t="s">
        <v>27</v>
      </c>
      <c r="O389" s="7">
        <v>42702</v>
      </c>
      <c r="P389" s="9"/>
      <c r="Q389" s="5" t="s">
        <v>1329</v>
      </c>
      <c r="R389" s="10" t="s">
        <v>1250</v>
      </c>
      <c r="S389" s="5" t="s">
        <v>1329</v>
      </c>
    </row>
    <row r="390" spans="1:19" ht="67.5" x14ac:dyDescent="0.25">
      <c r="A390" s="28" t="s">
        <v>1092</v>
      </c>
      <c r="B390" s="7">
        <v>42699</v>
      </c>
      <c r="C390" s="4" t="str">
        <f t="shared" si="21"/>
        <v>Noviembre</v>
      </c>
      <c r="D390" s="5" t="s">
        <v>89</v>
      </c>
      <c r="E390" s="5" t="s">
        <v>1330</v>
      </c>
      <c r="F390" s="5" t="s">
        <v>44</v>
      </c>
      <c r="G390" s="5" t="s">
        <v>1313</v>
      </c>
      <c r="H390" s="5" t="s">
        <v>1314</v>
      </c>
      <c r="I390" s="5" t="s">
        <v>1138</v>
      </c>
      <c r="J390" s="36">
        <v>42699</v>
      </c>
      <c r="K390" s="7">
        <v>42714</v>
      </c>
      <c r="L390" s="8">
        <f t="shared" si="23"/>
        <v>15</v>
      </c>
      <c r="M390" s="7" t="s">
        <v>26</v>
      </c>
      <c r="N390" s="9" t="s">
        <v>27</v>
      </c>
      <c r="O390" s="7">
        <v>42702</v>
      </c>
      <c r="P390" s="9"/>
      <c r="Q390" s="5" t="s">
        <v>1331</v>
      </c>
      <c r="R390" s="10" t="s">
        <v>1250</v>
      </c>
      <c r="S390" s="5" t="s">
        <v>1331</v>
      </c>
    </row>
    <row r="391" spans="1:19" ht="67.5" x14ac:dyDescent="0.25">
      <c r="A391" s="28" t="s">
        <v>1092</v>
      </c>
      <c r="B391" s="7">
        <v>42703</v>
      </c>
      <c r="C391" s="4" t="str">
        <f t="shared" si="21"/>
        <v>Noviembre</v>
      </c>
      <c r="D391" s="5" t="s">
        <v>89</v>
      </c>
      <c r="E391" s="32" t="s">
        <v>1332</v>
      </c>
      <c r="F391" s="5" t="s">
        <v>44</v>
      </c>
      <c r="G391" s="5" t="s">
        <v>1313</v>
      </c>
      <c r="H391" s="5" t="s">
        <v>1314</v>
      </c>
      <c r="I391" s="5" t="s">
        <v>47</v>
      </c>
      <c r="J391" s="36">
        <v>42703</v>
      </c>
      <c r="K391" s="7">
        <v>42718</v>
      </c>
      <c r="L391" s="8">
        <f t="shared" si="22"/>
        <v>15</v>
      </c>
      <c r="M391" s="7" t="s">
        <v>26</v>
      </c>
      <c r="N391" s="9" t="s">
        <v>27</v>
      </c>
      <c r="O391" s="7">
        <v>42709</v>
      </c>
      <c r="P391" s="9"/>
      <c r="Q391" s="5" t="s">
        <v>1333</v>
      </c>
      <c r="R391" s="10" t="s">
        <v>1250</v>
      </c>
      <c r="S391" s="5" t="s">
        <v>1333</v>
      </c>
    </row>
    <row r="392" spans="1:19" ht="67.5" x14ac:dyDescent="0.25">
      <c r="A392" s="28" t="s">
        <v>1092</v>
      </c>
      <c r="B392" s="7">
        <v>42703</v>
      </c>
      <c r="C392" s="4" t="str">
        <f t="shared" si="21"/>
        <v>Noviembre</v>
      </c>
      <c r="D392" s="5" t="s">
        <v>89</v>
      </c>
      <c r="E392" s="32" t="s">
        <v>1334</v>
      </c>
      <c r="F392" s="5" t="s">
        <v>44</v>
      </c>
      <c r="G392" s="5" t="s">
        <v>1313</v>
      </c>
      <c r="H392" s="5" t="s">
        <v>1314</v>
      </c>
      <c r="I392" s="5" t="s">
        <v>47</v>
      </c>
      <c r="J392" s="36">
        <v>42703</v>
      </c>
      <c r="K392" s="7">
        <v>42718</v>
      </c>
      <c r="L392" s="8">
        <f t="shared" si="22"/>
        <v>15</v>
      </c>
      <c r="M392" s="7" t="s">
        <v>26</v>
      </c>
      <c r="N392" s="9" t="s">
        <v>27</v>
      </c>
      <c r="O392" s="7">
        <v>42709</v>
      </c>
      <c r="P392" s="9"/>
      <c r="Q392" s="5" t="s">
        <v>1335</v>
      </c>
      <c r="R392" s="10" t="s">
        <v>1250</v>
      </c>
      <c r="S392" s="5" t="s">
        <v>1335</v>
      </c>
    </row>
    <row r="393" spans="1:19" ht="67.5" x14ac:dyDescent="0.25">
      <c r="A393" s="28" t="s">
        <v>1092</v>
      </c>
      <c r="B393" s="7">
        <v>42703</v>
      </c>
      <c r="C393" s="4" t="str">
        <f t="shared" si="21"/>
        <v>Noviembre</v>
      </c>
      <c r="D393" s="5" t="s">
        <v>89</v>
      </c>
      <c r="E393" s="32" t="s">
        <v>1336</v>
      </c>
      <c r="F393" s="5" t="s">
        <v>44</v>
      </c>
      <c r="G393" s="5" t="s">
        <v>1313</v>
      </c>
      <c r="H393" s="5" t="s">
        <v>1314</v>
      </c>
      <c r="I393" s="5" t="s">
        <v>47</v>
      </c>
      <c r="J393" s="36">
        <v>42703</v>
      </c>
      <c r="K393" s="7">
        <v>42718</v>
      </c>
      <c r="L393" s="8">
        <f t="shared" si="22"/>
        <v>15</v>
      </c>
      <c r="M393" s="7" t="s">
        <v>26</v>
      </c>
      <c r="N393" s="9" t="s">
        <v>27</v>
      </c>
      <c r="O393" s="7">
        <v>42709</v>
      </c>
      <c r="P393" s="9"/>
      <c r="Q393" s="5" t="s">
        <v>1337</v>
      </c>
      <c r="R393" s="10" t="s">
        <v>1250</v>
      </c>
      <c r="S393" s="5" t="s">
        <v>1337</v>
      </c>
    </row>
    <row r="394" spans="1:19" ht="67.5" x14ac:dyDescent="0.25">
      <c r="A394" s="28" t="s">
        <v>1092</v>
      </c>
      <c r="B394" s="7">
        <v>42703</v>
      </c>
      <c r="C394" s="4" t="str">
        <f t="shared" si="21"/>
        <v>Noviembre</v>
      </c>
      <c r="D394" s="5" t="s">
        <v>89</v>
      </c>
      <c r="E394" s="32" t="s">
        <v>1338</v>
      </c>
      <c r="F394" s="5" t="s">
        <v>44</v>
      </c>
      <c r="G394" s="5" t="s">
        <v>1313</v>
      </c>
      <c r="H394" s="5" t="s">
        <v>1314</v>
      </c>
      <c r="I394" s="5" t="s">
        <v>47</v>
      </c>
      <c r="J394" s="36">
        <v>42703</v>
      </c>
      <c r="K394" s="7">
        <v>42718</v>
      </c>
      <c r="L394" s="8">
        <f t="shared" si="22"/>
        <v>15</v>
      </c>
      <c r="M394" s="7" t="s">
        <v>26</v>
      </c>
      <c r="N394" s="9" t="s">
        <v>27</v>
      </c>
      <c r="O394" s="7">
        <v>42709</v>
      </c>
      <c r="P394" s="9"/>
      <c r="Q394" s="5" t="s">
        <v>1339</v>
      </c>
      <c r="R394" s="10" t="s">
        <v>1250</v>
      </c>
      <c r="S394" s="5" t="s">
        <v>1339</v>
      </c>
    </row>
    <row r="395" spans="1:19" ht="67.5" x14ac:dyDescent="0.25">
      <c r="A395" s="28" t="s">
        <v>1092</v>
      </c>
      <c r="B395" s="7">
        <v>42703</v>
      </c>
      <c r="C395" s="4" t="str">
        <f t="shared" si="21"/>
        <v>Noviembre</v>
      </c>
      <c r="D395" s="5" t="s">
        <v>89</v>
      </c>
      <c r="E395" s="32" t="s">
        <v>1340</v>
      </c>
      <c r="F395" s="5" t="s">
        <v>44</v>
      </c>
      <c r="G395" s="5" t="s">
        <v>1313</v>
      </c>
      <c r="H395" s="5" t="s">
        <v>1314</v>
      </c>
      <c r="I395" s="5" t="s">
        <v>47</v>
      </c>
      <c r="J395" s="36">
        <v>42703</v>
      </c>
      <c r="K395" s="7">
        <v>42718</v>
      </c>
      <c r="L395" s="8">
        <f t="shared" si="22"/>
        <v>15</v>
      </c>
      <c r="M395" s="7" t="s">
        <v>26</v>
      </c>
      <c r="N395" s="9" t="s">
        <v>27</v>
      </c>
      <c r="O395" s="7" t="s">
        <v>1341</v>
      </c>
      <c r="P395" s="9"/>
      <c r="Q395" s="5" t="s">
        <v>1342</v>
      </c>
      <c r="R395" s="10" t="s">
        <v>1250</v>
      </c>
      <c r="S395" s="5" t="s">
        <v>1342</v>
      </c>
    </row>
    <row r="396" spans="1:19" ht="45" x14ac:dyDescent="0.25">
      <c r="A396" s="28" t="s">
        <v>1092</v>
      </c>
      <c r="B396" s="7">
        <v>42703</v>
      </c>
      <c r="C396" s="4" t="str">
        <f t="shared" si="21"/>
        <v>Noviembre</v>
      </c>
      <c r="D396" s="5" t="s">
        <v>89</v>
      </c>
      <c r="E396" s="32" t="s">
        <v>1343</v>
      </c>
      <c r="F396" s="5" t="s">
        <v>109</v>
      </c>
      <c r="G396" s="5" t="s">
        <v>1344</v>
      </c>
      <c r="H396" s="5" t="s">
        <v>1345</v>
      </c>
      <c r="I396" s="5" t="s">
        <v>47</v>
      </c>
      <c r="J396" s="36">
        <v>42703</v>
      </c>
      <c r="K396" s="7">
        <v>42718</v>
      </c>
      <c r="L396" s="8">
        <f t="shared" si="22"/>
        <v>15</v>
      </c>
      <c r="M396" s="7" t="s">
        <v>1223</v>
      </c>
      <c r="N396" s="9" t="s">
        <v>27</v>
      </c>
      <c r="O396" s="7">
        <v>42718</v>
      </c>
      <c r="P396" s="9"/>
      <c r="Q396" s="5" t="s">
        <v>1346</v>
      </c>
      <c r="R396" s="10" t="s">
        <v>1231</v>
      </c>
      <c r="S396" s="5"/>
    </row>
    <row r="397" spans="1:19" ht="45" x14ac:dyDescent="0.25">
      <c r="A397" s="28" t="s">
        <v>1092</v>
      </c>
      <c r="B397" s="7">
        <v>42703</v>
      </c>
      <c r="C397" s="4" t="str">
        <f t="shared" si="21"/>
        <v>Noviembre</v>
      </c>
      <c r="D397" s="5" t="s">
        <v>89</v>
      </c>
      <c r="E397" s="32" t="s">
        <v>1347</v>
      </c>
      <c r="F397" s="5" t="s">
        <v>109</v>
      </c>
      <c r="G397" s="5" t="s">
        <v>1348</v>
      </c>
      <c r="H397" s="5" t="s">
        <v>1345</v>
      </c>
      <c r="I397" s="5" t="s">
        <v>47</v>
      </c>
      <c r="J397" s="36">
        <v>42703</v>
      </c>
      <c r="K397" s="7">
        <v>42718</v>
      </c>
      <c r="L397" s="8">
        <f t="shared" si="22"/>
        <v>15</v>
      </c>
      <c r="M397" s="7" t="s">
        <v>1223</v>
      </c>
      <c r="N397" s="9" t="s">
        <v>27</v>
      </c>
      <c r="O397" s="7">
        <v>42718</v>
      </c>
      <c r="P397" s="9"/>
      <c r="Q397" s="5" t="s">
        <v>1230</v>
      </c>
      <c r="R397" s="10" t="s">
        <v>1231</v>
      </c>
      <c r="S397" s="5"/>
    </row>
    <row r="398" spans="1:19" ht="45" x14ac:dyDescent="0.25">
      <c r="A398" s="28" t="s">
        <v>1092</v>
      </c>
      <c r="B398" s="7">
        <v>42703</v>
      </c>
      <c r="C398" s="4" t="str">
        <f t="shared" si="21"/>
        <v>Noviembre</v>
      </c>
      <c r="D398" s="5" t="s">
        <v>89</v>
      </c>
      <c r="E398" s="32" t="s">
        <v>1349</v>
      </c>
      <c r="F398" s="5" t="s">
        <v>109</v>
      </c>
      <c r="G398" s="5" t="s">
        <v>1350</v>
      </c>
      <c r="H398" s="5" t="s">
        <v>1345</v>
      </c>
      <c r="I398" s="5" t="s">
        <v>47</v>
      </c>
      <c r="J398" s="36">
        <v>42703</v>
      </c>
      <c r="K398" s="7">
        <v>42718</v>
      </c>
      <c r="L398" s="8">
        <f t="shared" si="22"/>
        <v>15</v>
      </c>
      <c r="M398" s="7" t="s">
        <v>1223</v>
      </c>
      <c r="N398" s="9" t="s">
        <v>27</v>
      </c>
      <c r="O398" s="7">
        <v>42718</v>
      </c>
      <c r="P398" s="9"/>
      <c r="Q398" s="5" t="s">
        <v>1346</v>
      </c>
      <c r="R398" s="10" t="s">
        <v>1231</v>
      </c>
      <c r="S398" s="5"/>
    </row>
    <row r="399" spans="1:19" ht="67.5" x14ac:dyDescent="0.25">
      <c r="A399" s="28" t="s">
        <v>1092</v>
      </c>
      <c r="B399" s="7">
        <v>42703</v>
      </c>
      <c r="C399" s="4" t="str">
        <f t="shared" si="21"/>
        <v>Noviembre</v>
      </c>
      <c r="D399" s="5" t="s">
        <v>89</v>
      </c>
      <c r="E399" s="32" t="s">
        <v>1351</v>
      </c>
      <c r="F399" s="5" t="s">
        <v>109</v>
      </c>
      <c r="G399" s="5" t="s">
        <v>1313</v>
      </c>
      <c r="H399" s="5" t="s">
        <v>1314</v>
      </c>
      <c r="I399" s="5" t="s">
        <v>47</v>
      </c>
      <c r="J399" s="36">
        <v>42703</v>
      </c>
      <c r="K399" s="7">
        <v>42718</v>
      </c>
      <c r="L399" s="8">
        <f t="shared" si="22"/>
        <v>15</v>
      </c>
      <c r="M399" s="7" t="s">
        <v>26</v>
      </c>
      <c r="N399" s="9" t="s">
        <v>27</v>
      </c>
      <c r="O399" s="7">
        <v>42709</v>
      </c>
      <c r="P399" s="9"/>
      <c r="Q399" s="5" t="s">
        <v>1352</v>
      </c>
      <c r="R399" s="10" t="s">
        <v>1250</v>
      </c>
      <c r="S399" s="5" t="s">
        <v>1352</v>
      </c>
    </row>
    <row r="400" spans="1:19" ht="45" x14ac:dyDescent="0.25">
      <c r="A400" s="28" t="s">
        <v>1092</v>
      </c>
      <c r="B400" s="7">
        <v>42703</v>
      </c>
      <c r="C400" s="4" t="str">
        <f t="shared" si="21"/>
        <v>Noviembre</v>
      </c>
      <c r="D400" s="5" t="s">
        <v>89</v>
      </c>
      <c r="E400" s="32" t="s">
        <v>1353</v>
      </c>
      <c r="F400" s="5" t="s">
        <v>109</v>
      </c>
      <c r="G400" s="5" t="s">
        <v>1348</v>
      </c>
      <c r="H400" s="5" t="s">
        <v>1345</v>
      </c>
      <c r="I400" s="5" t="s">
        <v>47</v>
      </c>
      <c r="J400" s="36">
        <v>42703</v>
      </c>
      <c r="K400" s="7">
        <v>42718</v>
      </c>
      <c r="L400" s="8">
        <f t="shared" si="22"/>
        <v>15</v>
      </c>
      <c r="M400" s="7" t="s">
        <v>1223</v>
      </c>
      <c r="N400" s="9" t="s">
        <v>27</v>
      </c>
      <c r="O400" s="7">
        <v>42718</v>
      </c>
      <c r="P400" s="9"/>
      <c r="Q400" s="5" t="s">
        <v>1230</v>
      </c>
      <c r="R400" s="10" t="s">
        <v>1231</v>
      </c>
      <c r="S400" s="5"/>
    </row>
    <row r="401" spans="1:19" ht="45" x14ac:dyDescent="0.25">
      <c r="A401" s="28" t="s">
        <v>1092</v>
      </c>
      <c r="B401" s="7">
        <v>42703</v>
      </c>
      <c r="C401" s="4" t="str">
        <f t="shared" si="21"/>
        <v>Noviembre</v>
      </c>
      <c r="D401" s="5" t="s">
        <v>89</v>
      </c>
      <c r="E401" s="32" t="s">
        <v>1354</v>
      </c>
      <c r="F401" s="5" t="s">
        <v>109</v>
      </c>
      <c r="G401" s="5" t="s">
        <v>1348</v>
      </c>
      <c r="H401" s="5" t="s">
        <v>1345</v>
      </c>
      <c r="I401" s="5" t="s">
        <v>47</v>
      </c>
      <c r="J401" s="36">
        <v>42703</v>
      </c>
      <c r="K401" s="7">
        <v>42718</v>
      </c>
      <c r="L401" s="8">
        <f t="shared" si="22"/>
        <v>15</v>
      </c>
      <c r="M401" s="7" t="s">
        <v>1223</v>
      </c>
      <c r="N401" s="9" t="s">
        <v>27</v>
      </c>
      <c r="O401" s="7">
        <v>42718</v>
      </c>
      <c r="P401" s="9"/>
      <c r="Q401" s="5" t="s">
        <v>1230</v>
      </c>
      <c r="R401" s="10" t="s">
        <v>1231</v>
      </c>
      <c r="S401" s="5"/>
    </row>
    <row r="402" spans="1:19" ht="33.75" x14ac:dyDescent="0.25">
      <c r="A402" s="28" t="s">
        <v>1092</v>
      </c>
      <c r="B402" s="7">
        <v>42704</v>
      </c>
      <c r="C402" s="4" t="str">
        <f>+TEXT(B402,"MMMM")</f>
        <v>Noviembre</v>
      </c>
      <c r="D402" s="5" t="s">
        <v>31</v>
      </c>
      <c r="E402" s="5" t="s">
        <v>1355</v>
      </c>
      <c r="F402" s="5" t="s">
        <v>116</v>
      </c>
      <c r="G402" s="5" t="s">
        <v>1355</v>
      </c>
      <c r="H402" s="5" t="s">
        <v>1345</v>
      </c>
      <c r="I402" s="5" t="s">
        <v>47</v>
      </c>
      <c r="J402" s="36">
        <v>42704</v>
      </c>
      <c r="K402" s="7">
        <v>42719</v>
      </c>
      <c r="L402" s="8">
        <f>_xlfn.DAYS(K402,J402)</f>
        <v>15</v>
      </c>
      <c r="M402" s="7" t="s">
        <v>1223</v>
      </c>
      <c r="N402" s="9" t="s">
        <v>27</v>
      </c>
      <c r="O402" s="7">
        <v>42726</v>
      </c>
      <c r="P402" s="9"/>
      <c r="Q402" s="5" t="s">
        <v>1356</v>
      </c>
      <c r="R402" s="10" t="s">
        <v>1225</v>
      </c>
      <c r="S402" s="5"/>
    </row>
    <row r="403" spans="1:19" ht="33.75" x14ac:dyDescent="0.25">
      <c r="A403" s="28" t="s">
        <v>1092</v>
      </c>
      <c r="B403" s="7">
        <v>42704</v>
      </c>
      <c r="C403" s="4" t="str">
        <f>+TEXT(B403,"MMMM")</f>
        <v>Noviembre</v>
      </c>
      <c r="D403" s="5" t="s">
        <v>31</v>
      </c>
      <c r="E403" s="5" t="s">
        <v>1357</v>
      </c>
      <c r="F403" s="5" t="s">
        <v>68</v>
      </c>
      <c r="G403" s="5" t="s">
        <v>1357</v>
      </c>
      <c r="H403" s="5" t="s">
        <v>1358</v>
      </c>
      <c r="I403" s="5" t="s">
        <v>47</v>
      </c>
      <c r="J403" s="36">
        <v>42704</v>
      </c>
      <c r="K403" s="7">
        <v>42719</v>
      </c>
      <c r="L403" s="8">
        <f>_xlfn.DAYS(K403,J403)</f>
        <v>15</v>
      </c>
      <c r="M403" s="7" t="s">
        <v>26</v>
      </c>
      <c r="N403" s="9" t="s">
        <v>27</v>
      </c>
      <c r="O403" s="7">
        <v>42704</v>
      </c>
      <c r="P403" s="9"/>
      <c r="Q403" s="5" t="s">
        <v>1359</v>
      </c>
      <c r="R403" s="10"/>
      <c r="S403" s="5"/>
    </row>
    <row r="404" spans="1:19" ht="67.5" x14ac:dyDescent="0.25">
      <c r="A404" s="28" t="s">
        <v>1092</v>
      </c>
      <c r="B404" s="7">
        <v>42706</v>
      </c>
      <c r="C404" s="4" t="str">
        <f t="shared" si="21"/>
        <v>Diciembre</v>
      </c>
      <c r="D404" s="5" t="s">
        <v>322</v>
      </c>
      <c r="E404" s="5" t="s">
        <v>1360</v>
      </c>
      <c r="F404" s="5" t="s">
        <v>44</v>
      </c>
      <c r="G404" s="5" t="s">
        <v>1313</v>
      </c>
      <c r="H404" s="5" t="s">
        <v>1314</v>
      </c>
      <c r="I404" s="5" t="s">
        <v>47</v>
      </c>
      <c r="J404" s="7">
        <v>42706</v>
      </c>
      <c r="K404" s="7">
        <v>42721</v>
      </c>
      <c r="L404" s="8">
        <f t="shared" si="22"/>
        <v>15</v>
      </c>
      <c r="M404" s="7" t="s">
        <v>26</v>
      </c>
      <c r="N404" s="9" t="s">
        <v>27</v>
      </c>
      <c r="O404" s="7">
        <v>42709</v>
      </c>
      <c r="P404" s="9"/>
      <c r="Q404" s="5" t="s">
        <v>1361</v>
      </c>
      <c r="R404" s="10" t="s">
        <v>1250</v>
      </c>
      <c r="S404" s="5" t="s">
        <v>1361</v>
      </c>
    </row>
    <row r="405" spans="1:19" ht="33.75" x14ac:dyDescent="0.25">
      <c r="A405" s="28" t="s">
        <v>1092</v>
      </c>
      <c r="B405" s="7">
        <v>42710</v>
      </c>
      <c r="C405" s="4" t="str">
        <f t="shared" si="21"/>
        <v>Diciembre</v>
      </c>
      <c r="D405" s="5" t="s">
        <v>720</v>
      </c>
      <c r="E405" s="5" t="s">
        <v>1362</v>
      </c>
      <c r="F405" s="5" t="s">
        <v>44</v>
      </c>
      <c r="G405" s="5" t="s">
        <v>1362</v>
      </c>
      <c r="H405" s="5" t="s">
        <v>1363</v>
      </c>
      <c r="I405" s="5" t="s">
        <v>47</v>
      </c>
      <c r="J405" s="36">
        <v>42710</v>
      </c>
      <c r="K405" s="7">
        <v>42725</v>
      </c>
      <c r="L405" s="8">
        <f t="shared" si="22"/>
        <v>15</v>
      </c>
      <c r="M405" s="7" t="s">
        <v>26</v>
      </c>
      <c r="N405" s="9" t="s">
        <v>27</v>
      </c>
      <c r="O405" s="7">
        <v>42716</v>
      </c>
      <c r="P405" s="9"/>
      <c r="Q405" s="5" t="s">
        <v>1364</v>
      </c>
      <c r="R405" s="10" t="s">
        <v>1365</v>
      </c>
      <c r="S405" s="5" t="s">
        <v>1366</v>
      </c>
    </row>
    <row r="406" spans="1:19" ht="45" x14ac:dyDescent="0.25">
      <c r="A406" s="28" t="s">
        <v>1092</v>
      </c>
      <c r="B406" s="35">
        <v>42711</v>
      </c>
      <c r="C406" s="4" t="str">
        <f t="shared" si="21"/>
        <v>Diciembre</v>
      </c>
      <c r="D406" s="5" t="s">
        <v>89</v>
      </c>
      <c r="E406" s="5" t="s">
        <v>1367</v>
      </c>
      <c r="F406" s="5" t="s">
        <v>44</v>
      </c>
      <c r="G406" s="5" t="s">
        <v>1367</v>
      </c>
      <c r="H406" s="5" t="s">
        <v>1368</v>
      </c>
      <c r="I406" s="5" t="s">
        <v>47</v>
      </c>
      <c r="J406" s="36">
        <v>42711</v>
      </c>
      <c r="K406" s="7">
        <v>42726</v>
      </c>
      <c r="L406" s="8">
        <f t="shared" si="22"/>
        <v>15</v>
      </c>
      <c r="M406" s="7" t="s">
        <v>26</v>
      </c>
      <c r="N406" s="9" t="s">
        <v>27</v>
      </c>
      <c r="O406" s="7">
        <v>42723</v>
      </c>
      <c r="P406" s="9"/>
      <c r="Q406" s="5" t="s">
        <v>1369</v>
      </c>
      <c r="R406" s="5" t="s">
        <v>1369</v>
      </c>
      <c r="S406" s="5" t="s">
        <v>1370</v>
      </c>
    </row>
    <row r="407" spans="1:19" ht="45" x14ac:dyDescent="0.25">
      <c r="A407" s="28" t="s">
        <v>1092</v>
      </c>
      <c r="B407" s="35">
        <v>42711</v>
      </c>
      <c r="C407" s="4" t="str">
        <f t="shared" si="21"/>
        <v>Diciembre</v>
      </c>
      <c r="D407" s="5" t="s">
        <v>89</v>
      </c>
      <c r="E407" s="5" t="s">
        <v>1371</v>
      </c>
      <c r="F407" s="5" t="s">
        <v>44</v>
      </c>
      <c r="G407" s="5" t="s">
        <v>1371</v>
      </c>
      <c r="H407" s="5" t="s">
        <v>1368</v>
      </c>
      <c r="I407" s="5" t="s">
        <v>47</v>
      </c>
      <c r="J407" s="36">
        <v>42711</v>
      </c>
      <c r="K407" s="7">
        <v>42726</v>
      </c>
      <c r="L407" s="8">
        <f t="shared" si="22"/>
        <v>15</v>
      </c>
      <c r="M407" s="7" t="s">
        <v>26</v>
      </c>
      <c r="N407" s="9" t="s">
        <v>27</v>
      </c>
      <c r="O407" s="7">
        <v>42723</v>
      </c>
      <c r="P407" s="9"/>
      <c r="Q407" s="5" t="s">
        <v>1369</v>
      </c>
      <c r="R407" s="5" t="s">
        <v>1369</v>
      </c>
      <c r="S407" s="5" t="s">
        <v>1372</v>
      </c>
    </row>
    <row r="408" spans="1:19" ht="45" x14ac:dyDescent="0.25">
      <c r="A408" s="28" t="s">
        <v>1092</v>
      </c>
      <c r="B408" s="35">
        <v>42711</v>
      </c>
      <c r="C408" s="4" t="str">
        <f t="shared" si="21"/>
        <v>Diciembre</v>
      </c>
      <c r="D408" s="5" t="s">
        <v>89</v>
      </c>
      <c r="E408" s="5" t="s">
        <v>1373</v>
      </c>
      <c r="F408" s="5" t="s">
        <v>44</v>
      </c>
      <c r="G408" s="5" t="s">
        <v>1373</v>
      </c>
      <c r="H408" s="5" t="s">
        <v>1368</v>
      </c>
      <c r="I408" s="5" t="s">
        <v>47</v>
      </c>
      <c r="J408" s="36">
        <v>42711</v>
      </c>
      <c r="K408" s="7">
        <v>42726</v>
      </c>
      <c r="L408" s="8">
        <f t="shared" si="22"/>
        <v>15</v>
      </c>
      <c r="M408" s="7" t="s">
        <v>26</v>
      </c>
      <c r="N408" s="9" t="s">
        <v>27</v>
      </c>
      <c r="O408" s="7">
        <v>42723</v>
      </c>
      <c r="P408" s="9"/>
      <c r="Q408" s="5" t="s">
        <v>1369</v>
      </c>
      <c r="R408" s="5" t="s">
        <v>1369</v>
      </c>
      <c r="S408" s="5" t="s">
        <v>1374</v>
      </c>
    </row>
    <row r="409" spans="1:19" ht="45" x14ac:dyDescent="0.25">
      <c r="A409" s="28" t="s">
        <v>1092</v>
      </c>
      <c r="B409" s="35">
        <v>42711</v>
      </c>
      <c r="C409" s="4" t="str">
        <f t="shared" si="21"/>
        <v>Diciembre</v>
      </c>
      <c r="D409" s="5" t="s">
        <v>89</v>
      </c>
      <c r="E409" s="5" t="s">
        <v>1375</v>
      </c>
      <c r="F409" s="5" t="s">
        <v>44</v>
      </c>
      <c r="G409" s="5" t="s">
        <v>1375</v>
      </c>
      <c r="H409" s="5" t="s">
        <v>1368</v>
      </c>
      <c r="I409" s="5" t="s">
        <v>47</v>
      </c>
      <c r="J409" s="36">
        <v>42711</v>
      </c>
      <c r="K409" s="7">
        <v>42726</v>
      </c>
      <c r="L409" s="8">
        <f t="shared" si="22"/>
        <v>15</v>
      </c>
      <c r="M409" s="7" t="s">
        <v>26</v>
      </c>
      <c r="N409" s="9" t="s">
        <v>27</v>
      </c>
      <c r="O409" s="7">
        <v>42723</v>
      </c>
      <c r="P409" s="9"/>
      <c r="Q409" s="5" t="s">
        <v>1369</v>
      </c>
      <c r="R409" s="5" t="s">
        <v>1369</v>
      </c>
      <c r="S409" s="5" t="s">
        <v>1376</v>
      </c>
    </row>
    <row r="410" spans="1:19" ht="45" x14ac:dyDescent="0.25">
      <c r="A410" s="28" t="s">
        <v>1092</v>
      </c>
      <c r="B410" s="35">
        <v>42711</v>
      </c>
      <c r="C410" s="4" t="str">
        <f t="shared" si="21"/>
        <v>Diciembre</v>
      </c>
      <c r="D410" s="5" t="s">
        <v>89</v>
      </c>
      <c r="E410" s="5" t="s">
        <v>1377</v>
      </c>
      <c r="F410" s="5" t="s">
        <v>44</v>
      </c>
      <c r="G410" s="5" t="s">
        <v>1377</v>
      </c>
      <c r="H410" s="5" t="s">
        <v>1368</v>
      </c>
      <c r="I410" s="5" t="s">
        <v>47</v>
      </c>
      <c r="J410" s="36">
        <v>42711</v>
      </c>
      <c r="K410" s="7">
        <v>42726</v>
      </c>
      <c r="L410" s="8">
        <f t="shared" si="22"/>
        <v>15</v>
      </c>
      <c r="M410" s="7" t="s">
        <v>26</v>
      </c>
      <c r="N410" s="9" t="s">
        <v>27</v>
      </c>
      <c r="O410" s="7">
        <v>42723</v>
      </c>
      <c r="P410" s="9"/>
      <c r="Q410" s="5" t="s">
        <v>1369</v>
      </c>
      <c r="R410" s="5" t="s">
        <v>1369</v>
      </c>
      <c r="S410" s="5" t="s">
        <v>1378</v>
      </c>
    </row>
    <row r="411" spans="1:19" ht="45" x14ac:dyDescent="0.25">
      <c r="A411" s="28" t="s">
        <v>1092</v>
      </c>
      <c r="B411" s="35">
        <v>42711</v>
      </c>
      <c r="C411" s="4" t="str">
        <f t="shared" si="21"/>
        <v>Diciembre</v>
      </c>
      <c r="D411" s="5" t="s">
        <v>89</v>
      </c>
      <c r="E411" s="5" t="s">
        <v>1379</v>
      </c>
      <c r="F411" s="5" t="s">
        <v>44</v>
      </c>
      <c r="G411" s="5" t="s">
        <v>1379</v>
      </c>
      <c r="H411" s="5" t="s">
        <v>1368</v>
      </c>
      <c r="I411" s="5" t="s">
        <v>47</v>
      </c>
      <c r="J411" s="36">
        <v>42711</v>
      </c>
      <c r="K411" s="7">
        <v>42726</v>
      </c>
      <c r="L411" s="8">
        <f t="shared" si="22"/>
        <v>15</v>
      </c>
      <c r="M411" s="7" t="s">
        <v>26</v>
      </c>
      <c r="N411" s="9" t="s">
        <v>27</v>
      </c>
      <c r="O411" s="7">
        <v>42723</v>
      </c>
      <c r="P411" s="9"/>
      <c r="Q411" s="5" t="s">
        <v>1369</v>
      </c>
      <c r="R411" s="5" t="s">
        <v>1369</v>
      </c>
      <c r="S411" s="5" t="s">
        <v>1380</v>
      </c>
    </row>
    <row r="412" spans="1:19" ht="45" x14ac:dyDescent="0.25">
      <c r="A412" s="28" t="s">
        <v>1092</v>
      </c>
      <c r="B412" s="35">
        <v>42711</v>
      </c>
      <c r="C412" s="4" t="str">
        <f t="shared" si="21"/>
        <v>Diciembre</v>
      </c>
      <c r="D412" s="5" t="s">
        <v>89</v>
      </c>
      <c r="E412" s="5" t="s">
        <v>1381</v>
      </c>
      <c r="F412" s="5" t="s">
        <v>44</v>
      </c>
      <c r="G412" s="5" t="s">
        <v>1381</v>
      </c>
      <c r="H412" s="5" t="s">
        <v>1368</v>
      </c>
      <c r="I412" s="5" t="s">
        <v>47</v>
      </c>
      <c r="J412" s="36">
        <v>42711</v>
      </c>
      <c r="K412" s="7">
        <v>42726</v>
      </c>
      <c r="L412" s="8">
        <f t="shared" si="22"/>
        <v>15</v>
      </c>
      <c r="M412" s="7" t="s">
        <v>26</v>
      </c>
      <c r="N412" s="9" t="s">
        <v>27</v>
      </c>
      <c r="O412" s="7">
        <v>42723</v>
      </c>
      <c r="P412" s="9"/>
      <c r="Q412" s="5" t="s">
        <v>1369</v>
      </c>
      <c r="R412" s="5" t="s">
        <v>1369</v>
      </c>
      <c r="S412" s="5" t="s">
        <v>1382</v>
      </c>
    </row>
    <row r="413" spans="1:19" ht="56.25" x14ac:dyDescent="0.25">
      <c r="A413" s="28" t="s">
        <v>1092</v>
      </c>
      <c r="B413" s="35">
        <v>42718</v>
      </c>
      <c r="C413" s="4" t="str">
        <f t="shared" si="21"/>
        <v>Diciembre</v>
      </c>
      <c r="D413" s="54" t="s">
        <v>20</v>
      </c>
      <c r="E413" s="5" t="s">
        <v>1383</v>
      </c>
      <c r="F413" s="5" t="s">
        <v>44</v>
      </c>
      <c r="G413" s="5" t="s">
        <v>1383</v>
      </c>
      <c r="H413" s="5" t="s">
        <v>1384</v>
      </c>
      <c r="I413" s="5" t="s">
        <v>47</v>
      </c>
      <c r="J413" s="36">
        <v>42718</v>
      </c>
      <c r="K413" s="7">
        <v>42733</v>
      </c>
      <c r="L413" s="8">
        <f t="shared" si="22"/>
        <v>15</v>
      </c>
      <c r="M413" s="7" t="s">
        <v>26</v>
      </c>
      <c r="N413" s="9" t="s">
        <v>27</v>
      </c>
      <c r="O413" s="7">
        <v>42723</v>
      </c>
      <c r="P413" s="9"/>
      <c r="Q413" s="5" t="s">
        <v>1385</v>
      </c>
      <c r="R413" s="5" t="s">
        <v>1369</v>
      </c>
      <c r="S413" s="5" t="s">
        <v>1386</v>
      </c>
    </row>
    <row r="414" spans="1:19" ht="45" x14ac:dyDescent="0.25">
      <c r="A414" s="28" t="s">
        <v>1092</v>
      </c>
      <c r="B414" s="35">
        <v>42718</v>
      </c>
      <c r="C414" s="4" t="str">
        <f t="shared" si="21"/>
        <v>Diciembre</v>
      </c>
      <c r="D414" s="5" t="s">
        <v>89</v>
      </c>
      <c r="E414" s="5" t="s">
        <v>1387</v>
      </c>
      <c r="F414" s="5" t="s">
        <v>44</v>
      </c>
      <c r="G414" s="5" t="s">
        <v>1387</v>
      </c>
      <c r="H414" s="5" t="s">
        <v>1368</v>
      </c>
      <c r="I414" s="5" t="s">
        <v>47</v>
      </c>
      <c r="J414" s="36">
        <v>42718</v>
      </c>
      <c r="K414" s="7">
        <v>42733</v>
      </c>
      <c r="L414" s="8">
        <f t="shared" si="22"/>
        <v>15</v>
      </c>
      <c r="M414" s="7" t="s">
        <v>26</v>
      </c>
      <c r="N414" s="9" t="s">
        <v>27</v>
      </c>
      <c r="O414" s="7">
        <v>42727</v>
      </c>
      <c r="P414" s="9"/>
      <c r="Q414" s="5" t="s">
        <v>1388</v>
      </c>
      <c r="R414" s="10" t="s">
        <v>1389</v>
      </c>
      <c r="S414" s="5"/>
    </row>
    <row r="415" spans="1:19" ht="45" x14ac:dyDescent="0.25">
      <c r="A415" s="28" t="s">
        <v>1092</v>
      </c>
      <c r="B415" s="35">
        <v>42719</v>
      </c>
      <c r="C415" s="4" t="str">
        <f t="shared" si="21"/>
        <v>Diciembre</v>
      </c>
      <c r="D415" s="5" t="s">
        <v>89</v>
      </c>
      <c r="E415" s="5" t="s">
        <v>1390</v>
      </c>
      <c r="F415" s="5" t="s">
        <v>44</v>
      </c>
      <c r="G415" s="5" t="s">
        <v>1390</v>
      </c>
      <c r="H415" s="5" t="s">
        <v>1368</v>
      </c>
      <c r="I415" s="5" t="s">
        <v>47</v>
      </c>
      <c r="J415" s="36">
        <v>42719</v>
      </c>
      <c r="K415" s="7">
        <v>42734</v>
      </c>
      <c r="L415" s="8">
        <f t="shared" si="22"/>
        <v>15</v>
      </c>
      <c r="M415" s="7" t="s">
        <v>26</v>
      </c>
      <c r="N415" s="9" t="s">
        <v>27</v>
      </c>
      <c r="O415" s="7">
        <v>42723</v>
      </c>
      <c r="P415" s="9"/>
      <c r="Q415" s="5" t="s">
        <v>1369</v>
      </c>
      <c r="R415" s="5" t="s">
        <v>1369</v>
      </c>
      <c r="S415" s="5" t="s">
        <v>1391</v>
      </c>
    </row>
    <row r="416" spans="1:19" ht="45" x14ac:dyDescent="0.25">
      <c r="A416" s="28" t="s">
        <v>1092</v>
      </c>
      <c r="B416" s="35">
        <v>42719</v>
      </c>
      <c r="C416" s="4" t="str">
        <f>+TEXT(B416,"MMMM")</f>
        <v>Diciembre</v>
      </c>
      <c r="D416" s="5" t="s">
        <v>89</v>
      </c>
      <c r="E416" s="5" t="s">
        <v>1392</v>
      </c>
      <c r="F416" s="5" t="s">
        <v>44</v>
      </c>
      <c r="G416" s="5" t="s">
        <v>1392</v>
      </c>
      <c r="H416" s="5" t="s">
        <v>1368</v>
      </c>
      <c r="I416" s="5" t="s">
        <v>47</v>
      </c>
      <c r="J416" s="36">
        <v>42719</v>
      </c>
      <c r="K416" s="7">
        <v>42734</v>
      </c>
      <c r="L416" s="8">
        <f>_xlfn.DAYS(K416,J416)</f>
        <v>15</v>
      </c>
      <c r="M416" s="7" t="s">
        <v>26</v>
      </c>
      <c r="N416" s="9" t="s">
        <v>27</v>
      </c>
      <c r="O416" s="7">
        <v>42723</v>
      </c>
      <c r="P416" s="9"/>
      <c r="Q416" s="5" t="s">
        <v>1369</v>
      </c>
      <c r="R416" s="5" t="s">
        <v>1369</v>
      </c>
      <c r="S416" s="5" t="s">
        <v>1393</v>
      </c>
    </row>
    <row r="417" spans="1:19" ht="45" x14ac:dyDescent="0.25">
      <c r="A417" s="28" t="s">
        <v>1092</v>
      </c>
      <c r="B417" s="35">
        <v>42719</v>
      </c>
      <c r="C417" s="4" t="str">
        <f>+TEXT(B417,"MMMM")</f>
        <v>Diciembre</v>
      </c>
      <c r="D417" s="5" t="s">
        <v>89</v>
      </c>
      <c r="E417" s="5" t="s">
        <v>1394</v>
      </c>
      <c r="F417" s="5" t="s">
        <v>44</v>
      </c>
      <c r="G417" s="5" t="s">
        <v>1394</v>
      </c>
      <c r="H417" s="5" t="s">
        <v>1368</v>
      </c>
      <c r="I417" s="5" t="s">
        <v>47</v>
      </c>
      <c r="J417" s="36">
        <v>42719</v>
      </c>
      <c r="K417" s="7">
        <v>42734</v>
      </c>
      <c r="L417" s="8">
        <f>_xlfn.DAYS(K417,J417)</f>
        <v>15</v>
      </c>
      <c r="M417" s="7" t="s">
        <v>26</v>
      </c>
      <c r="N417" s="9" t="s">
        <v>27</v>
      </c>
      <c r="O417" s="7">
        <v>42723</v>
      </c>
      <c r="P417" s="9"/>
      <c r="Q417" s="5" t="s">
        <v>1369</v>
      </c>
      <c r="R417" s="5" t="s">
        <v>1369</v>
      </c>
      <c r="S417" s="5" t="s">
        <v>1395</v>
      </c>
    </row>
    <row r="418" spans="1:19" ht="45" x14ac:dyDescent="0.25">
      <c r="A418" s="28" t="s">
        <v>1092</v>
      </c>
      <c r="B418" s="35">
        <v>42719</v>
      </c>
      <c r="C418" s="4" t="str">
        <f>+TEXT(B418,"MMMM")</f>
        <v>Diciembre</v>
      </c>
      <c r="D418" s="5" t="s">
        <v>89</v>
      </c>
      <c r="E418" s="5" t="s">
        <v>1396</v>
      </c>
      <c r="F418" s="5" t="s">
        <v>44</v>
      </c>
      <c r="G418" s="5" t="s">
        <v>1396</v>
      </c>
      <c r="H418" s="5" t="s">
        <v>1368</v>
      </c>
      <c r="I418" s="5" t="s">
        <v>47</v>
      </c>
      <c r="J418" s="36">
        <v>42719</v>
      </c>
      <c r="K418" s="7">
        <v>42734</v>
      </c>
      <c r="L418" s="8">
        <f>_xlfn.DAYS(K418,J418)</f>
        <v>15</v>
      </c>
      <c r="M418" s="7" t="s">
        <v>26</v>
      </c>
      <c r="N418" s="9" t="s">
        <v>27</v>
      </c>
      <c r="O418" s="7">
        <v>42723</v>
      </c>
      <c r="P418" s="9"/>
      <c r="Q418" s="5" t="s">
        <v>1369</v>
      </c>
      <c r="R418" s="5" t="s">
        <v>1369</v>
      </c>
      <c r="S418" s="5" t="s">
        <v>1397</v>
      </c>
    </row>
    <row r="419" spans="1:19" ht="45" x14ac:dyDescent="0.25">
      <c r="A419" s="28" t="s">
        <v>1092</v>
      </c>
      <c r="B419" s="35">
        <v>42719</v>
      </c>
      <c r="C419" s="4" t="str">
        <f>+TEXT(B419,"MMMM")</f>
        <v>Diciembre</v>
      </c>
      <c r="D419" s="5" t="s">
        <v>89</v>
      </c>
      <c r="E419" s="5" t="s">
        <v>1398</v>
      </c>
      <c r="F419" s="5" t="s">
        <v>44</v>
      </c>
      <c r="G419" s="5" t="s">
        <v>1398</v>
      </c>
      <c r="H419" s="5" t="s">
        <v>1368</v>
      </c>
      <c r="I419" s="5" t="s">
        <v>47</v>
      </c>
      <c r="J419" s="36">
        <v>42719</v>
      </c>
      <c r="K419" s="7">
        <v>42734</v>
      </c>
      <c r="L419" s="8">
        <f>_xlfn.DAYS(K419,J419)</f>
        <v>15</v>
      </c>
      <c r="M419" s="7" t="s">
        <v>26</v>
      </c>
      <c r="N419" s="9" t="s">
        <v>27</v>
      </c>
      <c r="O419" s="7">
        <v>42723</v>
      </c>
      <c r="P419" s="9"/>
      <c r="Q419" s="5" t="s">
        <v>1369</v>
      </c>
      <c r="R419" s="5" t="s">
        <v>1369</v>
      </c>
      <c r="S419" s="5" t="s">
        <v>1399</v>
      </c>
    </row>
    <row r="420" spans="1:19" ht="45" x14ac:dyDescent="0.25">
      <c r="A420" s="28" t="s">
        <v>1092</v>
      </c>
      <c r="B420" s="35">
        <v>42720</v>
      </c>
      <c r="C420" s="4" t="str">
        <f t="shared" ref="C420:C483" si="24">+TEXT(B420,"MMMM")</f>
        <v>Diciembre</v>
      </c>
      <c r="D420" s="5" t="s">
        <v>89</v>
      </c>
      <c r="E420" s="5" t="s">
        <v>1400</v>
      </c>
      <c r="F420" s="5" t="s">
        <v>44</v>
      </c>
      <c r="G420" s="5" t="s">
        <v>1400</v>
      </c>
      <c r="H420" s="5" t="s">
        <v>1368</v>
      </c>
      <c r="I420" s="5" t="s">
        <v>47</v>
      </c>
      <c r="J420" s="36">
        <v>42720</v>
      </c>
      <c r="K420" s="7">
        <v>42735</v>
      </c>
      <c r="L420" s="8">
        <f t="shared" ref="L420:L483" si="25">_xlfn.DAYS(K420,J420)</f>
        <v>15</v>
      </c>
      <c r="M420" s="7" t="s">
        <v>26</v>
      </c>
      <c r="N420" s="9" t="s">
        <v>27</v>
      </c>
      <c r="O420" s="7">
        <v>42720</v>
      </c>
      <c r="P420" s="9"/>
      <c r="Q420" s="5" t="s">
        <v>1388</v>
      </c>
      <c r="R420" s="10" t="s">
        <v>1401</v>
      </c>
      <c r="S420" s="5"/>
    </row>
    <row r="421" spans="1:19" ht="33.75" x14ac:dyDescent="0.25">
      <c r="A421" s="28" t="s">
        <v>1092</v>
      </c>
      <c r="B421" s="35">
        <v>42720</v>
      </c>
      <c r="C421" s="4" t="str">
        <f t="shared" si="24"/>
        <v>Diciembre</v>
      </c>
      <c r="D421" s="5" t="s">
        <v>322</v>
      </c>
      <c r="E421" s="5" t="s">
        <v>1402</v>
      </c>
      <c r="F421" s="5" t="s">
        <v>44</v>
      </c>
      <c r="G421" s="5" t="s">
        <v>1402</v>
      </c>
      <c r="H421" s="5" t="s">
        <v>1368</v>
      </c>
      <c r="I421" s="5" t="s">
        <v>47</v>
      </c>
      <c r="J421" s="36">
        <v>42720</v>
      </c>
      <c r="K421" s="7">
        <v>42735</v>
      </c>
      <c r="L421" s="8">
        <f t="shared" si="25"/>
        <v>15</v>
      </c>
      <c r="M421" s="7" t="s">
        <v>26</v>
      </c>
      <c r="N421" s="9" t="s">
        <v>27</v>
      </c>
      <c r="O421" s="7">
        <v>42723</v>
      </c>
      <c r="P421" s="9"/>
      <c r="Q421" s="5" t="s">
        <v>1369</v>
      </c>
      <c r="R421" s="5" t="s">
        <v>1369</v>
      </c>
      <c r="S421" s="5" t="s">
        <v>1403</v>
      </c>
    </row>
    <row r="422" spans="1:19" ht="45" x14ac:dyDescent="0.25">
      <c r="A422" s="28" t="s">
        <v>1092</v>
      </c>
      <c r="B422" s="7">
        <v>42726</v>
      </c>
      <c r="C422" s="4" t="str">
        <f t="shared" si="24"/>
        <v>Diciembre</v>
      </c>
      <c r="D422" s="5" t="s">
        <v>89</v>
      </c>
      <c r="E422" s="5" t="s">
        <v>1404</v>
      </c>
      <c r="F422" s="5" t="s">
        <v>44</v>
      </c>
      <c r="G422" s="5" t="s">
        <v>1404</v>
      </c>
      <c r="H422" s="5" t="s">
        <v>1368</v>
      </c>
      <c r="I422" s="5" t="s">
        <v>47</v>
      </c>
      <c r="J422" s="36">
        <v>42726</v>
      </c>
      <c r="K422" s="7">
        <v>42741</v>
      </c>
      <c r="L422" s="8">
        <f t="shared" si="25"/>
        <v>15</v>
      </c>
      <c r="M422" s="7" t="s">
        <v>26</v>
      </c>
      <c r="N422" s="9" t="s">
        <v>27</v>
      </c>
      <c r="O422" s="7">
        <v>42730</v>
      </c>
      <c r="P422" s="9"/>
      <c r="Q422" s="5" t="s">
        <v>1405</v>
      </c>
      <c r="R422" s="5" t="s">
        <v>1405</v>
      </c>
      <c r="S422" s="5" t="s">
        <v>1406</v>
      </c>
    </row>
    <row r="423" spans="1:19" ht="45" x14ac:dyDescent="0.25">
      <c r="A423" s="28" t="s">
        <v>1092</v>
      </c>
      <c r="B423" s="7">
        <v>42726</v>
      </c>
      <c r="C423" s="4" t="str">
        <f>+TEXT(B423,"MMMM")</f>
        <v>Diciembre</v>
      </c>
      <c r="D423" s="5" t="s">
        <v>89</v>
      </c>
      <c r="E423" s="5" t="s">
        <v>1407</v>
      </c>
      <c r="F423" s="5" t="s">
        <v>44</v>
      </c>
      <c r="G423" s="5" t="s">
        <v>1407</v>
      </c>
      <c r="H423" s="5" t="s">
        <v>1345</v>
      </c>
      <c r="I423" s="5" t="s">
        <v>47</v>
      </c>
      <c r="J423" s="36">
        <v>42726</v>
      </c>
      <c r="K423" s="7">
        <v>42741</v>
      </c>
      <c r="L423" s="8">
        <f>_xlfn.DAYS(K423,J423)</f>
        <v>15</v>
      </c>
      <c r="M423" s="7" t="s">
        <v>1223</v>
      </c>
      <c r="N423" s="9" t="s">
        <v>38</v>
      </c>
      <c r="O423" s="7"/>
      <c r="P423" s="9"/>
      <c r="Q423" s="5" t="s">
        <v>1408</v>
      </c>
      <c r="R423" s="5" t="s">
        <v>1405</v>
      </c>
      <c r="S423" s="5" t="s">
        <v>1409</v>
      </c>
    </row>
    <row r="424" spans="1:19" ht="45" x14ac:dyDescent="0.25">
      <c r="A424" s="28" t="s">
        <v>1092</v>
      </c>
      <c r="B424" s="7">
        <v>42726</v>
      </c>
      <c r="C424" s="4" t="str">
        <f>+TEXT(B424,"MMMM")</f>
        <v>Diciembre</v>
      </c>
      <c r="D424" s="5" t="s">
        <v>89</v>
      </c>
      <c r="E424" s="5" t="s">
        <v>1410</v>
      </c>
      <c r="F424" s="5" t="s">
        <v>44</v>
      </c>
      <c r="G424" s="5" t="s">
        <v>1410</v>
      </c>
      <c r="H424" s="5" t="s">
        <v>1345</v>
      </c>
      <c r="I424" s="5" t="s">
        <v>47</v>
      </c>
      <c r="J424" s="36">
        <v>42726</v>
      </c>
      <c r="K424" s="7">
        <v>42741</v>
      </c>
      <c r="L424" s="8">
        <f>_xlfn.DAYS(K424,J424)</f>
        <v>15</v>
      </c>
      <c r="M424" s="7" t="s">
        <v>1223</v>
      </c>
      <c r="N424" s="9" t="s">
        <v>38</v>
      </c>
      <c r="O424" s="7"/>
      <c r="P424" s="9"/>
      <c r="Q424" s="5" t="s">
        <v>1408</v>
      </c>
      <c r="R424" s="5" t="s">
        <v>1405</v>
      </c>
      <c r="S424" s="5" t="s">
        <v>1406</v>
      </c>
    </row>
    <row r="425" spans="1:19" ht="45" x14ac:dyDescent="0.25">
      <c r="A425" s="28" t="s">
        <v>1092</v>
      </c>
      <c r="B425" s="7">
        <v>42726</v>
      </c>
      <c r="C425" s="4" t="str">
        <f>+TEXT(B425,"MMMM")</f>
        <v>Diciembre</v>
      </c>
      <c r="D425" s="5" t="s">
        <v>89</v>
      </c>
      <c r="E425" s="5" t="s">
        <v>1411</v>
      </c>
      <c r="F425" s="5" t="s">
        <v>44</v>
      </c>
      <c r="G425" s="5" t="s">
        <v>1411</v>
      </c>
      <c r="H425" s="5" t="s">
        <v>1345</v>
      </c>
      <c r="I425" s="5" t="s">
        <v>47</v>
      </c>
      <c r="J425" s="36">
        <v>42726</v>
      </c>
      <c r="K425" s="7">
        <v>42741</v>
      </c>
      <c r="L425" s="8">
        <f>_xlfn.DAYS(K425,J425)</f>
        <v>15</v>
      </c>
      <c r="M425" s="7" t="s">
        <v>1223</v>
      </c>
      <c r="N425" s="9" t="s">
        <v>38</v>
      </c>
      <c r="O425" s="7"/>
      <c r="P425" s="9"/>
      <c r="Q425" s="5" t="s">
        <v>1408</v>
      </c>
      <c r="R425" s="5" t="s">
        <v>1405</v>
      </c>
      <c r="S425" s="5" t="s">
        <v>1406</v>
      </c>
    </row>
    <row r="426" spans="1:19" ht="45" x14ac:dyDescent="0.25">
      <c r="A426" s="28" t="s">
        <v>1092</v>
      </c>
      <c r="B426" s="7">
        <v>42726</v>
      </c>
      <c r="C426" s="4" t="str">
        <f>+TEXT(B426,"MMMM")</f>
        <v>Diciembre</v>
      </c>
      <c r="D426" s="5" t="s">
        <v>89</v>
      </c>
      <c r="E426" s="5" t="s">
        <v>1412</v>
      </c>
      <c r="F426" s="5" t="s">
        <v>44</v>
      </c>
      <c r="G426" s="5" t="s">
        <v>1412</v>
      </c>
      <c r="H426" s="5" t="s">
        <v>1345</v>
      </c>
      <c r="I426" s="5" t="s">
        <v>47</v>
      </c>
      <c r="J426" s="36">
        <v>42726</v>
      </c>
      <c r="K426" s="7">
        <v>42741</v>
      </c>
      <c r="L426" s="8">
        <f>_xlfn.DAYS(K426,J426)</f>
        <v>15</v>
      </c>
      <c r="M426" s="7" t="s">
        <v>1223</v>
      </c>
      <c r="N426" s="9" t="s">
        <v>38</v>
      </c>
      <c r="O426" s="7"/>
      <c r="P426" s="9"/>
      <c r="Q426" s="5" t="s">
        <v>1408</v>
      </c>
      <c r="R426" s="5" t="s">
        <v>1405</v>
      </c>
      <c r="S426" s="5" t="s">
        <v>1406</v>
      </c>
    </row>
    <row r="427" spans="1:19" ht="45" x14ac:dyDescent="0.25">
      <c r="A427" s="28" t="s">
        <v>1092</v>
      </c>
      <c r="B427" s="7">
        <v>42727</v>
      </c>
      <c r="C427" s="4" t="str">
        <f t="shared" si="24"/>
        <v>Diciembre</v>
      </c>
      <c r="D427" s="5" t="s">
        <v>89</v>
      </c>
      <c r="E427" s="5" t="s">
        <v>1413</v>
      </c>
      <c r="F427" s="5" t="s">
        <v>44</v>
      </c>
      <c r="G427" s="5" t="s">
        <v>1413</v>
      </c>
      <c r="H427" s="5" t="s">
        <v>1368</v>
      </c>
      <c r="I427" s="5" t="s">
        <v>47</v>
      </c>
      <c r="J427" s="36">
        <v>42727</v>
      </c>
      <c r="K427" s="7">
        <v>42742</v>
      </c>
      <c r="L427" s="8">
        <f t="shared" si="25"/>
        <v>15</v>
      </c>
      <c r="M427" s="7" t="s">
        <v>26</v>
      </c>
      <c r="N427" s="9" t="s">
        <v>27</v>
      </c>
      <c r="O427" s="7">
        <v>42727</v>
      </c>
      <c r="P427" s="9"/>
      <c r="Q427" s="5" t="s">
        <v>1388</v>
      </c>
      <c r="R427" s="10" t="s">
        <v>1401</v>
      </c>
      <c r="S427" s="5"/>
    </row>
    <row r="428" spans="1:19" ht="33.75" x14ac:dyDescent="0.25">
      <c r="A428" s="28" t="s">
        <v>1414</v>
      </c>
      <c r="B428" s="7">
        <v>42642</v>
      </c>
      <c r="C428" s="4" t="str">
        <f t="shared" si="24"/>
        <v>Septiembre</v>
      </c>
      <c r="D428" s="5" t="s">
        <v>332</v>
      </c>
      <c r="E428" s="5" t="s">
        <v>1415</v>
      </c>
      <c r="F428" s="5" t="s">
        <v>44</v>
      </c>
      <c r="G428" s="5" t="s">
        <v>1416</v>
      </c>
      <c r="H428" s="5" t="s">
        <v>1417</v>
      </c>
      <c r="I428" s="5" t="s">
        <v>47</v>
      </c>
      <c r="J428" s="7">
        <v>42648</v>
      </c>
      <c r="K428" s="7">
        <v>42674</v>
      </c>
      <c r="L428" s="8">
        <f t="shared" si="25"/>
        <v>26</v>
      </c>
      <c r="M428" s="5" t="s">
        <v>1418</v>
      </c>
      <c r="N428" s="9" t="s">
        <v>27</v>
      </c>
      <c r="O428" s="7">
        <v>42674</v>
      </c>
      <c r="P428" s="8"/>
      <c r="Q428" s="5" t="s">
        <v>1419</v>
      </c>
      <c r="R428" s="10" t="s">
        <v>1420</v>
      </c>
      <c r="S428" s="5"/>
    </row>
    <row r="429" spans="1:19" ht="22.5" x14ac:dyDescent="0.25">
      <c r="A429" s="28" t="s">
        <v>1414</v>
      </c>
      <c r="B429" s="7">
        <v>42646</v>
      </c>
      <c r="C429" s="4" t="str">
        <f t="shared" si="24"/>
        <v>Octubre</v>
      </c>
      <c r="D429" s="5" t="s">
        <v>82</v>
      </c>
      <c r="E429" s="5" t="s">
        <v>1415</v>
      </c>
      <c r="F429" s="5" t="s">
        <v>44</v>
      </c>
      <c r="G429" s="5" t="s">
        <v>1421</v>
      </c>
      <c r="H429" s="5" t="s">
        <v>1417</v>
      </c>
      <c r="I429" s="5" t="s">
        <v>47</v>
      </c>
      <c r="J429" s="7">
        <v>42647</v>
      </c>
      <c r="K429" s="7">
        <v>42674</v>
      </c>
      <c r="L429" s="8">
        <f t="shared" si="25"/>
        <v>27</v>
      </c>
      <c r="M429" s="5" t="s">
        <v>1418</v>
      </c>
      <c r="N429" s="9" t="s">
        <v>27</v>
      </c>
      <c r="O429" s="7">
        <v>42654</v>
      </c>
      <c r="P429" s="8"/>
      <c r="Q429" s="5" t="s">
        <v>1422</v>
      </c>
      <c r="R429" s="10" t="s">
        <v>1420</v>
      </c>
      <c r="S429" s="5"/>
    </row>
    <row r="430" spans="1:19" ht="22.5" x14ac:dyDescent="0.25">
      <c r="A430" s="28" t="s">
        <v>1414</v>
      </c>
      <c r="B430" s="7">
        <v>42646</v>
      </c>
      <c r="C430" s="4" t="str">
        <f t="shared" si="24"/>
        <v>Octubre</v>
      </c>
      <c r="D430" s="5" t="s">
        <v>82</v>
      </c>
      <c r="E430" s="5" t="s">
        <v>1423</v>
      </c>
      <c r="F430" s="5" t="s">
        <v>44</v>
      </c>
      <c r="G430" s="5" t="s">
        <v>1424</v>
      </c>
      <c r="H430" s="5" t="s">
        <v>1417</v>
      </c>
      <c r="I430" s="5" t="s">
        <v>47</v>
      </c>
      <c r="J430" s="7">
        <v>42647</v>
      </c>
      <c r="K430" s="7">
        <v>42674</v>
      </c>
      <c r="L430" s="8">
        <f t="shared" si="25"/>
        <v>27</v>
      </c>
      <c r="M430" s="5" t="s">
        <v>1418</v>
      </c>
      <c r="N430" s="9" t="s">
        <v>27</v>
      </c>
      <c r="O430" s="7">
        <v>42647</v>
      </c>
      <c r="P430" s="8"/>
      <c r="Q430" s="5" t="s">
        <v>1425</v>
      </c>
      <c r="R430" s="10" t="s">
        <v>1420</v>
      </c>
      <c r="S430" s="5"/>
    </row>
    <row r="431" spans="1:19" ht="22.5" x14ac:dyDescent="0.25">
      <c r="A431" s="28" t="s">
        <v>1414</v>
      </c>
      <c r="B431" s="7">
        <v>42646</v>
      </c>
      <c r="C431" s="4" t="str">
        <f t="shared" si="24"/>
        <v>Octubre</v>
      </c>
      <c r="D431" s="5" t="s">
        <v>82</v>
      </c>
      <c r="E431" s="5" t="s">
        <v>1423</v>
      </c>
      <c r="F431" s="5" t="s">
        <v>44</v>
      </c>
      <c r="G431" s="5" t="s">
        <v>1426</v>
      </c>
      <c r="H431" s="5" t="s">
        <v>1417</v>
      </c>
      <c r="I431" s="5" t="s">
        <v>47</v>
      </c>
      <c r="J431" s="7">
        <v>42647</v>
      </c>
      <c r="K431" s="7">
        <v>42674</v>
      </c>
      <c r="L431" s="8">
        <f t="shared" si="25"/>
        <v>27</v>
      </c>
      <c r="M431" s="5" t="s">
        <v>1418</v>
      </c>
      <c r="N431" s="9" t="s">
        <v>27</v>
      </c>
      <c r="O431" s="7">
        <v>42649</v>
      </c>
      <c r="P431" s="8"/>
      <c r="Q431" s="5" t="s">
        <v>1427</v>
      </c>
      <c r="R431" s="10" t="s">
        <v>1420</v>
      </c>
      <c r="S431" s="5"/>
    </row>
    <row r="432" spans="1:19" ht="45" x14ac:dyDescent="0.25">
      <c r="A432" s="28" t="s">
        <v>1414</v>
      </c>
      <c r="B432" s="7">
        <v>42649</v>
      </c>
      <c r="C432" s="4" t="str">
        <f t="shared" si="24"/>
        <v>Octubre</v>
      </c>
      <c r="D432" s="5" t="s">
        <v>89</v>
      </c>
      <c r="E432" s="5" t="s">
        <v>1428</v>
      </c>
      <c r="F432" s="5" t="s">
        <v>109</v>
      </c>
      <c r="G432" s="5" t="s">
        <v>1429</v>
      </c>
      <c r="H432" s="5" t="s">
        <v>1430</v>
      </c>
      <c r="I432" s="5" t="s">
        <v>47</v>
      </c>
      <c r="J432" s="7">
        <v>42647</v>
      </c>
      <c r="K432" s="7">
        <v>42674</v>
      </c>
      <c r="L432" s="8">
        <f t="shared" si="25"/>
        <v>27</v>
      </c>
      <c r="M432" s="5" t="s">
        <v>1418</v>
      </c>
      <c r="N432" s="9" t="s">
        <v>27</v>
      </c>
      <c r="O432" s="7">
        <v>42664</v>
      </c>
      <c r="P432" s="9"/>
      <c r="Q432" s="5" t="s">
        <v>1431</v>
      </c>
      <c r="R432" s="10" t="s">
        <v>1420</v>
      </c>
      <c r="S432" s="5"/>
    </row>
    <row r="433" spans="1:19" ht="123.75" x14ac:dyDescent="0.25">
      <c r="A433" s="28" t="s">
        <v>1414</v>
      </c>
      <c r="B433" s="7">
        <v>42649</v>
      </c>
      <c r="C433" s="4" t="str">
        <f t="shared" si="24"/>
        <v>Octubre</v>
      </c>
      <c r="D433" s="5" t="s">
        <v>89</v>
      </c>
      <c r="E433" s="5" t="s">
        <v>1432</v>
      </c>
      <c r="F433" s="5" t="s">
        <v>68</v>
      </c>
      <c r="G433" s="5" t="s">
        <v>1433</v>
      </c>
      <c r="H433" s="5" t="s">
        <v>1434</v>
      </c>
      <c r="I433" s="5" t="s">
        <v>47</v>
      </c>
      <c r="J433" s="7">
        <v>42647</v>
      </c>
      <c r="K433" s="7">
        <v>42674</v>
      </c>
      <c r="L433" s="8">
        <f t="shared" si="25"/>
        <v>27</v>
      </c>
      <c r="M433" s="5" t="s">
        <v>1418</v>
      </c>
      <c r="N433" s="9" t="s">
        <v>27</v>
      </c>
      <c r="O433" s="7">
        <v>42654</v>
      </c>
      <c r="P433" s="9"/>
      <c r="Q433" s="5" t="s">
        <v>1435</v>
      </c>
      <c r="R433" s="10" t="s">
        <v>1436</v>
      </c>
      <c r="S433" s="5"/>
    </row>
    <row r="434" spans="1:19" ht="22.5" x14ac:dyDescent="0.25">
      <c r="A434" s="28" t="s">
        <v>1414</v>
      </c>
      <c r="B434" s="7">
        <v>42653</v>
      </c>
      <c r="C434" s="4" t="str">
        <f t="shared" si="24"/>
        <v>Octubre</v>
      </c>
      <c r="D434" s="5" t="s">
        <v>82</v>
      </c>
      <c r="E434" s="5" t="s">
        <v>1423</v>
      </c>
      <c r="F434" s="5" t="s">
        <v>44</v>
      </c>
      <c r="G434" s="5" t="s">
        <v>1437</v>
      </c>
      <c r="H434" s="5" t="s">
        <v>1417</v>
      </c>
      <c r="I434" s="5" t="s">
        <v>47</v>
      </c>
      <c r="J434" s="7">
        <v>42653</v>
      </c>
      <c r="K434" s="7">
        <v>42658</v>
      </c>
      <c r="L434" s="8">
        <f t="shared" si="25"/>
        <v>5</v>
      </c>
      <c r="M434" s="5" t="s">
        <v>1418</v>
      </c>
      <c r="N434" s="9" t="s">
        <v>27</v>
      </c>
      <c r="O434" s="7">
        <v>42657</v>
      </c>
      <c r="P434" s="9"/>
      <c r="Q434" s="5" t="s">
        <v>1438</v>
      </c>
      <c r="R434" s="10" t="s">
        <v>1420</v>
      </c>
      <c r="S434" s="5"/>
    </row>
    <row r="435" spans="1:19" ht="22.5" x14ac:dyDescent="0.25">
      <c r="A435" s="28" t="s">
        <v>1414</v>
      </c>
      <c r="B435" s="7">
        <v>42653</v>
      </c>
      <c r="C435" s="4" t="str">
        <f t="shared" si="24"/>
        <v>Octubre</v>
      </c>
      <c r="D435" s="5" t="s">
        <v>82</v>
      </c>
      <c r="E435" s="5" t="s">
        <v>1423</v>
      </c>
      <c r="F435" s="5" t="s">
        <v>44</v>
      </c>
      <c r="G435" s="5" t="s">
        <v>1439</v>
      </c>
      <c r="H435" s="5" t="s">
        <v>1417</v>
      </c>
      <c r="I435" s="5" t="s">
        <v>47</v>
      </c>
      <c r="J435" s="7">
        <v>42653</v>
      </c>
      <c r="K435" s="7">
        <v>42658</v>
      </c>
      <c r="L435" s="8">
        <f t="shared" si="25"/>
        <v>5</v>
      </c>
      <c r="M435" s="5" t="s">
        <v>1418</v>
      </c>
      <c r="N435" s="9" t="s">
        <v>27</v>
      </c>
      <c r="O435" s="7">
        <v>42662</v>
      </c>
      <c r="P435" s="9"/>
      <c r="Q435" s="5" t="s">
        <v>1440</v>
      </c>
      <c r="R435" s="10" t="s">
        <v>1420</v>
      </c>
      <c r="S435" s="5"/>
    </row>
    <row r="436" spans="1:19" ht="33.75" x14ac:dyDescent="0.25">
      <c r="A436" s="28" t="s">
        <v>1414</v>
      </c>
      <c r="B436" s="7">
        <v>42657</v>
      </c>
      <c r="C436" s="4" t="str">
        <f t="shared" si="24"/>
        <v>Octubre</v>
      </c>
      <c r="D436" s="5" t="s">
        <v>31</v>
      </c>
      <c r="E436" s="5" t="s">
        <v>1441</v>
      </c>
      <c r="F436" s="5" t="s">
        <v>68</v>
      </c>
      <c r="G436" s="5" t="s">
        <v>1441</v>
      </c>
      <c r="H436" s="5" t="s">
        <v>1442</v>
      </c>
      <c r="I436" s="5" t="s">
        <v>47</v>
      </c>
      <c r="J436" s="7">
        <v>42678</v>
      </c>
      <c r="K436" s="7">
        <v>42678</v>
      </c>
      <c r="L436" s="8">
        <f t="shared" si="25"/>
        <v>0</v>
      </c>
      <c r="M436" s="5" t="s">
        <v>1418</v>
      </c>
      <c r="N436" s="9" t="s">
        <v>27</v>
      </c>
      <c r="O436" s="7">
        <v>42678</v>
      </c>
      <c r="P436" s="9"/>
      <c r="Q436" s="5" t="s">
        <v>1443</v>
      </c>
      <c r="R436" s="10" t="s">
        <v>1420</v>
      </c>
      <c r="S436" s="5"/>
    </row>
    <row r="437" spans="1:19" ht="22.5" x14ac:dyDescent="0.25">
      <c r="A437" s="28" t="s">
        <v>1414</v>
      </c>
      <c r="B437" s="7">
        <v>42661</v>
      </c>
      <c r="C437" s="4" t="str">
        <f t="shared" si="24"/>
        <v>Octubre</v>
      </c>
      <c r="D437" s="5" t="s">
        <v>82</v>
      </c>
      <c r="E437" s="5" t="s">
        <v>1423</v>
      </c>
      <c r="F437" s="5" t="s">
        <v>53</v>
      </c>
      <c r="G437" s="5" t="s">
        <v>1444</v>
      </c>
      <c r="H437" s="5" t="s">
        <v>1417</v>
      </c>
      <c r="I437" s="5" t="s">
        <v>47</v>
      </c>
      <c r="J437" s="7">
        <v>42661</v>
      </c>
      <c r="K437" s="7">
        <v>42664</v>
      </c>
      <c r="L437" s="8">
        <f t="shared" si="25"/>
        <v>3</v>
      </c>
      <c r="M437" s="5" t="s">
        <v>1418</v>
      </c>
      <c r="N437" s="9" t="s">
        <v>27</v>
      </c>
      <c r="O437" s="7">
        <v>42664</v>
      </c>
      <c r="P437" s="9"/>
      <c r="Q437" s="5" t="s">
        <v>1445</v>
      </c>
      <c r="R437" s="10" t="s">
        <v>1420</v>
      </c>
      <c r="S437" s="5"/>
    </row>
    <row r="438" spans="1:19" ht="33.75" x14ac:dyDescent="0.25">
      <c r="A438" s="28" t="s">
        <v>1414</v>
      </c>
      <c r="B438" s="7">
        <v>42661</v>
      </c>
      <c r="C438" s="4" t="str">
        <f t="shared" si="24"/>
        <v>Octubre</v>
      </c>
      <c r="D438" s="5" t="s">
        <v>82</v>
      </c>
      <c r="E438" s="5" t="s">
        <v>1423</v>
      </c>
      <c r="F438" s="5" t="s">
        <v>53</v>
      </c>
      <c r="G438" s="5" t="s">
        <v>1444</v>
      </c>
      <c r="H438" s="5" t="s">
        <v>1417</v>
      </c>
      <c r="I438" s="5" t="s">
        <v>1446</v>
      </c>
      <c r="J438" s="7">
        <v>42661</v>
      </c>
      <c r="K438" s="7">
        <v>42674</v>
      </c>
      <c r="L438" s="8">
        <f t="shared" si="25"/>
        <v>13</v>
      </c>
      <c r="M438" s="5" t="s">
        <v>1418</v>
      </c>
      <c r="N438" s="9" t="s">
        <v>27</v>
      </c>
      <c r="O438" s="7">
        <v>42662</v>
      </c>
      <c r="P438" s="9"/>
      <c r="Q438" s="5" t="s">
        <v>1447</v>
      </c>
      <c r="R438" s="10" t="s">
        <v>1420</v>
      </c>
      <c r="S438" s="5"/>
    </row>
    <row r="439" spans="1:19" ht="56.25" x14ac:dyDescent="0.25">
      <c r="A439" s="28" t="s">
        <v>1414</v>
      </c>
      <c r="B439" s="7">
        <v>42662</v>
      </c>
      <c r="C439" s="4" t="str">
        <f t="shared" si="24"/>
        <v>Octubre</v>
      </c>
      <c r="D439" s="5" t="s">
        <v>31</v>
      </c>
      <c r="E439" s="5" t="s">
        <v>1448</v>
      </c>
      <c r="F439" s="5" t="s">
        <v>68</v>
      </c>
      <c r="G439" s="5" t="s">
        <v>1449</v>
      </c>
      <c r="H439" s="5" t="s">
        <v>1450</v>
      </c>
      <c r="I439" s="5" t="s">
        <v>47</v>
      </c>
      <c r="J439" s="7">
        <v>42662</v>
      </c>
      <c r="K439" s="7">
        <v>42674</v>
      </c>
      <c r="L439" s="8">
        <f t="shared" si="25"/>
        <v>12</v>
      </c>
      <c r="M439" s="5" t="s">
        <v>1418</v>
      </c>
      <c r="N439" s="9" t="s">
        <v>27</v>
      </c>
      <c r="O439" s="7">
        <v>42670</v>
      </c>
      <c r="P439" s="9"/>
      <c r="Q439" s="5" t="s">
        <v>1451</v>
      </c>
      <c r="R439" s="10" t="s">
        <v>1452</v>
      </c>
      <c r="S439" s="5"/>
    </row>
    <row r="440" spans="1:19" ht="146.25" x14ac:dyDescent="0.25">
      <c r="A440" s="28" t="s">
        <v>1414</v>
      </c>
      <c r="B440" s="7">
        <v>42662</v>
      </c>
      <c r="C440" s="4" t="str">
        <f t="shared" si="24"/>
        <v>Octubre</v>
      </c>
      <c r="D440" s="54" t="s">
        <v>20</v>
      </c>
      <c r="E440" s="5" t="s">
        <v>1453</v>
      </c>
      <c r="F440" s="5" t="s">
        <v>68</v>
      </c>
      <c r="G440" s="5" t="s">
        <v>1454</v>
      </c>
      <c r="H440" s="5" t="s">
        <v>1455</v>
      </c>
      <c r="I440" s="5" t="s">
        <v>47</v>
      </c>
      <c r="J440" s="7">
        <v>42662</v>
      </c>
      <c r="K440" s="7">
        <v>42674</v>
      </c>
      <c r="L440" s="8">
        <f t="shared" si="25"/>
        <v>12</v>
      </c>
      <c r="M440" s="5" t="s">
        <v>1418</v>
      </c>
      <c r="N440" s="9" t="s">
        <v>27</v>
      </c>
      <c r="O440" s="7">
        <v>42674</v>
      </c>
      <c r="P440" s="9"/>
      <c r="Q440" s="5" t="s">
        <v>1456</v>
      </c>
      <c r="R440" s="10" t="s">
        <v>1457</v>
      </c>
      <c r="S440" s="5"/>
    </row>
    <row r="441" spans="1:19" ht="45" x14ac:dyDescent="0.25">
      <c r="A441" s="28" t="s">
        <v>1414</v>
      </c>
      <c r="B441" s="7">
        <v>42662</v>
      </c>
      <c r="C441" s="4" t="str">
        <f t="shared" si="24"/>
        <v>Octubre</v>
      </c>
      <c r="D441" s="5" t="s">
        <v>89</v>
      </c>
      <c r="E441" s="5" t="s">
        <v>1458</v>
      </c>
      <c r="F441" s="5" t="s">
        <v>109</v>
      </c>
      <c r="G441" s="5" t="s">
        <v>1429</v>
      </c>
      <c r="H441" s="5" t="s">
        <v>1430</v>
      </c>
      <c r="I441" s="5" t="s">
        <v>47</v>
      </c>
      <c r="J441" s="7">
        <v>42662</v>
      </c>
      <c r="K441" s="7">
        <v>42674</v>
      </c>
      <c r="L441" s="8">
        <f t="shared" si="25"/>
        <v>12</v>
      </c>
      <c r="M441" s="5" t="s">
        <v>1418</v>
      </c>
      <c r="N441" s="9" t="s">
        <v>27</v>
      </c>
      <c r="O441" s="7">
        <v>42669</v>
      </c>
      <c r="P441" s="9"/>
      <c r="Q441" s="5" t="s">
        <v>1459</v>
      </c>
      <c r="R441" s="10" t="s">
        <v>1436</v>
      </c>
      <c r="S441" s="5"/>
    </row>
    <row r="442" spans="1:19" ht="45" x14ac:dyDescent="0.25">
      <c r="A442" s="28" t="s">
        <v>1414</v>
      </c>
      <c r="B442" s="7">
        <v>42662</v>
      </c>
      <c r="C442" s="4" t="str">
        <f t="shared" si="24"/>
        <v>Octubre</v>
      </c>
      <c r="D442" s="5" t="s">
        <v>89</v>
      </c>
      <c r="E442" s="5" t="s">
        <v>1460</v>
      </c>
      <c r="F442" s="5" t="s">
        <v>109</v>
      </c>
      <c r="G442" s="5" t="s">
        <v>1429</v>
      </c>
      <c r="H442" s="5" t="s">
        <v>1430</v>
      </c>
      <c r="I442" s="5" t="s">
        <v>47</v>
      </c>
      <c r="J442" s="7">
        <v>42662</v>
      </c>
      <c r="K442" s="7">
        <v>42674</v>
      </c>
      <c r="L442" s="8">
        <f t="shared" si="25"/>
        <v>12</v>
      </c>
      <c r="M442" s="5" t="s">
        <v>1418</v>
      </c>
      <c r="N442" s="9" t="s">
        <v>27</v>
      </c>
      <c r="O442" s="7">
        <v>42669</v>
      </c>
      <c r="P442" s="9"/>
      <c r="Q442" s="5" t="s">
        <v>1459</v>
      </c>
      <c r="R442" s="10" t="s">
        <v>1436</v>
      </c>
      <c r="S442" s="5"/>
    </row>
    <row r="443" spans="1:19" ht="45" x14ac:dyDescent="0.25">
      <c r="A443" s="28" t="s">
        <v>1414</v>
      </c>
      <c r="B443" s="7">
        <v>42664</v>
      </c>
      <c r="C443" s="4" t="str">
        <f t="shared" si="24"/>
        <v>Octubre</v>
      </c>
      <c r="D443" s="5" t="s">
        <v>60</v>
      </c>
      <c r="E443" s="5" t="s">
        <v>1461</v>
      </c>
      <c r="F443" s="5" t="s">
        <v>109</v>
      </c>
      <c r="G443" s="5" t="s">
        <v>1462</v>
      </c>
      <c r="H443" s="5" t="s">
        <v>1430</v>
      </c>
      <c r="I443" s="5" t="s">
        <v>47</v>
      </c>
      <c r="J443" s="7">
        <v>42664</v>
      </c>
      <c r="K443" s="7">
        <v>42695</v>
      </c>
      <c r="L443" s="8">
        <f t="shared" si="25"/>
        <v>31</v>
      </c>
      <c r="M443" s="5" t="s">
        <v>1418</v>
      </c>
      <c r="N443" s="9" t="s">
        <v>27</v>
      </c>
      <c r="O443" s="7">
        <v>42698</v>
      </c>
      <c r="P443" s="9"/>
      <c r="Q443" s="5" t="s">
        <v>1463</v>
      </c>
      <c r="R443" s="10" t="s">
        <v>1464</v>
      </c>
      <c r="S443" s="5"/>
    </row>
    <row r="444" spans="1:19" ht="33.75" x14ac:dyDescent="0.25">
      <c r="A444" s="28" t="s">
        <v>1414</v>
      </c>
      <c r="B444" s="7">
        <v>42667</v>
      </c>
      <c r="C444" s="4" t="str">
        <f t="shared" si="24"/>
        <v>Octubre</v>
      </c>
      <c r="D444" s="5" t="s">
        <v>332</v>
      </c>
      <c r="E444" s="5" t="s">
        <v>1423</v>
      </c>
      <c r="F444" s="5" t="s">
        <v>44</v>
      </c>
      <c r="G444" s="5" t="s">
        <v>1465</v>
      </c>
      <c r="H444" s="5" t="s">
        <v>1417</v>
      </c>
      <c r="I444" s="5" t="s">
        <v>47</v>
      </c>
      <c r="J444" s="7">
        <v>42667</v>
      </c>
      <c r="K444" s="7">
        <v>42674</v>
      </c>
      <c r="L444" s="8">
        <f t="shared" si="25"/>
        <v>7</v>
      </c>
      <c r="M444" s="5" t="s">
        <v>1418</v>
      </c>
      <c r="N444" s="9" t="s">
        <v>27</v>
      </c>
      <c r="O444" s="7">
        <v>42674</v>
      </c>
      <c r="P444" s="9"/>
      <c r="Q444" s="5" t="s">
        <v>1466</v>
      </c>
      <c r="R444" s="10" t="s">
        <v>1420</v>
      </c>
      <c r="S444" s="5"/>
    </row>
    <row r="445" spans="1:19" ht="22.5" x14ac:dyDescent="0.25">
      <c r="A445" s="28" t="s">
        <v>1414</v>
      </c>
      <c r="B445" s="7">
        <v>42667</v>
      </c>
      <c r="C445" s="4" t="str">
        <f t="shared" si="24"/>
        <v>Octubre</v>
      </c>
      <c r="D445" s="5" t="s">
        <v>82</v>
      </c>
      <c r="E445" s="5" t="s">
        <v>1423</v>
      </c>
      <c r="F445" s="5" t="s">
        <v>44</v>
      </c>
      <c r="G445" s="5" t="s">
        <v>1467</v>
      </c>
      <c r="H445" s="5" t="s">
        <v>1417</v>
      </c>
      <c r="I445" s="5" t="s">
        <v>47</v>
      </c>
      <c r="J445" s="7">
        <v>42667</v>
      </c>
      <c r="K445" s="7">
        <v>42674</v>
      </c>
      <c r="L445" s="8">
        <f t="shared" si="25"/>
        <v>7</v>
      </c>
      <c r="M445" s="5" t="s">
        <v>1418</v>
      </c>
      <c r="N445" s="9" t="s">
        <v>27</v>
      </c>
      <c r="O445" s="7">
        <v>42670</v>
      </c>
      <c r="P445" s="9"/>
      <c r="Q445" s="5" t="s">
        <v>1468</v>
      </c>
      <c r="R445" s="10" t="s">
        <v>1420</v>
      </c>
      <c r="S445" s="5"/>
    </row>
    <row r="446" spans="1:19" ht="22.5" x14ac:dyDescent="0.25">
      <c r="A446" s="28" t="s">
        <v>1414</v>
      </c>
      <c r="B446" s="7">
        <v>42668</v>
      </c>
      <c r="C446" s="4" t="str">
        <f t="shared" si="24"/>
        <v>Octubre</v>
      </c>
      <c r="D446" s="5" t="s">
        <v>82</v>
      </c>
      <c r="E446" s="5" t="s">
        <v>1423</v>
      </c>
      <c r="F446" s="5" t="s">
        <v>44</v>
      </c>
      <c r="G446" s="21" t="s">
        <v>1469</v>
      </c>
      <c r="H446" s="5" t="s">
        <v>1417</v>
      </c>
      <c r="I446" s="5" t="s">
        <v>47</v>
      </c>
      <c r="J446" s="7">
        <v>42668</v>
      </c>
      <c r="K446" s="7">
        <v>42695</v>
      </c>
      <c r="L446" s="8">
        <f t="shared" si="25"/>
        <v>27</v>
      </c>
      <c r="M446" s="5" t="s">
        <v>1418</v>
      </c>
      <c r="N446" s="9" t="s">
        <v>27</v>
      </c>
      <c r="O446" s="7">
        <v>42685</v>
      </c>
      <c r="P446" s="9"/>
      <c r="Q446" s="5" t="s">
        <v>1470</v>
      </c>
      <c r="R446" s="10" t="s">
        <v>1420</v>
      </c>
      <c r="S446" s="5"/>
    </row>
    <row r="447" spans="1:19" ht="22.5" x14ac:dyDescent="0.25">
      <c r="A447" s="28" t="s">
        <v>1414</v>
      </c>
      <c r="B447" s="7">
        <v>42668</v>
      </c>
      <c r="C447" s="4" t="str">
        <f t="shared" si="24"/>
        <v>Octubre</v>
      </c>
      <c r="D447" s="5" t="s">
        <v>82</v>
      </c>
      <c r="E447" s="5" t="s">
        <v>1423</v>
      </c>
      <c r="F447" s="5" t="s">
        <v>44</v>
      </c>
      <c r="G447" s="5" t="s">
        <v>1471</v>
      </c>
      <c r="H447" s="5" t="s">
        <v>1417</v>
      </c>
      <c r="I447" s="5" t="s">
        <v>47</v>
      </c>
      <c r="J447" s="7">
        <v>42668</v>
      </c>
      <c r="K447" s="7">
        <v>42684</v>
      </c>
      <c r="L447" s="8">
        <f t="shared" si="25"/>
        <v>16</v>
      </c>
      <c r="M447" s="5" t="s">
        <v>1418</v>
      </c>
      <c r="N447" s="9" t="s">
        <v>27</v>
      </c>
      <c r="O447" s="7">
        <v>42670</v>
      </c>
      <c r="P447" s="9"/>
      <c r="Q447" s="5" t="s">
        <v>1472</v>
      </c>
      <c r="R447" s="10" t="s">
        <v>1420</v>
      </c>
      <c r="S447" s="5"/>
    </row>
    <row r="448" spans="1:19" ht="22.5" x14ac:dyDescent="0.25">
      <c r="A448" s="28" t="s">
        <v>1414</v>
      </c>
      <c r="B448" s="7">
        <v>42668</v>
      </c>
      <c r="C448" s="4" t="str">
        <f t="shared" si="24"/>
        <v>Octubre</v>
      </c>
      <c r="D448" s="5" t="s">
        <v>82</v>
      </c>
      <c r="E448" s="5" t="s">
        <v>1423</v>
      </c>
      <c r="F448" s="5" t="s">
        <v>44</v>
      </c>
      <c r="G448" s="5" t="s">
        <v>1473</v>
      </c>
      <c r="H448" s="5" t="s">
        <v>1417</v>
      </c>
      <c r="I448" s="5" t="s">
        <v>47</v>
      </c>
      <c r="J448" s="7">
        <v>42668</v>
      </c>
      <c r="K448" s="7">
        <v>42684</v>
      </c>
      <c r="L448" s="8">
        <f t="shared" si="25"/>
        <v>16</v>
      </c>
      <c r="M448" s="5" t="s">
        <v>1418</v>
      </c>
      <c r="N448" s="9" t="s">
        <v>27</v>
      </c>
      <c r="O448" s="7">
        <v>42677</v>
      </c>
      <c r="P448" s="9"/>
      <c r="Q448" s="5" t="s">
        <v>1474</v>
      </c>
      <c r="R448" s="10" t="s">
        <v>1420</v>
      </c>
      <c r="S448" s="5"/>
    </row>
    <row r="449" spans="1:19" ht="22.5" x14ac:dyDescent="0.25">
      <c r="A449" s="28" t="s">
        <v>1414</v>
      </c>
      <c r="B449" s="7">
        <v>42668</v>
      </c>
      <c r="C449" s="4" t="str">
        <f t="shared" si="24"/>
        <v>Octubre</v>
      </c>
      <c r="D449" s="5" t="s">
        <v>82</v>
      </c>
      <c r="E449" s="5" t="s">
        <v>1475</v>
      </c>
      <c r="F449" s="5" t="s">
        <v>44</v>
      </c>
      <c r="G449" s="21" t="s">
        <v>1476</v>
      </c>
      <c r="H449" s="5" t="s">
        <v>1477</v>
      </c>
      <c r="I449" s="5" t="s">
        <v>47</v>
      </c>
      <c r="J449" s="7">
        <v>42668</v>
      </c>
      <c r="K449" s="7">
        <v>42684</v>
      </c>
      <c r="L449" s="8">
        <f t="shared" si="25"/>
        <v>16</v>
      </c>
      <c r="M449" s="5" t="s">
        <v>1418</v>
      </c>
      <c r="N449" s="9" t="s">
        <v>27</v>
      </c>
      <c r="O449" s="7">
        <v>42683</v>
      </c>
      <c r="P449" s="9"/>
      <c r="Q449" s="5" t="s">
        <v>1478</v>
      </c>
      <c r="R449" s="10" t="s">
        <v>1420</v>
      </c>
      <c r="S449" s="5"/>
    </row>
    <row r="450" spans="1:19" ht="22.5" x14ac:dyDescent="0.25">
      <c r="A450" s="28" t="s">
        <v>1414</v>
      </c>
      <c r="B450" s="7">
        <v>42668</v>
      </c>
      <c r="C450" s="4" t="str">
        <f t="shared" si="24"/>
        <v>Octubre</v>
      </c>
      <c r="D450" s="5" t="s">
        <v>82</v>
      </c>
      <c r="E450" s="5" t="s">
        <v>1475</v>
      </c>
      <c r="F450" s="5" t="s">
        <v>44</v>
      </c>
      <c r="G450" s="21" t="s">
        <v>1479</v>
      </c>
      <c r="H450" s="5" t="s">
        <v>1477</v>
      </c>
      <c r="I450" s="5" t="s">
        <v>47</v>
      </c>
      <c r="J450" s="7">
        <v>42668</v>
      </c>
      <c r="K450" s="7">
        <v>42684</v>
      </c>
      <c r="L450" s="8">
        <f t="shared" si="25"/>
        <v>16</v>
      </c>
      <c r="M450" s="5" t="s">
        <v>1418</v>
      </c>
      <c r="N450" s="9" t="s">
        <v>27</v>
      </c>
      <c r="O450" s="7">
        <v>42683</v>
      </c>
      <c r="P450" s="9"/>
      <c r="Q450" s="5" t="s">
        <v>1480</v>
      </c>
      <c r="R450" s="10" t="s">
        <v>1420</v>
      </c>
      <c r="S450" s="5"/>
    </row>
    <row r="451" spans="1:19" ht="45" x14ac:dyDescent="0.25">
      <c r="A451" s="28" t="s">
        <v>1414</v>
      </c>
      <c r="B451" s="7">
        <v>42669</v>
      </c>
      <c r="C451" s="4" t="str">
        <f t="shared" si="24"/>
        <v>Octubre</v>
      </c>
      <c r="D451" s="5" t="s">
        <v>82</v>
      </c>
      <c r="E451" s="5" t="s">
        <v>1475</v>
      </c>
      <c r="F451" s="5" t="s">
        <v>44</v>
      </c>
      <c r="G451" s="21" t="s">
        <v>1481</v>
      </c>
      <c r="H451" s="5" t="s">
        <v>1477</v>
      </c>
      <c r="I451" s="5" t="s">
        <v>47</v>
      </c>
      <c r="J451" s="7">
        <v>42669</v>
      </c>
      <c r="K451" s="7">
        <v>42693</v>
      </c>
      <c r="L451" s="8">
        <f t="shared" si="25"/>
        <v>24</v>
      </c>
      <c r="M451" s="5" t="s">
        <v>1418</v>
      </c>
      <c r="N451" s="9" t="s">
        <v>27</v>
      </c>
      <c r="O451" s="7">
        <v>42693</v>
      </c>
      <c r="P451" s="9"/>
      <c r="Q451" s="5" t="s">
        <v>1482</v>
      </c>
      <c r="R451" s="10" t="s">
        <v>1483</v>
      </c>
      <c r="S451" s="5"/>
    </row>
    <row r="452" spans="1:19" ht="22.5" x14ac:dyDescent="0.25">
      <c r="A452" s="28" t="s">
        <v>1414</v>
      </c>
      <c r="B452" s="7">
        <v>42669</v>
      </c>
      <c r="C452" s="4" t="str">
        <f t="shared" si="24"/>
        <v>Octubre</v>
      </c>
      <c r="D452" s="5" t="s">
        <v>82</v>
      </c>
      <c r="E452" s="5" t="s">
        <v>1475</v>
      </c>
      <c r="F452" s="5" t="s">
        <v>44</v>
      </c>
      <c r="G452" s="21" t="s">
        <v>1484</v>
      </c>
      <c r="H452" s="5" t="s">
        <v>1477</v>
      </c>
      <c r="I452" s="5" t="s">
        <v>47</v>
      </c>
      <c r="J452" s="7">
        <v>42669</v>
      </c>
      <c r="K452" s="7">
        <v>42685</v>
      </c>
      <c r="L452" s="8">
        <f t="shared" si="25"/>
        <v>16</v>
      </c>
      <c r="M452" s="5" t="s">
        <v>1418</v>
      </c>
      <c r="N452" s="9" t="s">
        <v>27</v>
      </c>
      <c r="O452" s="7">
        <v>42683</v>
      </c>
      <c r="P452" s="9"/>
      <c r="Q452" s="5" t="s">
        <v>1485</v>
      </c>
      <c r="R452" s="10" t="s">
        <v>1464</v>
      </c>
      <c r="S452" s="5"/>
    </row>
    <row r="453" spans="1:19" ht="56.25" x14ac:dyDescent="0.25">
      <c r="A453" s="28" t="s">
        <v>1414</v>
      </c>
      <c r="B453" s="7">
        <v>42669</v>
      </c>
      <c r="C453" s="4" t="str">
        <f t="shared" si="24"/>
        <v>Octubre</v>
      </c>
      <c r="D453" s="5" t="s">
        <v>82</v>
      </c>
      <c r="E453" s="5" t="s">
        <v>1475</v>
      </c>
      <c r="F453" s="5" t="s">
        <v>44</v>
      </c>
      <c r="G453" s="21" t="s">
        <v>1486</v>
      </c>
      <c r="H453" s="5" t="s">
        <v>1477</v>
      </c>
      <c r="I453" s="5" t="s">
        <v>47</v>
      </c>
      <c r="J453" s="7">
        <v>42669</v>
      </c>
      <c r="K453" s="7">
        <v>42697</v>
      </c>
      <c r="L453" s="8">
        <f t="shared" si="25"/>
        <v>28</v>
      </c>
      <c r="M453" s="5" t="s">
        <v>1418</v>
      </c>
      <c r="N453" s="9" t="s">
        <v>27</v>
      </c>
      <c r="O453" s="7">
        <v>42697</v>
      </c>
      <c r="P453" s="9"/>
      <c r="Q453" s="5" t="s">
        <v>1487</v>
      </c>
      <c r="R453" s="10" t="s">
        <v>1483</v>
      </c>
      <c r="S453" s="5"/>
    </row>
    <row r="454" spans="1:19" ht="45" x14ac:dyDescent="0.25">
      <c r="A454" s="28" t="s">
        <v>1414</v>
      </c>
      <c r="B454" s="7">
        <v>42669</v>
      </c>
      <c r="C454" s="4" t="str">
        <f t="shared" si="24"/>
        <v>Octubre</v>
      </c>
      <c r="D454" s="5" t="s">
        <v>82</v>
      </c>
      <c r="E454" s="5" t="s">
        <v>1488</v>
      </c>
      <c r="F454" s="5" t="s">
        <v>44</v>
      </c>
      <c r="G454" s="21" t="s">
        <v>1489</v>
      </c>
      <c r="H454" s="5" t="s">
        <v>1417</v>
      </c>
      <c r="I454" s="5" t="s">
        <v>47</v>
      </c>
      <c r="J454" s="7">
        <v>42669</v>
      </c>
      <c r="K454" s="7">
        <v>42696</v>
      </c>
      <c r="L454" s="8">
        <f t="shared" si="25"/>
        <v>27</v>
      </c>
      <c r="M454" s="5" t="s">
        <v>1418</v>
      </c>
      <c r="N454" s="9" t="s">
        <v>27</v>
      </c>
      <c r="O454" s="7">
        <v>42696</v>
      </c>
      <c r="P454" s="9"/>
      <c r="Q454" s="5" t="s">
        <v>1490</v>
      </c>
      <c r="R454" s="10" t="s">
        <v>1483</v>
      </c>
      <c r="S454" s="5"/>
    </row>
    <row r="455" spans="1:19" ht="33.75" x14ac:dyDescent="0.25">
      <c r="A455" s="28" t="s">
        <v>1414</v>
      </c>
      <c r="B455" s="7">
        <v>42671</v>
      </c>
      <c r="C455" s="4" t="str">
        <f t="shared" si="24"/>
        <v>Octubre</v>
      </c>
      <c r="D455" s="5" t="s">
        <v>31</v>
      </c>
      <c r="E455" s="5" t="s">
        <v>1423</v>
      </c>
      <c r="F455" s="5" t="s">
        <v>44</v>
      </c>
      <c r="G455" s="5" t="s">
        <v>1491</v>
      </c>
      <c r="H455" s="5" t="s">
        <v>1417</v>
      </c>
      <c r="I455" s="5" t="s">
        <v>47</v>
      </c>
      <c r="J455" s="7">
        <v>42671</v>
      </c>
      <c r="K455" s="7">
        <v>42684</v>
      </c>
      <c r="L455" s="8">
        <f t="shared" si="25"/>
        <v>13</v>
      </c>
      <c r="M455" s="5" t="s">
        <v>1418</v>
      </c>
      <c r="N455" s="9" t="s">
        <v>27</v>
      </c>
      <c r="O455" s="7">
        <v>42684</v>
      </c>
      <c r="P455" s="9"/>
      <c r="Q455" s="21" t="s">
        <v>1492</v>
      </c>
      <c r="R455" s="10" t="s">
        <v>1483</v>
      </c>
      <c r="S455" s="5"/>
    </row>
    <row r="456" spans="1:19" ht="22.5" x14ac:dyDescent="0.25">
      <c r="A456" s="28" t="s">
        <v>1414</v>
      </c>
      <c r="B456" s="7">
        <v>42675</v>
      </c>
      <c r="C456" s="4" t="str">
        <f t="shared" si="24"/>
        <v>Noviembre</v>
      </c>
      <c r="D456" s="5" t="s">
        <v>82</v>
      </c>
      <c r="E456" s="5" t="s">
        <v>1423</v>
      </c>
      <c r="F456" s="5" t="s">
        <v>44</v>
      </c>
      <c r="G456" s="5" t="s">
        <v>1493</v>
      </c>
      <c r="H456" s="5" t="s">
        <v>1417</v>
      </c>
      <c r="I456" s="5" t="s">
        <v>47</v>
      </c>
      <c r="J456" s="7">
        <v>42676</v>
      </c>
      <c r="K456" s="7">
        <v>42676</v>
      </c>
      <c r="L456" s="8">
        <f t="shared" si="25"/>
        <v>0</v>
      </c>
      <c r="M456" s="5" t="s">
        <v>1418</v>
      </c>
      <c r="N456" s="9" t="s">
        <v>27</v>
      </c>
      <c r="O456" s="7">
        <v>42676</v>
      </c>
      <c r="P456" s="9"/>
      <c r="Q456" s="5" t="s">
        <v>1494</v>
      </c>
      <c r="R456" s="10" t="s">
        <v>1483</v>
      </c>
      <c r="S456" s="5"/>
    </row>
    <row r="457" spans="1:19" ht="22.5" x14ac:dyDescent="0.25">
      <c r="A457" s="28" t="s">
        <v>1414</v>
      </c>
      <c r="B457" s="7">
        <v>42675</v>
      </c>
      <c r="C457" s="4" t="str">
        <f t="shared" si="24"/>
        <v>Noviembre</v>
      </c>
      <c r="D457" s="5" t="s">
        <v>82</v>
      </c>
      <c r="E457" s="5" t="s">
        <v>1423</v>
      </c>
      <c r="F457" s="5" t="s">
        <v>44</v>
      </c>
      <c r="G457" s="5" t="s">
        <v>1495</v>
      </c>
      <c r="H457" s="5" t="s">
        <v>1417</v>
      </c>
      <c r="I457" s="5" t="s">
        <v>47</v>
      </c>
      <c r="J457" s="7">
        <v>42677</v>
      </c>
      <c r="K457" s="7">
        <v>42677</v>
      </c>
      <c r="L457" s="8">
        <f t="shared" si="25"/>
        <v>0</v>
      </c>
      <c r="M457" s="5" t="s">
        <v>1418</v>
      </c>
      <c r="N457" s="9" t="s">
        <v>27</v>
      </c>
      <c r="O457" s="7">
        <v>42677</v>
      </c>
      <c r="P457" s="9"/>
      <c r="Q457" s="5" t="s">
        <v>1496</v>
      </c>
      <c r="R457" s="10" t="s">
        <v>1483</v>
      </c>
      <c r="S457" s="5"/>
    </row>
    <row r="458" spans="1:19" ht="22.5" x14ac:dyDescent="0.25">
      <c r="A458" s="28" t="s">
        <v>1414</v>
      </c>
      <c r="B458" s="7">
        <v>42677</v>
      </c>
      <c r="C458" s="4" t="str">
        <f t="shared" si="24"/>
        <v>Noviembre</v>
      </c>
      <c r="D458" s="5" t="s">
        <v>82</v>
      </c>
      <c r="E458" s="5" t="s">
        <v>1423</v>
      </c>
      <c r="F458" s="5" t="s">
        <v>44</v>
      </c>
      <c r="G458" s="5" t="s">
        <v>1497</v>
      </c>
      <c r="H458" s="5" t="s">
        <v>1498</v>
      </c>
      <c r="I458" s="5" t="s">
        <v>47</v>
      </c>
      <c r="J458" s="7">
        <v>42677</v>
      </c>
      <c r="K458" s="7">
        <v>42704</v>
      </c>
      <c r="L458" s="8">
        <f t="shared" si="25"/>
        <v>27</v>
      </c>
      <c r="M458" s="5" t="s">
        <v>1418</v>
      </c>
      <c r="N458" s="9" t="s">
        <v>27</v>
      </c>
      <c r="O458" s="7">
        <v>42695</v>
      </c>
      <c r="P458" s="9"/>
      <c r="Q458" s="5" t="s">
        <v>1499</v>
      </c>
      <c r="R458" s="10" t="s">
        <v>1500</v>
      </c>
      <c r="S458" s="5"/>
    </row>
    <row r="459" spans="1:19" ht="45" x14ac:dyDescent="0.25">
      <c r="A459" s="28" t="s">
        <v>1414</v>
      </c>
      <c r="B459" s="7">
        <v>42678</v>
      </c>
      <c r="C459" s="4" t="str">
        <f t="shared" si="24"/>
        <v>Noviembre</v>
      </c>
      <c r="D459" s="5" t="s">
        <v>89</v>
      </c>
      <c r="E459" s="5" t="s">
        <v>689</v>
      </c>
      <c r="F459" s="5" t="s">
        <v>109</v>
      </c>
      <c r="G459" s="5" t="s">
        <v>1501</v>
      </c>
      <c r="H459" s="5" t="s">
        <v>1430</v>
      </c>
      <c r="I459" s="5" t="s">
        <v>47</v>
      </c>
      <c r="J459" s="7">
        <v>42678</v>
      </c>
      <c r="K459" s="7">
        <v>42704</v>
      </c>
      <c r="L459" s="8">
        <f t="shared" si="25"/>
        <v>26</v>
      </c>
      <c r="M459" s="5" t="s">
        <v>1418</v>
      </c>
      <c r="N459" s="9" t="s">
        <v>27</v>
      </c>
      <c r="O459" s="7">
        <v>42690</v>
      </c>
      <c r="P459" s="9"/>
      <c r="Q459" s="5" t="s">
        <v>1502</v>
      </c>
      <c r="R459" s="10" t="s">
        <v>1420</v>
      </c>
      <c r="S459" s="5"/>
    </row>
    <row r="460" spans="1:19" ht="45" x14ac:dyDescent="0.25">
      <c r="A460" s="28" t="s">
        <v>1414</v>
      </c>
      <c r="B460" s="7">
        <v>42678</v>
      </c>
      <c r="C460" s="4" t="str">
        <f t="shared" si="24"/>
        <v>Noviembre</v>
      </c>
      <c r="D460" s="5" t="s">
        <v>89</v>
      </c>
      <c r="E460" s="5" t="s">
        <v>689</v>
      </c>
      <c r="F460" s="5" t="s">
        <v>109</v>
      </c>
      <c r="G460" s="5" t="s">
        <v>1503</v>
      </c>
      <c r="H460" s="5" t="s">
        <v>1430</v>
      </c>
      <c r="I460" s="5" t="s">
        <v>47</v>
      </c>
      <c r="J460" s="7">
        <v>42678</v>
      </c>
      <c r="K460" s="7">
        <v>42704</v>
      </c>
      <c r="L460" s="8">
        <f t="shared" si="25"/>
        <v>26</v>
      </c>
      <c r="M460" s="5" t="s">
        <v>1418</v>
      </c>
      <c r="N460" s="9" t="s">
        <v>27</v>
      </c>
      <c r="O460" s="7">
        <v>42690</v>
      </c>
      <c r="P460" s="9"/>
      <c r="Q460" s="5" t="s">
        <v>1504</v>
      </c>
      <c r="R460" s="10" t="s">
        <v>1420</v>
      </c>
      <c r="S460" s="5"/>
    </row>
    <row r="461" spans="1:19" ht="45" x14ac:dyDescent="0.25">
      <c r="A461" s="28" t="s">
        <v>1414</v>
      </c>
      <c r="B461" s="7">
        <v>42678</v>
      </c>
      <c r="C461" s="4" t="str">
        <f t="shared" si="24"/>
        <v>Noviembre</v>
      </c>
      <c r="D461" s="5" t="s">
        <v>89</v>
      </c>
      <c r="E461" s="5" t="s">
        <v>689</v>
      </c>
      <c r="F461" s="5" t="s">
        <v>109</v>
      </c>
      <c r="G461" s="5" t="s">
        <v>1505</v>
      </c>
      <c r="H461" s="5" t="s">
        <v>1430</v>
      </c>
      <c r="I461" s="5" t="s">
        <v>47</v>
      </c>
      <c r="J461" s="7">
        <v>42678</v>
      </c>
      <c r="K461" s="7">
        <v>42704</v>
      </c>
      <c r="L461" s="8">
        <f t="shared" si="25"/>
        <v>26</v>
      </c>
      <c r="M461" s="5" t="s">
        <v>1418</v>
      </c>
      <c r="N461" s="9" t="s">
        <v>27</v>
      </c>
      <c r="O461" s="7">
        <v>42690</v>
      </c>
      <c r="P461" s="9"/>
      <c r="Q461" s="5" t="s">
        <v>1506</v>
      </c>
      <c r="R461" s="10" t="s">
        <v>1420</v>
      </c>
      <c r="S461" s="5"/>
    </row>
    <row r="462" spans="1:19" ht="45" x14ac:dyDescent="0.25">
      <c r="A462" s="28" t="s">
        <v>1414</v>
      </c>
      <c r="B462" s="7">
        <v>42678</v>
      </c>
      <c r="C462" s="4" t="str">
        <f t="shared" si="24"/>
        <v>Noviembre</v>
      </c>
      <c r="D462" s="5" t="s">
        <v>89</v>
      </c>
      <c r="E462" s="5" t="s">
        <v>689</v>
      </c>
      <c r="F462" s="5" t="s">
        <v>109</v>
      </c>
      <c r="G462" s="5" t="s">
        <v>1507</v>
      </c>
      <c r="H462" s="5" t="s">
        <v>1430</v>
      </c>
      <c r="I462" s="5" t="s">
        <v>47</v>
      </c>
      <c r="J462" s="7">
        <v>42678</v>
      </c>
      <c r="K462" s="7">
        <v>42704</v>
      </c>
      <c r="L462" s="8">
        <f t="shared" si="25"/>
        <v>26</v>
      </c>
      <c r="M462" s="5" t="s">
        <v>1418</v>
      </c>
      <c r="N462" s="9" t="s">
        <v>27</v>
      </c>
      <c r="O462" s="7">
        <v>42690</v>
      </c>
      <c r="P462" s="9"/>
      <c r="Q462" s="5" t="s">
        <v>1508</v>
      </c>
      <c r="R462" s="10" t="s">
        <v>1420</v>
      </c>
      <c r="S462" s="5"/>
    </row>
    <row r="463" spans="1:19" ht="45" x14ac:dyDescent="0.25">
      <c r="A463" s="28" t="s">
        <v>1414</v>
      </c>
      <c r="B463" s="7">
        <v>42678</v>
      </c>
      <c r="C463" s="4" t="str">
        <f t="shared" si="24"/>
        <v>Noviembre</v>
      </c>
      <c r="D463" s="5" t="s">
        <v>89</v>
      </c>
      <c r="E463" s="5" t="s">
        <v>689</v>
      </c>
      <c r="F463" s="5" t="s">
        <v>109</v>
      </c>
      <c r="G463" s="5" t="s">
        <v>1509</v>
      </c>
      <c r="H463" s="5" t="s">
        <v>1430</v>
      </c>
      <c r="I463" s="5" t="s">
        <v>47</v>
      </c>
      <c r="J463" s="7">
        <v>42678</v>
      </c>
      <c r="K463" s="7">
        <v>42704</v>
      </c>
      <c r="L463" s="8">
        <f t="shared" si="25"/>
        <v>26</v>
      </c>
      <c r="M463" s="5" t="s">
        <v>1418</v>
      </c>
      <c r="N463" s="9" t="s">
        <v>27</v>
      </c>
      <c r="O463" s="7">
        <v>42690</v>
      </c>
      <c r="P463" s="9"/>
      <c r="Q463" s="5" t="s">
        <v>1510</v>
      </c>
      <c r="R463" s="10" t="s">
        <v>1420</v>
      </c>
      <c r="S463" s="5"/>
    </row>
    <row r="464" spans="1:19" ht="45" x14ac:dyDescent="0.25">
      <c r="A464" s="28" t="s">
        <v>1414</v>
      </c>
      <c r="B464" s="7">
        <v>42678</v>
      </c>
      <c r="C464" s="4" t="str">
        <f t="shared" si="24"/>
        <v>Noviembre</v>
      </c>
      <c r="D464" s="5" t="s">
        <v>89</v>
      </c>
      <c r="E464" s="5" t="s">
        <v>689</v>
      </c>
      <c r="F464" s="5" t="s">
        <v>109</v>
      </c>
      <c r="G464" s="5" t="s">
        <v>1511</v>
      </c>
      <c r="H464" s="5" t="s">
        <v>1430</v>
      </c>
      <c r="I464" s="5" t="s">
        <v>47</v>
      </c>
      <c r="J464" s="7">
        <v>42678</v>
      </c>
      <c r="K464" s="7">
        <v>42704</v>
      </c>
      <c r="L464" s="8">
        <f t="shared" si="25"/>
        <v>26</v>
      </c>
      <c r="M464" s="5" t="s">
        <v>1418</v>
      </c>
      <c r="N464" s="9" t="s">
        <v>27</v>
      </c>
      <c r="O464" s="7">
        <v>42690</v>
      </c>
      <c r="P464" s="9"/>
      <c r="Q464" s="5" t="s">
        <v>1512</v>
      </c>
      <c r="R464" s="10" t="s">
        <v>1420</v>
      </c>
      <c r="S464" s="5"/>
    </row>
    <row r="465" spans="1:19" ht="45" x14ac:dyDescent="0.25">
      <c r="A465" s="28" t="s">
        <v>1414</v>
      </c>
      <c r="B465" s="7">
        <v>42678</v>
      </c>
      <c r="C465" s="4" t="str">
        <f t="shared" si="24"/>
        <v>Noviembre</v>
      </c>
      <c r="D465" s="5" t="s">
        <v>89</v>
      </c>
      <c r="E465" s="5" t="s">
        <v>689</v>
      </c>
      <c r="F465" s="5" t="s">
        <v>109</v>
      </c>
      <c r="G465" s="5" t="s">
        <v>1513</v>
      </c>
      <c r="H465" s="5" t="s">
        <v>1430</v>
      </c>
      <c r="I465" s="5" t="s">
        <v>47</v>
      </c>
      <c r="J465" s="7">
        <v>42678</v>
      </c>
      <c r="K465" s="7">
        <v>42704</v>
      </c>
      <c r="L465" s="8">
        <f t="shared" si="25"/>
        <v>26</v>
      </c>
      <c r="M465" s="5" t="s">
        <v>1418</v>
      </c>
      <c r="N465" s="9" t="s">
        <v>27</v>
      </c>
      <c r="O465" s="7">
        <v>42690</v>
      </c>
      <c r="P465" s="9"/>
      <c r="Q465" s="5" t="s">
        <v>1514</v>
      </c>
      <c r="R465" s="10" t="s">
        <v>1420</v>
      </c>
      <c r="S465" s="5"/>
    </row>
    <row r="466" spans="1:19" ht="45" x14ac:dyDescent="0.25">
      <c r="A466" s="28" t="s">
        <v>1414</v>
      </c>
      <c r="B466" s="7">
        <v>42678</v>
      </c>
      <c r="C466" s="4" t="str">
        <f t="shared" si="24"/>
        <v>Noviembre</v>
      </c>
      <c r="D466" s="5" t="s">
        <v>89</v>
      </c>
      <c r="E466" s="5" t="s">
        <v>689</v>
      </c>
      <c r="F466" s="5" t="s">
        <v>109</v>
      </c>
      <c r="G466" s="5" t="s">
        <v>1515</v>
      </c>
      <c r="H466" s="5" t="s">
        <v>1430</v>
      </c>
      <c r="I466" s="5" t="s">
        <v>47</v>
      </c>
      <c r="J466" s="7">
        <v>42678</v>
      </c>
      <c r="K466" s="7">
        <v>42704</v>
      </c>
      <c r="L466" s="8">
        <f t="shared" si="25"/>
        <v>26</v>
      </c>
      <c r="M466" s="5" t="s">
        <v>1418</v>
      </c>
      <c r="N466" s="9" t="s">
        <v>27</v>
      </c>
      <c r="O466" s="7">
        <v>42690</v>
      </c>
      <c r="P466" s="9"/>
      <c r="Q466" s="5" t="s">
        <v>1516</v>
      </c>
      <c r="R466" s="10" t="s">
        <v>1420</v>
      </c>
      <c r="S466" s="5"/>
    </row>
    <row r="467" spans="1:19" ht="45" x14ac:dyDescent="0.25">
      <c r="A467" s="28" t="s">
        <v>1414</v>
      </c>
      <c r="B467" s="7">
        <v>42678</v>
      </c>
      <c r="C467" s="4" t="str">
        <f t="shared" si="24"/>
        <v>Noviembre</v>
      </c>
      <c r="D467" s="5" t="s">
        <v>89</v>
      </c>
      <c r="E467" s="5" t="s">
        <v>689</v>
      </c>
      <c r="F467" s="5" t="s">
        <v>109</v>
      </c>
      <c r="G467" s="5" t="s">
        <v>1517</v>
      </c>
      <c r="H467" s="5" t="s">
        <v>1430</v>
      </c>
      <c r="I467" s="5" t="s">
        <v>47</v>
      </c>
      <c r="J467" s="7">
        <v>42678</v>
      </c>
      <c r="K467" s="7">
        <v>42704</v>
      </c>
      <c r="L467" s="8">
        <f t="shared" si="25"/>
        <v>26</v>
      </c>
      <c r="M467" s="5" t="s">
        <v>1418</v>
      </c>
      <c r="N467" s="9" t="s">
        <v>27</v>
      </c>
      <c r="O467" s="7">
        <v>42690</v>
      </c>
      <c r="P467" s="9"/>
      <c r="Q467" s="5" t="s">
        <v>1518</v>
      </c>
      <c r="R467" s="10" t="s">
        <v>1420</v>
      </c>
      <c r="S467" s="5"/>
    </row>
    <row r="468" spans="1:19" ht="45" x14ac:dyDescent="0.25">
      <c r="A468" s="28" t="s">
        <v>1414</v>
      </c>
      <c r="B468" s="7">
        <v>42678</v>
      </c>
      <c r="C468" s="4" t="str">
        <f t="shared" si="24"/>
        <v>Noviembre</v>
      </c>
      <c r="D468" s="5" t="s">
        <v>89</v>
      </c>
      <c r="E468" s="5" t="s">
        <v>689</v>
      </c>
      <c r="F468" s="5" t="s">
        <v>109</v>
      </c>
      <c r="G468" s="5" t="s">
        <v>1519</v>
      </c>
      <c r="H468" s="5" t="s">
        <v>1430</v>
      </c>
      <c r="I468" s="5" t="s">
        <v>47</v>
      </c>
      <c r="J468" s="7">
        <v>42678</v>
      </c>
      <c r="K468" s="7">
        <v>42704</v>
      </c>
      <c r="L468" s="8">
        <f t="shared" si="25"/>
        <v>26</v>
      </c>
      <c r="M468" s="5" t="s">
        <v>1418</v>
      </c>
      <c r="N468" s="9" t="s">
        <v>27</v>
      </c>
      <c r="O468" s="7">
        <v>42690</v>
      </c>
      <c r="P468" s="9"/>
      <c r="Q468" s="5" t="s">
        <v>1520</v>
      </c>
      <c r="R468" s="10" t="s">
        <v>1420</v>
      </c>
      <c r="S468" s="5"/>
    </row>
    <row r="469" spans="1:19" ht="33.75" x14ac:dyDescent="0.25">
      <c r="A469" s="28" t="s">
        <v>1414</v>
      </c>
      <c r="B469" s="7">
        <v>42685</v>
      </c>
      <c r="C469" s="4" t="str">
        <f t="shared" si="24"/>
        <v>Noviembre</v>
      </c>
      <c r="D469" s="5" t="s">
        <v>31</v>
      </c>
      <c r="E469" s="5" t="s">
        <v>1441</v>
      </c>
      <c r="F469" s="5" t="s">
        <v>68</v>
      </c>
      <c r="G469" s="5" t="s">
        <v>1441</v>
      </c>
      <c r="H469" s="5" t="s">
        <v>1442</v>
      </c>
      <c r="I469" s="5" t="s">
        <v>47</v>
      </c>
      <c r="J469" s="7">
        <v>42685</v>
      </c>
      <c r="K469" s="7">
        <v>42706</v>
      </c>
      <c r="L469" s="8">
        <v>21</v>
      </c>
      <c r="M469" s="5" t="s">
        <v>1418</v>
      </c>
      <c r="N469" s="9" t="s">
        <v>27</v>
      </c>
      <c r="O469" s="7">
        <v>42692</v>
      </c>
      <c r="P469" s="9"/>
      <c r="Q469" s="5" t="s">
        <v>1521</v>
      </c>
      <c r="R469" s="10" t="s">
        <v>1420</v>
      </c>
      <c r="S469" s="5"/>
    </row>
    <row r="470" spans="1:19" ht="33.75" x14ac:dyDescent="0.25">
      <c r="A470" s="28" t="s">
        <v>1414</v>
      </c>
      <c r="B470" s="7">
        <v>42689</v>
      </c>
      <c r="C470" s="4" t="str">
        <f t="shared" si="24"/>
        <v>Noviembre</v>
      </c>
      <c r="D470" s="5" t="s">
        <v>82</v>
      </c>
      <c r="E470" s="5" t="s">
        <v>1423</v>
      </c>
      <c r="F470" s="5" t="s">
        <v>44</v>
      </c>
      <c r="G470" s="5" t="s">
        <v>1522</v>
      </c>
      <c r="H470" s="5" t="s">
        <v>1417</v>
      </c>
      <c r="I470" s="5" t="s">
        <v>47</v>
      </c>
      <c r="J470" s="7">
        <v>42689</v>
      </c>
      <c r="K470" s="7">
        <v>42699</v>
      </c>
      <c r="L470" s="8">
        <f t="shared" si="25"/>
        <v>10</v>
      </c>
      <c r="M470" s="5" t="s">
        <v>1418</v>
      </c>
      <c r="N470" s="9" t="s">
        <v>27</v>
      </c>
      <c r="O470" s="7">
        <v>42696</v>
      </c>
      <c r="P470" s="9"/>
      <c r="Q470" s="5" t="s">
        <v>1523</v>
      </c>
      <c r="R470" s="10" t="s">
        <v>1420</v>
      </c>
      <c r="S470" s="5"/>
    </row>
    <row r="471" spans="1:19" ht="33.75" x14ac:dyDescent="0.25">
      <c r="A471" s="28" t="s">
        <v>1414</v>
      </c>
      <c r="B471" s="7">
        <v>42689</v>
      </c>
      <c r="C471" s="4" t="str">
        <f t="shared" si="24"/>
        <v>Noviembre</v>
      </c>
      <c r="D471" s="5" t="s">
        <v>82</v>
      </c>
      <c r="E471" s="5" t="s">
        <v>1423</v>
      </c>
      <c r="F471" s="5" t="s">
        <v>44</v>
      </c>
      <c r="G471" s="5" t="s">
        <v>1524</v>
      </c>
      <c r="H471" s="5" t="s">
        <v>1417</v>
      </c>
      <c r="I471" s="5" t="s">
        <v>47</v>
      </c>
      <c r="J471" s="7">
        <v>42689</v>
      </c>
      <c r="K471" s="7">
        <v>42699</v>
      </c>
      <c r="L471" s="8">
        <v>0</v>
      </c>
      <c r="M471" s="5" t="s">
        <v>1418</v>
      </c>
      <c r="N471" s="9" t="s">
        <v>27</v>
      </c>
      <c r="O471" s="7">
        <v>42696</v>
      </c>
      <c r="P471" s="9"/>
      <c r="Q471" s="5" t="s">
        <v>1523</v>
      </c>
      <c r="R471" s="10" t="s">
        <v>1420</v>
      </c>
      <c r="S471" s="5"/>
    </row>
    <row r="472" spans="1:19" ht="33.75" x14ac:dyDescent="0.25">
      <c r="A472" s="28" t="s">
        <v>1414</v>
      </c>
      <c r="B472" s="7">
        <v>42689</v>
      </c>
      <c r="C472" s="4" t="str">
        <f t="shared" si="24"/>
        <v>Noviembre</v>
      </c>
      <c r="D472" s="5" t="s">
        <v>82</v>
      </c>
      <c r="E472" s="5" t="s">
        <v>1423</v>
      </c>
      <c r="F472" s="5" t="s">
        <v>44</v>
      </c>
      <c r="G472" s="5" t="s">
        <v>1525</v>
      </c>
      <c r="H472" s="5" t="s">
        <v>1417</v>
      </c>
      <c r="I472" s="5" t="s">
        <v>47</v>
      </c>
      <c r="J472" s="7">
        <v>42689</v>
      </c>
      <c r="K472" s="7">
        <v>42699</v>
      </c>
      <c r="L472" s="8">
        <f t="shared" si="25"/>
        <v>10</v>
      </c>
      <c r="M472" s="5" t="s">
        <v>1418</v>
      </c>
      <c r="N472" s="9" t="s">
        <v>27</v>
      </c>
      <c r="O472" s="7">
        <v>42696</v>
      </c>
      <c r="P472" s="9"/>
      <c r="Q472" s="5" t="s">
        <v>1526</v>
      </c>
      <c r="R472" s="10" t="s">
        <v>1420</v>
      </c>
      <c r="S472" s="5"/>
    </row>
    <row r="473" spans="1:19" ht="33.75" x14ac:dyDescent="0.25">
      <c r="A473" s="28" t="s">
        <v>1414</v>
      </c>
      <c r="B473" s="7">
        <v>42689</v>
      </c>
      <c r="C473" s="4" t="str">
        <f t="shared" si="24"/>
        <v>Noviembre</v>
      </c>
      <c r="D473" s="5" t="s">
        <v>82</v>
      </c>
      <c r="E473" s="5" t="s">
        <v>1423</v>
      </c>
      <c r="F473" s="5" t="s">
        <v>44</v>
      </c>
      <c r="G473" s="5" t="s">
        <v>1527</v>
      </c>
      <c r="H473" s="5" t="s">
        <v>1417</v>
      </c>
      <c r="I473" s="5" t="s">
        <v>47</v>
      </c>
      <c r="J473" s="7">
        <v>42689</v>
      </c>
      <c r="K473" s="7">
        <v>42699</v>
      </c>
      <c r="L473" s="8">
        <f t="shared" si="25"/>
        <v>10</v>
      </c>
      <c r="M473" s="5" t="s">
        <v>1418</v>
      </c>
      <c r="N473" s="9" t="s">
        <v>27</v>
      </c>
      <c r="O473" s="7">
        <v>42696</v>
      </c>
      <c r="P473" s="9"/>
      <c r="Q473" s="5" t="s">
        <v>1528</v>
      </c>
      <c r="R473" s="10" t="s">
        <v>1420</v>
      </c>
      <c r="S473" s="5"/>
    </row>
    <row r="474" spans="1:19" ht="56.25" x14ac:dyDescent="0.25">
      <c r="A474" s="28" t="s">
        <v>1414</v>
      </c>
      <c r="B474" s="7">
        <v>42692</v>
      </c>
      <c r="C474" s="4" t="str">
        <f t="shared" si="24"/>
        <v>Noviembre</v>
      </c>
      <c r="D474" s="5" t="s">
        <v>82</v>
      </c>
      <c r="E474" s="5" t="s">
        <v>1529</v>
      </c>
      <c r="F474" s="5" t="s">
        <v>53</v>
      </c>
      <c r="G474" s="5" t="s">
        <v>1529</v>
      </c>
      <c r="H474" s="5" t="s">
        <v>1530</v>
      </c>
      <c r="I474" s="5" t="s">
        <v>47</v>
      </c>
      <c r="J474" s="7">
        <v>42692</v>
      </c>
      <c r="K474" s="7">
        <v>42705</v>
      </c>
      <c r="L474" s="8">
        <f t="shared" si="25"/>
        <v>13</v>
      </c>
      <c r="M474" s="5" t="s">
        <v>1418</v>
      </c>
      <c r="N474" s="9" t="s">
        <v>27</v>
      </c>
      <c r="O474" s="7">
        <v>42698</v>
      </c>
      <c r="P474" s="9"/>
      <c r="Q474" s="5" t="s">
        <v>1531</v>
      </c>
      <c r="R474" s="10" t="s">
        <v>1532</v>
      </c>
      <c r="S474" s="5"/>
    </row>
    <row r="475" spans="1:19" ht="33.75" x14ac:dyDescent="0.25">
      <c r="A475" s="28" t="s">
        <v>1414</v>
      </c>
      <c r="B475" s="7">
        <v>42692</v>
      </c>
      <c r="C475" s="4" t="str">
        <f t="shared" si="24"/>
        <v>Noviembre</v>
      </c>
      <c r="D475" s="5" t="s">
        <v>31</v>
      </c>
      <c r="E475" s="5" t="s">
        <v>1533</v>
      </c>
      <c r="F475" s="5" t="s">
        <v>68</v>
      </c>
      <c r="G475" s="5" t="s">
        <v>1534</v>
      </c>
      <c r="H475" s="5" t="s">
        <v>1535</v>
      </c>
      <c r="I475" s="5" t="s">
        <v>47</v>
      </c>
      <c r="J475" s="7">
        <v>42692</v>
      </c>
      <c r="K475" s="7">
        <v>42710</v>
      </c>
      <c r="L475" s="8">
        <f t="shared" si="25"/>
        <v>18</v>
      </c>
      <c r="M475" s="5" t="s">
        <v>1418</v>
      </c>
      <c r="N475" s="9" t="s">
        <v>27</v>
      </c>
      <c r="O475" s="7">
        <v>42710</v>
      </c>
      <c r="P475" s="9"/>
      <c r="Q475" s="5" t="s">
        <v>1536</v>
      </c>
      <c r="R475" s="10"/>
      <c r="S475" s="5"/>
    </row>
    <row r="476" spans="1:19" ht="22.5" x14ac:dyDescent="0.25">
      <c r="A476" s="28" t="s">
        <v>1414</v>
      </c>
      <c r="B476" s="7">
        <v>42695</v>
      </c>
      <c r="C476" s="4" t="str">
        <f t="shared" si="24"/>
        <v>Noviembre</v>
      </c>
      <c r="D476" s="5" t="s">
        <v>322</v>
      </c>
      <c r="E476" s="5" t="s">
        <v>1423</v>
      </c>
      <c r="F476" s="5" t="s">
        <v>44</v>
      </c>
      <c r="G476" s="5" t="s">
        <v>1537</v>
      </c>
      <c r="H476" s="5" t="s">
        <v>1417</v>
      </c>
      <c r="I476" s="5" t="s">
        <v>47</v>
      </c>
      <c r="J476" s="7">
        <v>42695</v>
      </c>
      <c r="K476" s="7">
        <v>42788</v>
      </c>
      <c r="L476" s="8">
        <f t="shared" si="25"/>
        <v>93</v>
      </c>
      <c r="M476" s="5" t="s">
        <v>1418</v>
      </c>
      <c r="N476" s="9" t="s">
        <v>228</v>
      </c>
      <c r="O476" s="7"/>
      <c r="P476" s="9"/>
      <c r="Q476" s="5"/>
      <c r="R476" s="10"/>
      <c r="S476" s="5"/>
    </row>
    <row r="477" spans="1:19" ht="22.5" x14ac:dyDescent="0.25">
      <c r="A477" s="28" t="s">
        <v>1414</v>
      </c>
      <c r="B477" s="7">
        <v>42696</v>
      </c>
      <c r="C477" s="4" t="str">
        <f t="shared" si="24"/>
        <v>Noviembre</v>
      </c>
      <c r="D477" s="5" t="s">
        <v>60</v>
      </c>
      <c r="E477" s="5" t="s">
        <v>1423</v>
      </c>
      <c r="F477" s="5" t="s">
        <v>44</v>
      </c>
      <c r="G477" s="5" t="s">
        <v>1538</v>
      </c>
      <c r="H477" s="5" t="s">
        <v>1417</v>
      </c>
      <c r="I477" s="5" t="s">
        <v>47</v>
      </c>
      <c r="J477" s="7">
        <v>42696</v>
      </c>
      <c r="K477" s="7">
        <v>42713</v>
      </c>
      <c r="L477" s="8">
        <f t="shared" si="25"/>
        <v>17</v>
      </c>
      <c r="M477" s="5" t="s">
        <v>1418</v>
      </c>
      <c r="N477" s="9" t="s">
        <v>27</v>
      </c>
      <c r="O477" s="7">
        <v>42711</v>
      </c>
      <c r="P477" s="9"/>
      <c r="Q477" s="5" t="s">
        <v>1539</v>
      </c>
      <c r="R477" s="10" t="s">
        <v>1420</v>
      </c>
      <c r="S477" s="5"/>
    </row>
    <row r="478" spans="1:19" ht="22.5" x14ac:dyDescent="0.25">
      <c r="A478" s="28" t="s">
        <v>1414</v>
      </c>
      <c r="B478" s="7">
        <v>42697</v>
      </c>
      <c r="C478" s="4" t="str">
        <f t="shared" si="24"/>
        <v>Noviembre</v>
      </c>
      <c r="D478" s="5" t="s">
        <v>60</v>
      </c>
      <c r="E478" s="5" t="s">
        <v>1423</v>
      </c>
      <c r="F478" s="5" t="s">
        <v>44</v>
      </c>
      <c r="G478" s="5" t="s">
        <v>1540</v>
      </c>
      <c r="H478" s="5" t="s">
        <v>1417</v>
      </c>
      <c r="I478" s="5" t="s">
        <v>47</v>
      </c>
      <c r="J478" s="7">
        <v>42697</v>
      </c>
      <c r="K478" s="7">
        <v>42714</v>
      </c>
      <c r="L478" s="8">
        <f t="shared" si="25"/>
        <v>17</v>
      </c>
      <c r="M478" s="5" t="s">
        <v>1418</v>
      </c>
      <c r="N478" s="9" t="s">
        <v>27</v>
      </c>
      <c r="O478" s="7">
        <v>42703</v>
      </c>
      <c r="P478" s="9"/>
      <c r="Q478" s="5" t="s">
        <v>1541</v>
      </c>
      <c r="R478" s="10" t="s">
        <v>1420</v>
      </c>
      <c r="S478" s="5"/>
    </row>
    <row r="479" spans="1:19" ht="45" x14ac:dyDescent="0.25">
      <c r="A479" s="28" t="s">
        <v>1414</v>
      </c>
      <c r="B479" s="7">
        <v>42697</v>
      </c>
      <c r="C479" s="4" t="str">
        <f t="shared" si="24"/>
        <v>Noviembre</v>
      </c>
      <c r="D479" s="5" t="s">
        <v>89</v>
      </c>
      <c r="E479" s="5" t="s">
        <v>1542</v>
      </c>
      <c r="F479" s="5" t="s">
        <v>281</v>
      </c>
      <c r="G479" s="5" t="s">
        <v>1543</v>
      </c>
      <c r="H479" s="5" t="s">
        <v>1542</v>
      </c>
      <c r="I479" s="5" t="s">
        <v>47</v>
      </c>
      <c r="J479" s="7">
        <v>42697</v>
      </c>
      <c r="K479" s="7">
        <v>42713</v>
      </c>
      <c r="L479" s="8">
        <f t="shared" si="25"/>
        <v>16</v>
      </c>
      <c r="M479" s="5" t="s">
        <v>1418</v>
      </c>
      <c r="N479" s="9" t="s">
        <v>27</v>
      </c>
      <c r="O479" s="7">
        <v>42698</v>
      </c>
      <c r="P479" s="9"/>
      <c r="Q479" s="5" t="s">
        <v>1544</v>
      </c>
      <c r="R479" s="10" t="s">
        <v>1464</v>
      </c>
      <c r="S479" s="5"/>
    </row>
    <row r="480" spans="1:19" ht="45" x14ac:dyDescent="0.25">
      <c r="A480" s="28" t="s">
        <v>1414</v>
      </c>
      <c r="B480" s="7">
        <v>42697</v>
      </c>
      <c r="C480" s="4" t="str">
        <f t="shared" si="24"/>
        <v>Noviembre</v>
      </c>
      <c r="D480" s="5" t="s">
        <v>89</v>
      </c>
      <c r="E480" s="5" t="s">
        <v>689</v>
      </c>
      <c r="F480" s="5" t="s">
        <v>109</v>
      </c>
      <c r="G480" s="5" t="s">
        <v>1545</v>
      </c>
      <c r="H480" s="5" t="s">
        <v>1430</v>
      </c>
      <c r="I480" s="5" t="s">
        <v>47</v>
      </c>
      <c r="J480" s="7">
        <v>42697</v>
      </c>
      <c r="K480" s="7">
        <v>42713</v>
      </c>
      <c r="L480" s="8">
        <f t="shared" si="25"/>
        <v>16</v>
      </c>
      <c r="M480" s="5" t="s">
        <v>1418</v>
      </c>
      <c r="N480" s="9" t="s">
        <v>27</v>
      </c>
      <c r="O480" s="7">
        <v>42698</v>
      </c>
      <c r="P480" s="9"/>
      <c r="Q480" s="5" t="s">
        <v>1546</v>
      </c>
      <c r="R480" s="10" t="s">
        <v>1464</v>
      </c>
      <c r="S480" s="5"/>
    </row>
    <row r="481" spans="1:19" ht="45" x14ac:dyDescent="0.25">
      <c r="A481" s="28" t="s">
        <v>1414</v>
      </c>
      <c r="B481" s="7">
        <v>42697</v>
      </c>
      <c r="C481" s="4" t="str">
        <f t="shared" si="24"/>
        <v>Noviembre</v>
      </c>
      <c r="D481" s="5" t="s">
        <v>89</v>
      </c>
      <c r="E481" s="5" t="s">
        <v>689</v>
      </c>
      <c r="F481" s="5" t="s">
        <v>109</v>
      </c>
      <c r="G481" s="5" t="s">
        <v>1547</v>
      </c>
      <c r="H481" s="5" t="s">
        <v>1430</v>
      </c>
      <c r="I481" s="5" t="s">
        <v>47</v>
      </c>
      <c r="J481" s="7">
        <v>42697</v>
      </c>
      <c r="K481" s="7">
        <v>42713</v>
      </c>
      <c r="L481" s="8">
        <f t="shared" si="25"/>
        <v>16</v>
      </c>
      <c r="M481" s="5" t="s">
        <v>1418</v>
      </c>
      <c r="N481" s="9" t="s">
        <v>27</v>
      </c>
      <c r="O481" s="7">
        <v>42698</v>
      </c>
      <c r="P481" s="9"/>
      <c r="Q481" s="5" t="s">
        <v>1548</v>
      </c>
      <c r="R481" s="10" t="s">
        <v>1464</v>
      </c>
      <c r="S481" s="5"/>
    </row>
    <row r="482" spans="1:19" ht="45" x14ac:dyDescent="0.25">
      <c r="A482" s="28" t="s">
        <v>1414</v>
      </c>
      <c r="B482" s="7">
        <v>42697</v>
      </c>
      <c r="C482" s="4" t="str">
        <f t="shared" si="24"/>
        <v>Noviembre</v>
      </c>
      <c r="D482" s="5" t="s">
        <v>89</v>
      </c>
      <c r="E482" s="5" t="s">
        <v>689</v>
      </c>
      <c r="F482" s="5" t="s">
        <v>109</v>
      </c>
      <c r="G482" s="5" t="s">
        <v>1549</v>
      </c>
      <c r="H482" s="5" t="s">
        <v>1430</v>
      </c>
      <c r="I482" s="5" t="s">
        <v>47</v>
      </c>
      <c r="J482" s="7">
        <v>42697</v>
      </c>
      <c r="K482" s="7">
        <v>42713</v>
      </c>
      <c r="L482" s="8">
        <f t="shared" si="25"/>
        <v>16</v>
      </c>
      <c r="M482" s="5" t="s">
        <v>1418</v>
      </c>
      <c r="N482" s="9" t="s">
        <v>27</v>
      </c>
      <c r="O482" s="7">
        <v>42698</v>
      </c>
      <c r="P482" s="9"/>
      <c r="Q482" s="5" t="s">
        <v>1544</v>
      </c>
      <c r="R482" s="10" t="s">
        <v>1464</v>
      </c>
      <c r="S482" s="5"/>
    </row>
    <row r="483" spans="1:19" ht="45" x14ac:dyDescent="0.25">
      <c r="A483" s="28" t="s">
        <v>1414</v>
      </c>
      <c r="B483" s="7">
        <v>42697</v>
      </c>
      <c r="C483" s="4" t="str">
        <f t="shared" si="24"/>
        <v>Noviembre</v>
      </c>
      <c r="D483" s="5" t="s">
        <v>89</v>
      </c>
      <c r="E483" s="5" t="s">
        <v>689</v>
      </c>
      <c r="F483" s="5" t="s">
        <v>109</v>
      </c>
      <c r="G483" s="5" t="s">
        <v>1550</v>
      </c>
      <c r="H483" s="5" t="s">
        <v>1551</v>
      </c>
      <c r="I483" s="5" t="s">
        <v>47</v>
      </c>
      <c r="J483" s="7">
        <v>42697</v>
      </c>
      <c r="K483" s="7">
        <v>42713</v>
      </c>
      <c r="L483" s="8">
        <f t="shared" si="25"/>
        <v>16</v>
      </c>
      <c r="M483" s="5" t="s">
        <v>1418</v>
      </c>
      <c r="N483" s="9" t="s">
        <v>27</v>
      </c>
      <c r="O483" s="7">
        <v>42698</v>
      </c>
      <c r="P483" s="9"/>
      <c r="Q483" s="5" t="s">
        <v>1552</v>
      </c>
      <c r="R483" s="10" t="s">
        <v>1464</v>
      </c>
      <c r="S483" s="5"/>
    </row>
    <row r="484" spans="1:19" ht="22.5" x14ac:dyDescent="0.25">
      <c r="A484" s="28" t="s">
        <v>1414</v>
      </c>
      <c r="B484" s="7">
        <v>42699</v>
      </c>
      <c r="C484" s="4" t="str">
        <f t="shared" ref="C484:C529" si="26">+TEXT(B484,"MMMM")</f>
        <v>Noviembre</v>
      </c>
      <c r="D484" s="5" t="s">
        <v>82</v>
      </c>
      <c r="E484" s="5" t="s">
        <v>1423</v>
      </c>
      <c r="F484" s="5" t="s">
        <v>44</v>
      </c>
      <c r="G484" s="21" t="s">
        <v>1553</v>
      </c>
      <c r="H484" s="5" t="s">
        <v>1417</v>
      </c>
      <c r="I484" s="5" t="s">
        <v>47</v>
      </c>
      <c r="J484" s="7">
        <v>42699</v>
      </c>
      <c r="K484" s="7">
        <v>42714</v>
      </c>
      <c r="L484" s="8">
        <f t="shared" ref="L484:L520" si="27">_xlfn.DAYS(K484,J484)</f>
        <v>15</v>
      </c>
      <c r="M484" s="5" t="s">
        <v>1418</v>
      </c>
      <c r="N484" s="9" t="s">
        <v>27</v>
      </c>
      <c r="O484" s="7">
        <v>39050</v>
      </c>
      <c r="P484" s="9"/>
      <c r="Q484" s="5" t="s">
        <v>1554</v>
      </c>
      <c r="R484" s="10" t="s">
        <v>1420</v>
      </c>
      <c r="S484" s="5"/>
    </row>
    <row r="485" spans="1:19" ht="22.5" x14ac:dyDescent="0.25">
      <c r="A485" s="28" t="s">
        <v>1414</v>
      </c>
      <c r="B485" s="7">
        <v>42699</v>
      </c>
      <c r="C485" s="4" t="str">
        <f t="shared" si="26"/>
        <v>Noviembre</v>
      </c>
      <c r="D485" s="5" t="s">
        <v>82</v>
      </c>
      <c r="E485" s="5" t="s">
        <v>1423</v>
      </c>
      <c r="F485" s="5" t="s">
        <v>44</v>
      </c>
      <c r="G485" s="21" t="s">
        <v>1555</v>
      </c>
      <c r="H485" s="5" t="s">
        <v>1417</v>
      </c>
      <c r="I485" s="5" t="s">
        <v>47</v>
      </c>
      <c r="J485" s="7">
        <v>42699</v>
      </c>
      <c r="K485" s="7">
        <v>42714</v>
      </c>
      <c r="L485" s="8">
        <f t="shared" si="27"/>
        <v>15</v>
      </c>
      <c r="M485" s="5" t="s">
        <v>1418</v>
      </c>
      <c r="N485" s="9" t="s">
        <v>27</v>
      </c>
      <c r="O485" s="7">
        <v>42703</v>
      </c>
      <c r="P485" s="9"/>
      <c r="Q485" s="5" t="s">
        <v>1554</v>
      </c>
      <c r="R485" s="10" t="s">
        <v>1420</v>
      </c>
      <c r="S485" s="5"/>
    </row>
    <row r="486" spans="1:19" ht="33.75" x14ac:dyDescent="0.25">
      <c r="A486" s="28" t="s">
        <v>1414</v>
      </c>
      <c r="B486" s="7">
        <v>42704</v>
      </c>
      <c r="C486" s="4" t="str">
        <f t="shared" si="26"/>
        <v>Noviembre</v>
      </c>
      <c r="D486" s="5" t="s">
        <v>720</v>
      </c>
      <c r="E486" s="5" t="s">
        <v>1556</v>
      </c>
      <c r="F486" s="5" t="s">
        <v>68</v>
      </c>
      <c r="G486" s="21" t="s">
        <v>1557</v>
      </c>
      <c r="H486" s="5" t="s">
        <v>1558</v>
      </c>
      <c r="I486" s="5" t="s">
        <v>47</v>
      </c>
      <c r="J486" s="7">
        <v>42704</v>
      </c>
      <c r="K486" s="7">
        <v>42719</v>
      </c>
      <c r="L486" s="8">
        <f t="shared" si="27"/>
        <v>15</v>
      </c>
      <c r="M486" s="5" t="s">
        <v>1418</v>
      </c>
      <c r="N486" s="9" t="s">
        <v>27</v>
      </c>
      <c r="O486" s="7">
        <v>42719</v>
      </c>
      <c r="P486" s="9"/>
      <c r="Q486" s="5" t="s">
        <v>1559</v>
      </c>
      <c r="R486" s="10" t="s">
        <v>1560</v>
      </c>
      <c r="S486" s="5"/>
    </row>
    <row r="487" spans="1:19" ht="45" x14ac:dyDescent="0.25">
      <c r="A487" s="28" t="s">
        <v>1414</v>
      </c>
      <c r="B487" s="7">
        <v>42706</v>
      </c>
      <c r="C487" s="4" t="str">
        <f t="shared" si="26"/>
        <v>Diciembre</v>
      </c>
      <c r="D487" s="5" t="s">
        <v>89</v>
      </c>
      <c r="E487" s="5" t="s">
        <v>689</v>
      </c>
      <c r="F487" s="5" t="s">
        <v>109</v>
      </c>
      <c r="G487" s="21" t="s">
        <v>1561</v>
      </c>
      <c r="H487" s="5" t="s">
        <v>1430</v>
      </c>
      <c r="I487" s="5" t="s">
        <v>47</v>
      </c>
      <c r="J487" s="7">
        <v>42706</v>
      </c>
      <c r="K487" s="7">
        <v>42721</v>
      </c>
      <c r="L487" s="8">
        <f t="shared" si="27"/>
        <v>15</v>
      </c>
      <c r="M487" s="5" t="s">
        <v>1418</v>
      </c>
      <c r="N487" s="9" t="s">
        <v>27</v>
      </c>
      <c r="O487" s="7">
        <v>42723</v>
      </c>
      <c r="P487" s="9"/>
      <c r="Q487" s="5" t="s">
        <v>1562</v>
      </c>
      <c r="R487" s="10" t="s">
        <v>1563</v>
      </c>
      <c r="S487" s="5"/>
    </row>
    <row r="488" spans="1:19" ht="45" x14ac:dyDescent="0.25">
      <c r="A488" s="28" t="s">
        <v>1414</v>
      </c>
      <c r="B488" s="7">
        <v>42706</v>
      </c>
      <c r="C488" s="4" t="str">
        <f t="shared" si="26"/>
        <v>Diciembre</v>
      </c>
      <c r="D488" s="5" t="s">
        <v>89</v>
      </c>
      <c r="E488" s="5" t="s">
        <v>689</v>
      </c>
      <c r="F488" s="5" t="s">
        <v>109</v>
      </c>
      <c r="G488" s="21" t="s">
        <v>1564</v>
      </c>
      <c r="H488" s="5" t="s">
        <v>1430</v>
      </c>
      <c r="I488" s="5" t="s">
        <v>47</v>
      </c>
      <c r="J488" s="7">
        <v>42706</v>
      </c>
      <c r="K488" s="7">
        <v>42721</v>
      </c>
      <c r="L488" s="8">
        <f t="shared" si="27"/>
        <v>15</v>
      </c>
      <c r="M488" s="5" t="s">
        <v>1418</v>
      </c>
      <c r="N488" s="9" t="s">
        <v>27</v>
      </c>
      <c r="O488" s="7">
        <v>42723</v>
      </c>
      <c r="P488" s="9"/>
      <c r="Q488" s="5" t="s">
        <v>1565</v>
      </c>
      <c r="R488" s="10" t="s">
        <v>1563</v>
      </c>
      <c r="S488" s="5"/>
    </row>
    <row r="489" spans="1:19" ht="45" x14ac:dyDescent="0.25">
      <c r="A489" s="28" t="s">
        <v>1414</v>
      </c>
      <c r="B489" s="7">
        <v>42706</v>
      </c>
      <c r="C489" s="4" t="str">
        <f t="shared" si="26"/>
        <v>Diciembre</v>
      </c>
      <c r="D489" s="5" t="s">
        <v>89</v>
      </c>
      <c r="E489" s="5" t="s">
        <v>689</v>
      </c>
      <c r="F489" s="5" t="s">
        <v>109</v>
      </c>
      <c r="G489" s="21" t="s">
        <v>1566</v>
      </c>
      <c r="H489" s="5" t="s">
        <v>1430</v>
      </c>
      <c r="I489" s="5" t="s">
        <v>47</v>
      </c>
      <c r="J489" s="7">
        <v>42706</v>
      </c>
      <c r="K489" s="7">
        <v>42721</v>
      </c>
      <c r="L489" s="8">
        <f t="shared" si="27"/>
        <v>15</v>
      </c>
      <c r="M489" s="5" t="s">
        <v>1418</v>
      </c>
      <c r="N489" s="9" t="s">
        <v>27</v>
      </c>
      <c r="O489" s="7">
        <v>42723</v>
      </c>
      <c r="P489" s="9"/>
      <c r="Q489" s="5" t="s">
        <v>1565</v>
      </c>
      <c r="R489" s="10" t="s">
        <v>1563</v>
      </c>
      <c r="S489" s="5"/>
    </row>
    <row r="490" spans="1:19" ht="22.5" x14ac:dyDescent="0.25">
      <c r="A490" s="28" t="s">
        <v>1414</v>
      </c>
      <c r="B490" s="7">
        <v>42706</v>
      </c>
      <c r="C490" s="4" t="str">
        <f t="shared" si="26"/>
        <v>Diciembre</v>
      </c>
      <c r="D490" s="5" t="s">
        <v>82</v>
      </c>
      <c r="E490" s="5" t="s">
        <v>1423</v>
      </c>
      <c r="F490" s="5" t="s">
        <v>44</v>
      </c>
      <c r="G490" s="21" t="s">
        <v>1567</v>
      </c>
      <c r="H490" s="5" t="s">
        <v>1417</v>
      </c>
      <c r="I490" s="5" t="s">
        <v>47</v>
      </c>
      <c r="J490" s="7">
        <v>42706</v>
      </c>
      <c r="K490" s="7">
        <v>42721</v>
      </c>
      <c r="L490" s="8">
        <f t="shared" si="27"/>
        <v>15</v>
      </c>
      <c r="M490" s="5" t="s">
        <v>1418</v>
      </c>
      <c r="N490" s="9" t="s">
        <v>27</v>
      </c>
      <c r="O490" s="7">
        <v>42711</v>
      </c>
      <c r="P490" s="9"/>
      <c r="Q490" s="5" t="s">
        <v>1568</v>
      </c>
      <c r="R490" s="10" t="s">
        <v>1420</v>
      </c>
      <c r="S490" s="5"/>
    </row>
    <row r="491" spans="1:19" ht="22.5" x14ac:dyDescent="0.25">
      <c r="A491" s="28" t="s">
        <v>1414</v>
      </c>
      <c r="B491" s="7">
        <v>42706</v>
      </c>
      <c r="C491" s="4" t="str">
        <f t="shared" si="26"/>
        <v>Diciembre</v>
      </c>
      <c r="D491" s="5" t="s">
        <v>82</v>
      </c>
      <c r="E491" s="5" t="s">
        <v>1423</v>
      </c>
      <c r="F491" s="5" t="s">
        <v>44</v>
      </c>
      <c r="G491" s="21" t="s">
        <v>1569</v>
      </c>
      <c r="H491" s="5" t="s">
        <v>1417</v>
      </c>
      <c r="I491" s="5" t="s">
        <v>47</v>
      </c>
      <c r="J491" s="7">
        <v>42706</v>
      </c>
      <c r="K491" s="7">
        <v>42721</v>
      </c>
      <c r="L491" s="8">
        <f t="shared" si="27"/>
        <v>15</v>
      </c>
      <c r="M491" s="5" t="s">
        <v>1418</v>
      </c>
      <c r="N491" s="9" t="s">
        <v>27</v>
      </c>
      <c r="O491" s="7">
        <v>42711</v>
      </c>
      <c r="P491" s="9"/>
      <c r="Q491" s="5" t="s">
        <v>1570</v>
      </c>
      <c r="R491" s="10" t="s">
        <v>1420</v>
      </c>
      <c r="S491" s="5"/>
    </row>
    <row r="492" spans="1:19" ht="45" x14ac:dyDescent="0.25">
      <c r="A492" s="28" t="s">
        <v>1414</v>
      </c>
      <c r="B492" s="7">
        <v>42711</v>
      </c>
      <c r="C492" s="4" t="str">
        <f t="shared" si="26"/>
        <v>Diciembre</v>
      </c>
      <c r="D492" s="54" t="s">
        <v>20</v>
      </c>
      <c r="E492" s="5" t="s">
        <v>1423</v>
      </c>
      <c r="F492" s="5" t="s">
        <v>44</v>
      </c>
      <c r="G492" s="21" t="s">
        <v>1571</v>
      </c>
      <c r="H492" s="5" t="s">
        <v>1417</v>
      </c>
      <c r="I492" s="5" t="s">
        <v>47</v>
      </c>
      <c r="J492" s="7">
        <v>42711</v>
      </c>
      <c r="K492" s="7">
        <v>42726</v>
      </c>
      <c r="L492" s="8">
        <f t="shared" si="27"/>
        <v>15</v>
      </c>
      <c r="M492" s="5" t="s">
        <v>1418</v>
      </c>
      <c r="N492" s="9" t="s">
        <v>27</v>
      </c>
      <c r="O492" s="7">
        <v>42732</v>
      </c>
      <c r="P492" s="9"/>
      <c r="Q492" s="5" t="s">
        <v>1572</v>
      </c>
      <c r="R492" s="10" t="s">
        <v>1573</v>
      </c>
      <c r="S492" s="5"/>
    </row>
    <row r="493" spans="1:19" ht="45" x14ac:dyDescent="0.25">
      <c r="A493" s="28" t="s">
        <v>1414</v>
      </c>
      <c r="B493" s="7">
        <v>42710</v>
      </c>
      <c r="C493" s="4" t="str">
        <f t="shared" si="26"/>
        <v>Diciembre</v>
      </c>
      <c r="D493" s="5" t="s">
        <v>89</v>
      </c>
      <c r="E493" s="5" t="s">
        <v>689</v>
      </c>
      <c r="F493" s="5" t="s">
        <v>109</v>
      </c>
      <c r="G493" s="21" t="s">
        <v>1574</v>
      </c>
      <c r="H493" s="5" t="s">
        <v>1430</v>
      </c>
      <c r="I493" s="5" t="s">
        <v>47</v>
      </c>
      <c r="J493" s="7">
        <v>42710</v>
      </c>
      <c r="K493" s="7">
        <v>42725</v>
      </c>
      <c r="L493" s="8">
        <f t="shared" si="27"/>
        <v>15</v>
      </c>
      <c r="M493" s="5" t="s">
        <v>1418</v>
      </c>
      <c r="N493" s="9" t="s">
        <v>27</v>
      </c>
      <c r="O493" s="7">
        <v>42723</v>
      </c>
      <c r="P493" s="9"/>
      <c r="Q493" s="5" t="s">
        <v>1575</v>
      </c>
      <c r="R493" s="10" t="s">
        <v>1563</v>
      </c>
      <c r="S493" s="5"/>
    </row>
    <row r="494" spans="1:19" ht="45" x14ac:dyDescent="0.25">
      <c r="A494" s="28" t="s">
        <v>1414</v>
      </c>
      <c r="B494" s="7">
        <v>42710</v>
      </c>
      <c r="C494" s="4" t="str">
        <f t="shared" si="26"/>
        <v>Diciembre</v>
      </c>
      <c r="D494" s="5" t="s">
        <v>89</v>
      </c>
      <c r="E494" s="5" t="s">
        <v>689</v>
      </c>
      <c r="F494" s="5" t="s">
        <v>109</v>
      </c>
      <c r="G494" s="21" t="s">
        <v>1576</v>
      </c>
      <c r="H494" s="5" t="s">
        <v>1430</v>
      </c>
      <c r="I494" s="5" t="s">
        <v>47</v>
      </c>
      <c r="J494" s="7">
        <v>42710</v>
      </c>
      <c r="K494" s="7">
        <v>42725</v>
      </c>
      <c r="L494" s="8">
        <f>_xlfn.DAYS(K494,J494)</f>
        <v>15</v>
      </c>
      <c r="M494" s="5" t="s">
        <v>1418</v>
      </c>
      <c r="N494" s="9" t="s">
        <v>27</v>
      </c>
      <c r="O494" s="7">
        <v>42723</v>
      </c>
      <c r="P494" s="9"/>
      <c r="Q494" s="5" t="s">
        <v>1575</v>
      </c>
      <c r="R494" s="10" t="s">
        <v>1563</v>
      </c>
      <c r="S494" s="5"/>
    </row>
    <row r="495" spans="1:19" ht="45" x14ac:dyDescent="0.25">
      <c r="A495" s="28" t="s">
        <v>1414</v>
      </c>
      <c r="B495" s="7">
        <v>42710</v>
      </c>
      <c r="C495" s="4" t="str">
        <f t="shared" si="26"/>
        <v>Diciembre</v>
      </c>
      <c r="D495" s="5" t="s">
        <v>89</v>
      </c>
      <c r="E495" s="5" t="s">
        <v>689</v>
      </c>
      <c r="F495" s="5" t="s">
        <v>109</v>
      </c>
      <c r="G495" s="21" t="s">
        <v>1577</v>
      </c>
      <c r="H495" s="5" t="s">
        <v>1430</v>
      </c>
      <c r="I495" s="5" t="s">
        <v>47</v>
      </c>
      <c r="J495" s="7">
        <v>42710</v>
      </c>
      <c r="K495" s="7">
        <v>42725</v>
      </c>
      <c r="L495" s="8">
        <f>_xlfn.DAYS(K495,J495)</f>
        <v>15</v>
      </c>
      <c r="M495" s="5" t="s">
        <v>1418</v>
      </c>
      <c r="N495" s="9" t="s">
        <v>27</v>
      </c>
      <c r="O495" s="7">
        <v>42720</v>
      </c>
      <c r="P495" s="9"/>
      <c r="Q495" s="5" t="s">
        <v>1578</v>
      </c>
      <c r="R495" s="10" t="s">
        <v>1563</v>
      </c>
      <c r="S495" s="5"/>
    </row>
    <row r="496" spans="1:19" ht="45" x14ac:dyDescent="0.25">
      <c r="A496" s="28" t="s">
        <v>1414</v>
      </c>
      <c r="B496" s="7">
        <v>42710</v>
      </c>
      <c r="C496" s="4" t="str">
        <f t="shared" si="26"/>
        <v>Diciembre</v>
      </c>
      <c r="D496" s="5" t="s">
        <v>89</v>
      </c>
      <c r="E496" s="5" t="s">
        <v>689</v>
      </c>
      <c r="F496" s="5" t="s">
        <v>109</v>
      </c>
      <c r="G496" s="21" t="s">
        <v>1579</v>
      </c>
      <c r="H496" s="5" t="s">
        <v>1430</v>
      </c>
      <c r="I496" s="5" t="s">
        <v>47</v>
      </c>
      <c r="J496" s="7">
        <v>42710</v>
      </c>
      <c r="K496" s="7">
        <v>42725</v>
      </c>
      <c r="L496" s="8">
        <f>_xlfn.DAYS(K496,J496)</f>
        <v>15</v>
      </c>
      <c r="M496" s="5" t="s">
        <v>1418</v>
      </c>
      <c r="N496" s="9" t="s">
        <v>27</v>
      </c>
      <c r="O496" s="7">
        <v>42720</v>
      </c>
      <c r="P496" s="9"/>
      <c r="Q496" s="5" t="s">
        <v>1578</v>
      </c>
      <c r="R496" s="10" t="s">
        <v>1563</v>
      </c>
      <c r="S496" s="5"/>
    </row>
    <row r="497" spans="1:19" ht="45" x14ac:dyDescent="0.25">
      <c r="A497" s="28" t="s">
        <v>1414</v>
      </c>
      <c r="B497" s="7">
        <v>42710</v>
      </c>
      <c r="C497" s="4" t="str">
        <f t="shared" si="26"/>
        <v>Diciembre</v>
      </c>
      <c r="D497" s="5" t="s">
        <v>89</v>
      </c>
      <c r="E497" s="5" t="s">
        <v>689</v>
      </c>
      <c r="F497" s="5" t="s">
        <v>109</v>
      </c>
      <c r="G497" s="21" t="s">
        <v>1580</v>
      </c>
      <c r="H497" s="5" t="s">
        <v>1430</v>
      </c>
      <c r="I497" s="5" t="s">
        <v>47</v>
      </c>
      <c r="J497" s="7">
        <v>42710</v>
      </c>
      <c r="K497" s="7">
        <v>42725</v>
      </c>
      <c r="L497" s="8">
        <f>_xlfn.DAYS(K497,J497)</f>
        <v>15</v>
      </c>
      <c r="M497" s="5" t="s">
        <v>1418</v>
      </c>
      <c r="N497" s="9" t="s">
        <v>27</v>
      </c>
      <c r="O497" s="7">
        <v>42720</v>
      </c>
      <c r="P497" s="9"/>
      <c r="Q497" s="5" t="s">
        <v>1578</v>
      </c>
      <c r="R497" s="10" t="s">
        <v>1563</v>
      </c>
      <c r="S497" s="5"/>
    </row>
    <row r="498" spans="1:19" ht="45" x14ac:dyDescent="0.25">
      <c r="A498" s="28" t="s">
        <v>1414</v>
      </c>
      <c r="B498" s="7">
        <v>42710</v>
      </c>
      <c r="C498" s="4" t="str">
        <f t="shared" si="26"/>
        <v>Diciembre</v>
      </c>
      <c r="D498" s="5" t="s">
        <v>89</v>
      </c>
      <c r="E498" s="5" t="s">
        <v>689</v>
      </c>
      <c r="F498" s="5" t="s">
        <v>109</v>
      </c>
      <c r="G498" s="21" t="s">
        <v>1581</v>
      </c>
      <c r="H498" s="5" t="s">
        <v>1430</v>
      </c>
      <c r="I498" s="5" t="s">
        <v>47</v>
      </c>
      <c r="J498" s="7">
        <v>42710</v>
      </c>
      <c r="K498" s="7">
        <v>42725</v>
      </c>
      <c r="L498" s="8">
        <f>_xlfn.DAYS(K498,J498)</f>
        <v>15</v>
      </c>
      <c r="M498" s="5" t="s">
        <v>1418</v>
      </c>
      <c r="N498" s="9" t="s">
        <v>27</v>
      </c>
      <c r="O498" s="7">
        <v>42720</v>
      </c>
      <c r="P498" s="9"/>
      <c r="Q498" s="5" t="s">
        <v>1578</v>
      </c>
      <c r="R498" s="10" t="s">
        <v>1563</v>
      </c>
      <c r="S498" s="5"/>
    </row>
    <row r="499" spans="1:19" ht="22.5" x14ac:dyDescent="0.25">
      <c r="A499" s="28" t="s">
        <v>1414</v>
      </c>
      <c r="B499" s="7">
        <v>42713</v>
      </c>
      <c r="C499" s="4" t="str">
        <f t="shared" si="26"/>
        <v>Diciembre</v>
      </c>
      <c r="D499" s="5" t="s">
        <v>82</v>
      </c>
      <c r="E499" s="5" t="s">
        <v>1423</v>
      </c>
      <c r="F499" s="5" t="s">
        <v>44</v>
      </c>
      <c r="G499" s="21" t="s">
        <v>1582</v>
      </c>
      <c r="H499" s="5" t="s">
        <v>1417</v>
      </c>
      <c r="I499" s="5" t="s">
        <v>47</v>
      </c>
      <c r="J499" s="7">
        <v>42713</v>
      </c>
      <c r="K499" s="7">
        <v>42728</v>
      </c>
      <c r="L499" s="8">
        <f t="shared" si="27"/>
        <v>15</v>
      </c>
      <c r="M499" s="5" t="s">
        <v>1418</v>
      </c>
      <c r="N499" s="9" t="s">
        <v>27</v>
      </c>
      <c r="O499" s="7">
        <v>42726</v>
      </c>
      <c r="P499" s="9"/>
      <c r="Q499" s="5" t="s">
        <v>1583</v>
      </c>
      <c r="R499" s="10" t="s">
        <v>1420</v>
      </c>
      <c r="S499" s="5"/>
    </row>
    <row r="500" spans="1:19" ht="22.5" x14ac:dyDescent="0.25">
      <c r="A500" s="28" t="s">
        <v>1414</v>
      </c>
      <c r="B500" s="7">
        <v>42713</v>
      </c>
      <c r="C500" s="4" t="str">
        <f>+TEXT(B500,"MMMM")</f>
        <v>Diciembre</v>
      </c>
      <c r="D500" s="5" t="s">
        <v>82</v>
      </c>
      <c r="E500" s="5" t="s">
        <v>1423</v>
      </c>
      <c r="F500" s="5" t="s">
        <v>44</v>
      </c>
      <c r="G500" s="21" t="s">
        <v>1584</v>
      </c>
      <c r="H500" s="5" t="s">
        <v>1417</v>
      </c>
      <c r="I500" s="5" t="s">
        <v>47</v>
      </c>
      <c r="J500" s="7">
        <v>42713</v>
      </c>
      <c r="K500" s="7">
        <v>42728</v>
      </c>
      <c r="L500" s="8">
        <f t="shared" si="27"/>
        <v>15</v>
      </c>
      <c r="M500" s="5" t="s">
        <v>1418</v>
      </c>
      <c r="N500" s="9" t="s">
        <v>27</v>
      </c>
      <c r="O500" s="7">
        <v>42724</v>
      </c>
      <c r="P500" s="9"/>
      <c r="Q500" s="5" t="s">
        <v>1585</v>
      </c>
      <c r="R500" s="10" t="s">
        <v>1420</v>
      </c>
      <c r="S500" s="5"/>
    </row>
    <row r="501" spans="1:19" ht="33.75" x14ac:dyDescent="0.25">
      <c r="A501" s="28" t="s">
        <v>1414</v>
      </c>
      <c r="B501" s="38">
        <v>42718</v>
      </c>
      <c r="C501" s="39" t="str">
        <f>+TEXT(B501,"MMMM")</f>
        <v>Diciembre</v>
      </c>
      <c r="D501" s="5" t="s">
        <v>31</v>
      </c>
      <c r="E501" s="21" t="s">
        <v>1423</v>
      </c>
      <c r="F501" s="5" t="s">
        <v>44</v>
      </c>
      <c r="G501" s="21" t="s">
        <v>1586</v>
      </c>
      <c r="H501" s="21" t="s">
        <v>1417</v>
      </c>
      <c r="I501" s="21" t="s">
        <v>47</v>
      </c>
      <c r="J501" s="38">
        <v>42718</v>
      </c>
      <c r="K501" s="38">
        <v>42732</v>
      </c>
      <c r="L501" s="40">
        <f t="shared" si="27"/>
        <v>14</v>
      </c>
      <c r="M501" s="21" t="s">
        <v>1418</v>
      </c>
      <c r="N501" s="41" t="s">
        <v>27</v>
      </c>
      <c r="O501" s="38">
        <v>42732</v>
      </c>
      <c r="P501" s="41"/>
      <c r="Q501" s="21" t="s">
        <v>1587</v>
      </c>
      <c r="R501" s="33" t="s">
        <v>1420</v>
      </c>
      <c r="S501" s="21"/>
    </row>
    <row r="502" spans="1:19" ht="45" x14ac:dyDescent="0.25">
      <c r="A502" s="28" t="s">
        <v>1414</v>
      </c>
      <c r="B502" s="7">
        <v>42719</v>
      </c>
      <c r="C502" s="4" t="str">
        <f t="shared" si="26"/>
        <v>Diciembre</v>
      </c>
      <c r="D502" s="5" t="s">
        <v>89</v>
      </c>
      <c r="E502" s="5" t="s">
        <v>1588</v>
      </c>
      <c r="F502" s="5" t="s">
        <v>109</v>
      </c>
      <c r="G502" s="21" t="s">
        <v>1589</v>
      </c>
      <c r="H502" s="5" t="s">
        <v>1430</v>
      </c>
      <c r="I502" s="5" t="s">
        <v>47</v>
      </c>
      <c r="J502" s="7">
        <v>42716</v>
      </c>
      <c r="K502" s="7">
        <v>42750</v>
      </c>
      <c r="L502" s="8">
        <f t="shared" si="27"/>
        <v>34</v>
      </c>
      <c r="M502" s="5" t="s">
        <v>1418</v>
      </c>
      <c r="N502" s="9" t="s">
        <v>38</v>
      </c>
      <c r="O502" s="7"/>
      <c r="P502" s="9"/>
      <c r="Q502" s="5" t="s">
        <v>1590</v>
      </c>
      <c r="R502" s="10" t="s">
        <v>1563</v>
      </c>
      <c r="S502" s="5"/>
    </row>
    <row r="503" spans="1:19" ht="45" x14ac:dyDescent="0.25">
      <c r="A503" s="28" t="s">
        <v>1414</v>
      </c>
      <c r="B503" s="7">
        <v>42719</v>
      </c>
      <c r="C503" s="4" t="str">
        <f t="shared" si="26"/>
        <v>Diciembre</v>
      </c>
      <c r="D503" s="5" t="s">
        <v>89</v>
      </c>
      <c r="E503" s="5" t="s">
        <v>689</v>
      </c>
      <c r="F503" s="5" t="s">
        <v>109</v>
      </c>
      <c r="G503" s="21" t="s">
        <v>1591</v>
      </c>
      <c r="H503" s="5" t="s">
        <v>1430</v>
      </c>
      <c r="I503" s="5" t="s">
        <v>47</v>
      </c>
      <c r="J503" s="7">
        <v>42716</v>
      </c>
      <c r="K503" s="7">
        <v>42731</v>
      </c>
      <c r="L503" s="8">
        <f t="shared" si="27"/>
        <v>15</v>
      </c>
      <c r="M503" s="5" t="s">
        <v>1418</v>
      </c>
      <c r="N503" s="9" t="s">
        <v>27</v>
      </c>
      <c r="O503" s="7">
        <v>42725</v>
      </c>
      <c r="P503" s="9"/>
      <c r="Q503" s="5" t="s">
        <v>1592</v>
      </c>
      <c r="R503" s="10" t="s">
        <v>1563</v>
      </c>
      <c r="S503" s="5"/>
    </row>
    <row r="504" spans="1:19" ht="45" x14ac:dyDescent="0.25">
      <c r="A504" s="28" t="s">
        <v>1414</v>
      </c>
      <c r="B504" s="7">
        <v>42719</v>
      </c>
      <c r="C504" s="4" t="str">
        <f t="shared" si="26"/>
        <v>Diciembre</v>
      </c>
      <c r="D504" s="5" t="s">
        <v>89</v>
      </c>
      <c r="E504" s="5" t="s">
        <v>689</v>
      </c>
      <c r="F504" s="5" t="s">
        <v>109</v>
      </c>
      <c r="G504" s="21" t="s">
        <v>1593</v>
      </c>
      <c r="H504" s="5" t="s">
        <v>1430</v>
      </c>
      <c r="I504" s="5" t="s">
        <v>47</v>
      </c>
      <c r="J504" s="7">
        <v>42716</v>
      </c>
      <c r="K504" s="7">
        <v>42731</v>
      </c>
      <c r="L504" s="8">
        <f t="shared" si="27"/>
        <v>15</v>
      </c>
      <c r="M504" s="5" t="s">
        <v>1418</v>
      </c>
      <c r="N504" s="9" t="s">
        <v>27</v>
      </c>
      <c r="O504" s="7">
        <v>42725</v>
      </c>
      <c r="P504" s="9"/>
      <c r="Q504" s="5" t="s">
        <v>1592</v>
      </c>
      <c r="R504" s="10" t="s">
        <v>1563</v>
      </c>
      <c r="S504" s="5"/>
    </row>
    <row r="505" spans="1:19" ht="45" x14ac:dyDescent="0.25">
      <c r="A505" s="28" t="s">
        <v>1414</v>
      </c>
      <c r="B505" s="7">
        <v>42719</v>
      </c>
      <c r="C505" s="4" t="str">
        <f t="shared" si="26"/>
        <v>Diciembre</v>
      </c>
      <c r="D505" s="5" t="s">
        <v>89</v>
      </c>
      <c r="E505" s="5" t="s">
        <v>689</v>
      </c>
      <c r="F505" s="5" t="s">
        <v>109</v>
      </c>
      <c r="G505" s="21" t="s">
        <v>1594</v>
      </c>
      <c r="H505" s="5" t="s">
        <v>1430</v>
      </c>
      <c r="I505" s="5" t="s">
        <v>47</v>
      </c>
      <c r="J505" s="7">
        <v>42716</v>
      </c>
      <c r="K505" s="7">
        <v>42731</v>
      </c>
      <c r="L505" s="8">
        <f t="shared" si="27"/>
        <v>15</v>
      </c>
      <c r="M505" s="5" t="s">
        <v>1418</v>
      </c>
      <c r="N505" s="9" t="s">
        <v>27</v>
      </c>
      <c r="O505" s="7">
        <v>42725</v>
      </c>
      <c r="P505" s="9"/>
      <c r="Q505" s="5" t="s">
        <v>1592</v>
      </c>
      <c r="R505" s="10" t="s">
        <v>1563</v>
      </c>
      <c r="S505" s="5"/>
    </row>
    <row r="506" spans="1:19" ht="45" x14ac:dyDescent="0.25">
      <c r="A506" s="28" t="s">
        <v>1414</v>
      </c>
      <c r="B506" s="7">
        <v>42719</v>
      </c>
      <c r="C506" s="4" t="str">
        <f t="shared" si="26"/>
        <v>Diciembre</v>
      </c>
      <c r="D506" s="5" t="s">
        <v>89</v>
      </c>
      <c r="E506" s="5" t="s">
        <v>689</v>
      </c>
      <c r="F506" s="5" t="s">
        <v>109</v>
      </c>
      <c r="G506" s="21" t="s">
        <v>1595</v>
      </c>
      <c r="H506" s="5" t="s">
        <v>1430</v>
      </c>
      <c r="I506" s="5" t="s">
        <v>47</v>
      </c>
      <c r="J506" s="7">
        <v>42716</v>
      </c>
      <c r="K506" s="7">
        <v>42731</v>
      </c>
      <c r="L506" s="8">
        <f t="shared" si="27"/>
        <v>15</v>
      </c>
      <c r="M506" s="5" t="s">
        <v>1418</v>
      </c>
      <c r="N506" s="9" t="s">
        <v>27</v>
      </c>
      <c r="O506" s="7">
        <v>42725</v>
      </c>
      <c r="P506" s="9"/>
      <c r="Q506" s="5" t="s">
        <v>1592</v>
      </c>
      <c r="R506" s="10" t="s">
        <v>1563</v>
      </c>
      <c r="S506" s="5"/>
    </row>
    <row r="507" spans="1:19" ht="45" x14ac:dyDescent="0.25">
      <c r="A507" s="28" t="s">
        <v>1414</v>
      </c>
      <c r="B507" s="7">
        <v>42719</v>
      </c>
      <c r="C507" s="4" t="str">
        <f t="shared" si="26"/>
        <v>Diciembre</v>
      </c>
      <c r="D507" s="5" t="s">
        <v>89</v>
      </c>
      <c r="E507" s="5" t="s">
        <v>689</v>
      </c>
      <c r="F507" s="5" t="s">
        <v>109</v>
      </c>
      <c r="G507" s="21" t="s">
        <v>1596</v>
      </c>
      <c r="H507" s="5" t="s">
        <v>1430</v>
      </c>
      <c r="I507" s="5" t="s">
        <v>47</v>
      </c>
      <c r="J507" s="7">
        <v>42716</v>
      </c>
      <c r="K507" s="7">
        <v>42731</v>
      </c>
      <c r="L507" s="8">
        <f t="shared" si="27"/>
        <v>15</v>
      </c>
      <c r="M507" s="5" t="s">
        <v>1418</v>
      </c>
      <c r="N507" s="9" t="s">
        <v>27</v>
      </c>
      <c r="O507" s="7">
        <v>42725</v>
      </c>
      <c r="P507" s="9"/>
      <c r="Q507" s="5" t="s">
        <v>1592</v>
      </c>
      <c r="R507" s="10" t="s">
        <v>1563</v>
      </c>
      <c r="S507" s="5"/>
    </row>
    <row r="508" spans="1:19" ht="45" x14ac:dyDescent="0.25">
      <c r="A508" s="28" t="s">
        <v>1414</v>
      </c>
      <c r="B508" s="7">
        <v>42719</v>
      </c>
      <c r="C508" s="4" t="str">
        <f t="shared" si="26"/>
        <v>Diciembre</v>
      </c>
      <c r="D508" s="5" t="s">
        <v>89</v>
      </c>
      <c r="E508" s="5" t="s">
        <v>689</v>
      </c>
      <c r="F508" s="5" t="s">
        <v>109</v>
      </c>
      <c r="G508" s="21" t="s">
        <v>1597</v>
      </c>
      <c r="H508" s="5" t="s">
        <v>1430</v>
      </c>
      <c r="I508" s="5" t="s">
        <v>47</v>
      </c>
      <c r="J508" s="7">
        <v>42716</v>
      </c>
      <c r="K508" s="7">
        <v>42731</v>
      </c>
      <c r="L508" s="8">
        <f t="shared" si="27"/>
        <v>15</v>
      </c>
      <c r="M508" s="5" t="s">
        <v>1418</v>
      </c>
      <c r="N508" s="9" t="s">
        <v>27</v>
      </c>
      <c r="O508" s="7">
        <v>42725</v>
      </c>
      <c r="P508" s="9"/>
      <c r="Q508" s="5" t="s">
        <v>1592</v>
      </c>
      <c r="R508" s="10" t="s">
        <v>1563</v>
      </c>
      <c r="S508" s="5"/>
    </row>
    <row r="509" spans="1:19" ht="45" x14ac:dyDescent="0.25">
      <c r="A509" s="28" t="s">
        <v>1414</v>
      </c>
      <c r="B509" s="7">
        <v>42719</v>
      </c>
      <c r="C509" s="4" t="str">
        <f t="shared" si="26"/>
        <v>Diciembre</v>
      </c>
      <c r="D509" s="5" t="s">
        <v>89</v>
      </c>
      <c r="E509" s="5" t="s">
        <v>689</v>
      </c>
      <c r="F509" s="5" t="s">
        <v>109</v>
      </c>
      <c r="G509" s="21" t="s">
        <v>1598</v>
      </c>
      <c r="H509" s="5" t="s">
        <v>1430</v>
      </c>
      <c r="I509" s="5" t="s">
        <v>47</v>
      </c>
      <c r="J509" s="7">
        <v>42716</v>
      </c>
      <c r="K509" s="7">
        <v>42731</v>
      </c>
      <c r="L509" s="8">
        <f t="shared" si="27"/>
        <v>15</v>
      </c>
      <c r="M509" s="5" t="s">
        <v>1418</v>
      </c>
      <c r="N509" s="9" t="s">
        <v>27</v>
      </c>
      <c r="O509" s="7">
        <v>42725</v>
      </c>
      <c r="P509" s="9"/>
      <c r="Q509" s="5" t="s">
        <v>1592</v>
      </c>
      <c r="R509" s="10" t="s">
        <v>1563</v>
      </c>
      <c r="S509" s="5"/>
    </row>
    <row r="510" spans="1:19" ht="45" x14ac:dyDescent="0.25">
      <c r="A510" s="28" t="s">
        <v>1414</v>
      </c>
      <c r="B510" s="7">
        <v>42720</v>
      </c>
      <c r="C510" s="4" t="str">
        <f t="shared" si="26"/>
        <v>Diciembre</v>
      </c>
      <c r="D510" s="5" t="s">
        <v>89</v>
      </c>
      <c r="E510" s="5" t="s">
        <v>689</v>
      </c>
      <c r="F510" s="5" t="s">
        <v>109</v>
      </c>
      <c r="G510" s="21" t="s">
        <v>1599</v>
      </c>
      <c r="H510" s="5" t="s">
        <v>1430</v>
      </c>
      <c r="I510" s="5" t="s">
        <v>47</v>
      </c>
      <c r="J510" s="7">
        <v>42720</v>
      </c>
      <c r="K510" s="7">
        <v>42734</v>
      </c>
      <c r="L510" s="8">
        <f t="shared" si="27"/>
        <v>14</v>
      </c>
      <c r="M510" s="5" t="s">
        <v>1418</v>
      </c>
      <c r="N510" s="9" t="s">
        <v>27</v>
      </c>
      <c r="O510" s="7">
        <v>42725</v>
      </c>
      <c r="P510" s="9"/>
      <c r="Q510" s="5" t="s">
        <v>1600</v>
      </c>
      <c r="R510" s="10" t="s">
        <v>1563</v>
      </c>
      <c r="S510" s="5"/>
    </row>
    <row r="511" spans="1:19" ht="45" x14ac:dyDescent="0.25">
      <c r="A511" s="28" t="s">
        <v>1414</v>
      </c>
      <c r="B511" s="7">
        <v>42720</v>
      </c>
      <c r="C511" s="4" t="str">
        <f>+TEXT(B511,"MMMM")</f>
        <v>Diciembre</v>
      </c>
      <c r="D511" s="5" t="s">
        <v>89</v>
      </c>
      <c r="E511" s="5" t="s">
        <v>689</v>
      </c>
      <c r="F511" s="5" t="s">
        <v>109</v>
      </c>
      <c r="G511" s="21" t="s">
        <v>1601</v>
      </c>
      <c r="H511" s="5" t="s">
        <v>1430</v>
      </c>
      <c r="I511" s="5" t="s">
        <v>47</v>
      </c>
      <c r="J511" s="7">
        <v>42720</v>
      </c>
      <c r="K511" s="7">
        <v>42734</v>
      </c>
      <c r="L511" s="8">
        <f t="shared" si="27"/>
        <v>14</v>
      </c>
      <c r="M511" s="5" t="s">
        <v>1418</v>
      </c>
      <c r="N511" s="9" t="s">
        <v>27</v>
      </c>
      <c r="O511" s="7">
        <v>42725</v>
      </c>
      <c r="P511" s="9"/>
      <c r="Q511" s="5" t="s">
        <v>1600</v>
      </c>
      <c r="R511" s="10" t="s">
        <v>1563</v>
      </c>
      <c r="S511" s="5"/>
    </row>
    <row r="512" spans="1:19" ht="45" x14ac:dyDescent="0.25">
      <c r="A512" s="28" t="s">
        <v>1414</v>
      </c>
      <c r="B512" s="7">
        <v>42720</v>
      </c>
      <c r="C512" s="4" t="str">
        <f>+TEXT(B512,"MMMM")</f>
        <v>Diciembre</v>
      </c>
      <c r="D512" s="5" t="s">
        <v>89</v>
      </c>
      <c r="E512" s="5" t="s">
        <v>689</v>
      </c>
      <c r="F512" s="5" t="s">
        <v>109</v>
      </c>
      <c r="G512" s="21" t="s">
        <v>1602</v>
      </c>
      <c r="H512" s="5" t="s">
        <v>1430</v>
      </c>
      <c r="I512" s="5" t="s">
        <v>47</v>
      </c>
      <c r="J512" s="7">
        <v>42720</v>
      </c>
      <c r="K512" s="7">
        <v>42734</v>
      </c>
      <c r="L512" s="8">
        <f t="shared" si="27"/>
        <v>14</v>
      </c>
      <c r="M512" s="5" t="s">
        <v>1418</v>
      </c>
      <c r="N512" s="9" t="s">
        <v>27</v>
      </c>
      <c r="O512" s="7">
        <v>42725</v>
      </c>
      <c r="P512" s="9"/>
      <c r="Q512" s="5" t="s">
        <v>1603</v>
      </c>
      <c r="R512" s="10" t="s">
        <v>1563</v>
      </c>
      <c r="S512" s="5"/>
    </row>
    <row r="513" spans="1:19" ht="45" x14ac:dyDescent="0.25">
      <c r="A513" s="28" t="s">
        <v>1414</v>
      </c>
      <c r="B513" s="7">
        <v>42720</v>
      </c>
      <c r="C513" s="4" t="str">
        <f>+TEXT(B513,"MMMM")</f>
        <v>Diciembre</v>
      </c>
      <c r="D513" s="5" t="s">
        <v>89</v>
      </c>
      <c r="E513" s="5" t="s">
        <v>689</v>
      </c>
      <c r="F513" s="5" t="s">
        <v>109</v>
      </c>
      <c r="G513" s="21" t="s">
        <v>1604</v>
      </c>
      <c r="H513" s="5" t="s">
        <v>1430</v>
      </c>
      <c r="I513" s="5" t="s">
        <v>47</v>
      </c>
      <c r="J513" s="7">
        <v>42720</v>
      </c>
      <c r="K513" s="7">
        <v>42734</v>
      </c>
      <c r="L513" s="8">
        <f t="shared" si="27"/>
        <v>14</v>
      </c>
      <c r="M513" s="5" t="s">
        <v>1418</v>
      </c>
      <c r="N513" s="9" t="s">
        <v>27</v>
      </c>
      <c r="O513" s="7">
        <v>42725</v>
      </c>
      <c r="P513" s="9"/>
      <c r="Q513" s="5" t="s">
        <v>1603</v>
      </c>
      <c r="R513" s="10" t="s">
        <v>1563</v>
      </c>
      <c r="S513" s="5"/>
    </row>
    <row r="514" spans="1:19" ht="22.5" x14ac:dyDescent="0.25">
      <c r="A514" s="28" t="s">
        <v>1414</v>
      </c>
      <c r="B514" s="7">
        <v>42720</v>
      </c>
      <c r="C514" s="4" t="str">
        <f t="shared" si="26"/>
        <v>Diciembre</v>
      </c>
      <c r="D514" s="5" t="s">
        <v>82</v>
      </c>
      <c r="E514" s="5" t="s">
        <v>1423</v>
      </c>
      <c r="F514" s="5" t="s">
        <v>44</v>
      </c>
      <c r="G514" s="21" t="s">
        <v>1605</v>
      </c>
      <c r="H514" s="5" t="s">
        <v>1417</v>
      </c>
      <c r="I514" s="5" t="s">
        <v>47</v>
      </c>
      <c r="J514" s="7">
        <v>42720</v>
      </c>
      <c r="K514" s="7">
        <v>42734</v>
      </c>
      <c r="L514" s="8">
        <f t="shared" si="27"/>
        <v>14</v>
      </c>
      <c r="M514" s="5" t="s">
        <v>1418</v>
      </c>
      <c r="N514" s="9" t="s">
        <v>27</v>
      </c>
      <c r="O514" s="7">
        <v>42725</v>
      </c>
      <c r="P514" s="9"/>
      <c r="Q514" s="5" t="s">
        <v>1606</v>
      </c>
      <c r="R514" s="10" t="s">
        <v>1420</v>
      </c>
      <c r="S514" s="5"/>
    </row>
    <row r="515" spans="1:19" ht="22.5" x14ac:dyDescent="0.25">
      <c r="A515" s="28" t="s">
        <v>1414</v>
      </c>
      <c r="B515" s="7">
        <v>42720</v>
      </c>
      <c r="C515" s="4" t="str">
        <f>+TEXT(B515,"MMMM")</f>
        <v>Diciembre</v>
      </c>
      <c r="D515" s="5" t="s">
        <v>82</v>
      </c>
      <c r="E515" s="5" t="s">
        <v>1423</v>
      </c>
      <c r="F515" s="5" t="s">
        <v>44</v>
      </c>
      <c r="G515" s="21" t="s">
        <v>1607</v>
      </c>
      <c r="H515" s="5" t="s">
        <v>1417</v>
      </c>
      <c r="I515" s="5" t="s">
        <v>47</v>
      </c>
      <c r="J515" s="7">
        <v>42720</v>
      </c>
      <c r="K515" s="7">
        <v>42734</v>
      </c>
      <c r="L515" s="8">
        <f t="shared" si="27"/>
        <v>14</v>
      </c>
      <c r="M515" s="5" t="s">
        <v>1418</v>
      </c>
      <c r="N515" s="9" t="s">
        <v>27</v>
      </c>
      <c r="O515" s="7">
        <v>42732</v>
      </c>
      <c r="P515" s="9"/>
      <c r="Q515" s="5" t="s">
        <v>1608</v>
      </c>
      <c r="R515" s="10" t="s">
        <v>1420</v>
      </c>
      <c r="S515" s="5"/>
    </row>
    <row r="516" spans="1:19" ht="22.5" x14ac:dyDescent="0.25">
      <c r="A516" s="28" t="s">
        <v>1414</v>
      </c>
      <c r="B516" s="7">
        <v>42723</v>
      </c>
      <c r="C516" s="4" t="str">
        <f t="shared" si="26"/>
        <v>Diciembre</v>
      </c>
      <c r="D516" s="5" t="s">
        <v>332</v>
      </c>
      <c r="E516" s="5" t="s">
        <v>1609</v>
      </c>
      <c r="F516" s="5" t="s">
        <v>44</v>
      </c>
      <c r="G516" s="21" t="s">
        <v>1610</v>
      </c>
      <c r="H516" s="5" t="s">
        <v>1417</v>
      </c>
      <c r="I516" s="5" t="s">
        <v>47</v>
      </c>
      <c r="J516" s="7">
        <v>42720</v>
      </c>
      <c r="K516" s="7">
        <v>42734</v>
      </c>
      <c r="L516" s="8">
        <f t="shared" si="27"/>
        <v>14</v>
      </c>
      <c r="M516" s="5" t="s">
        <v>1418</v>
      </c>
      <c r="N516" s="9" t="s">
        <v>38</v>
      </c>
      <c r="O516" s="7"/>
      <c r="P516" s="9"/>
      <c r="Q516" s="5" t="s">
        <v>1611</v>
      </c>
      <c r="R516" s="10" t="s">
        <v>1612</v>
      </c>
      <c r="S516" s="5"/>
    </row>
    <row r="517" spans="1:19" ht="22.5" x14ac:dyDescent="0.25">
      <c r="A517" s="28" t="s">
        <v>1414</v>
      </c>
      <c r="B517" s="7">
        <v>42726</v>
      </c>
      <c r="C517" s="4" t="str">
        <f t="shared" si="26"/>
        <v>Diciembre</v>
      </c>
      <c r="D517" s="5" t="s">
        <v>82</v>
      </c>
      <c r="E517" s="5" t="s">
        <v>1613</v>
      </c>
      <c r="F517" s="5" t="s">
        <v>44</v>
      </c>
      <c r="G517" s="21" t="s">
        <v>1614</v>
      </c>
      <c r="H517" s="5" t="s">
        <v>1417</v>
      </c>
      <c r="I517" s="5" t="s">
        <v>47</v>
      </c>
      <c r="J517" s="7">
        <v>42726</v>
      </c>
      <c r="K517" s="7">
        <v>42741</v>
      </c>
      <c r="L517" s="8">
        <f t="shared" si="27"/>
        <v>15</v>
      </c>
      <c r="M517" s="5" t="s">
        <v>1418</v>
      </c>
      <c r="N517" s="9" t="s">
        <v>27</v>
      </c>
      <c r="O517" s="7">
        <v>42732</v>
      </c>
      <c r="P517" s="9"/>
      <c r="Q517" s="5" t="s">
        <v>1615</v>
      </c>
      <c r="R517" s="10" t="s">
        <v>1420</v>
      </c>
      <c r="S517" s="5"/>
    </row>
    <row r="518" spans="1:19" ht="22.5" x14ac:dyDescent="0.25">
      <c r="A518" s="28" t="s">
        <v>1414</v>
      </c>
      <c r="B518" s="7">
        <v>42726</v>
      </c>
      <c r="C518" s="4" t="str">
        <f t="shared" si="26"/>
        <v>Diciembre</v>
      </c>
      <c r="D518" s="5" t="s">
        <v>82</v>
      </c>
      <c r="E518" s="5" t="s">
        <v>1613</v>
      </c>
      <c r="F518" s="5" t="s">
        <v>44</v>
      </c>
      <c r="G518" s="21" t="s">
        <v>1616</v>
      </c>
      <c r="H518" s="5" t="s">
        <v>1417</v>
      </c>
      <c r="I518" s="5" t="s">
        <v>47</v>
      </c>
      <c r="J518" s="7">
        <v>42726</v>
      </c>
      <c r="K518" s="7">
        <v>42741</v>
      </c>
      <c r="L518" s="8">
        <f t="shared" si="27"/>
        <v>15</v>
      </c>
      <c r="M518" s="5" t="s">
        <v>1418</v>
      </c>
      <c r="N518" s="9" t="s">
        <v>27</v>
      </c>
      <c r="O518" s="7">
        <v>42732</v>
      </c>
      <c r="P518" s="9"/>
      <c r="Q518" s="5" t="s">
        <v>1617</v>
      </c>
      <c r="R518" s="10" t="s">
        <v>1420</v>
      </c>
      <c r="S518" s="5"/>
    </row>
    <row r="519" spans="1:19" ht="22.5" x14ac:dyDescent="0.25">
      <c r="A519" s="28" t="s">
        <v>1414</v>
      </c>
      <c r="B519" s="7">
        <v>42734</v>
      </c>
      <c r="C519" s="4" t="str">
        <f t="shared" si="26"/>
        <v>Diciembre</v>
      </c>
      <c r="D519" s="5" t="s">
        <v>82</v>
      </c>
      <c r="E519" s="5" t="s">
        <v>1613</v>
      </c>
      <c r="F519" s="5" t="s">
        <v>44</v>
      </c>
      <c r="G519" s="21" t="s">
        <v>1618</v>
      </c>
      <c r="H519" s="5" t="s">
        <v>1417</v>
      </c>
      <c r="I519" s="5" t="s">
        <v>47</v>
      </c>
      <c r="J519" s="7">
        <v>42734</v>
      </c>
      <c r="K519" s="7">
        <v>42749</v>
      </c>
      <c r="L519" s="8">
        <f t="shared" si="27"/>
        <v>15</v>
      </c>
      <c r="M519" s="5" t="s">
        <v>1418</v>
      </c>
      <c r="N519" s="9" t="s">
        <v>228</v>
      </c>
      <c r="O519" s="7"/>
      <c r="P519" s="9"/>
      <c r="Q519" s="5"/>
      <c r="R519" s="10"/>
      <c r="S519" s="5"/>
    </row>
    <row r="520" spans="1:19" ht="22.5" x14ac:dyDescent="0.25">
      <c r="A520" s="28" t="s">
        <v>1414</v>
      </c>
      <c r="B520" s="7">
        <v>42734</v>
      </c>
      <c r="C520" s="4" t="str">
        <f t="shared" si="26"/>
        <v>Diciembre</v>
      </c>
      <c r="D520" s="5" t="s">
        <v>82</v>
      </c>
      <c r="E520" s="5" t="s">
        <v>1613</v>
      </c>
      <c r="F520" s="5" t="s">
        <v>44</v>
      </c>
      <c r="G520" s="21" t="s">
        <v>1619</v>
      </c>
      <c r="H520" s="5" t="s">
        <v>1417</v>
      </c>
      <c r="I520" s="5" t="s">
        <v>47</v>
      </c>
      <c r="J520" s="7">
        <v>42734</v>
      </c>
      <c r="K520" s="7">
        <v>42749</v>
      </c>
      <c r="L520" s="8">
        <f t="shared" si="27"/>
        <v>15</v>
      </c>
      <c r="M520" s="5" t="s">
        <v>1418</v>
      </c>
      <c r="N520" s="9" t="s">
        <v>228</v>
      </c>
      <c r="O520" s="7"/>
      <c r="P520" s="9"/>
      <c r="Q520" s="5"/>
      <c r="R520" s="10"/>
      <c r="S520" s="5"/>
    </row>
    <row r="521" spans="1:19" ht="22.5" x14ac:dyDescent="0.25">
      <c r="A521" s="28" t="s">
        <v>1620</v>
      </c>
      <c r="B521" s="7">
        <v>42648</v>
      </c>
      <c r="C521" s="4" t="str">
        <f t="shared" si="26"/>
        <v>Octubre</v>
      </c>
      <c r="D521" s="5" t="s">
        <v>60</v>
      </c>
      <c r="E521" s="5" t="s">
        <v>1621</v>
      </c>
      <c r="F521" s="5" t="s">
        <v>44</v>
      </c>
      <c r="G521" s="5" t="s">
        <v>1622</v>
      </c>
      <c r="H521" s="5" t="s">
        <v>1623</v>
      </c>
      <c r="I521" s="5" t="s">
        <v>47</v>
      </c>
      <c r="J521" s="7">
        <v>42648</v>
      </c>
      <c r="K521" s="7">
        <v>42658</v>
      </c>
      <c r="L521" s="8">
        <f>_xlfn.DAYS(K521,J521)</f>
        <v>10</v>
      </c>
      <c r="M521" s="5" t="s">
        <v>1624</v>
      </c>
      <c r="N521" s="9" t="s">
        <v>27</v>
      </c>
      <c r="O521" s="7">
        <v>42648</v>
      </c>
      <c r="P521" s="8">
        <f>_xlfn.DAYS(O521,J521)</f>
        <v>0</v>
      </c>
      <c r="Q521" s="5" t="s">
        <v>1625</v>
      </c>
      <c r="R521" s="10" t="s">
        <v>293</v>
      </c>
      <c r="S521" s="5" t="s">
        <v>1626</v>
      </c>
    </row>
    <row r="522" spans="1:19" ht="45" x14ac:dyDescent="0.25">
      <c r="A522" s="28" t="s">
        <v>1620</v>
      </c>
      <c r="B522" s="7">
        <v>42648</v>
      </c>
      <c r="C522" s="4" t="str">
        <f t="shared" si="26"/>
        <v>Octubre</v>
      </c>
      <c r="D522" s="54" t="s">
        <v>20</v>
      </c>
      <c r="E522" s="5" t="s">
        <v>1627</v>
      </c>
      <c r="F522" s="5" t="s">
        <v>109</v>
      </c>
      <c r="G522" s="5" t="s">
        <v>1628</v>
      </c>
      <c r="H522" s="5" t="s">
        <v>1623</v>
      </c>
      <c r="I522" s="5" t="s">
        <v>47</v>
      </c>
      <c r="J522" s="7">
        <v>42648</v>
      </c>
      <c r="K522" s="7">
        <v>42651</v>
      </c>
      <c r="L522" s="8">
        <f t="shared" ref="L522:L542" si="28">_xlfn.DAYS(K522,J522)</f>
        <v>3</v>
      </c>
      <c r="M522" s="5" t="s">
        <v>1624</v>
      </c>
      <c r="N522" s="9" t="s">
        <v>27</v>
      </c>
      <c r="O522" s="7">
        <v>42651</v>
      </c>
      <c r="P522" s="9"/>
      <c r="Q522" s="5" t="s">
        <v>1629</v>
      </c>
      <c r="R522" s="10" t="s">
        <v>293</v>
      </c>
      <c r="S522" s="5" t="s">
        <v>1630</v>
      </c>
    </row>
    <row r="523" spans="1:19" ht="22.5" x14ac:dyDescent="0.25">
      <c r="A523" s="28" t="s">
        <v>1620</v>
      </c>
      <c r="B523" s="7">
        <v>42650</v>
      </c>
      <c r="C523" s="4" t="str">
        <f t="shared" si="26"/>
        <v>Octubre</v>
      </c>
      <c r="D523" s="5" t="s">
        <v>82</v>
      </c>
      <c r="E523" s="5" t="s">
        <v>1631</v>
      </c>
      <c r="F523" s="5" t="s">
        <v>44</v>
      </c>
      <c r="G523" s="5" t="s">
        <v>1622</v>
      </c>
      <c r="H523" s="5" t="s">
        <v>1623</v>
      </c>
      <c r="I523" s="5" t="s">
        <v>47</v>
      </c>
      <c r="J523" s="7">
        <v>42650</v>
      </c>
      <c r="K523" s="7">
        <v>42666</v>
      </c>
      <c r="L523" s="8">
        <f t="shared" si="28"/>
        <v>16</v>
      </c>
      <c r="M523" s="5" t="s">
        <v>1624</v>
      </c>
      <c r="N523" s="9" t="s">
        <v>27</v>
      </c>
      <c r="O523" s="7">
        <v>42666</v>
      </c>
      <c r="P523" s="9"/>
      <c r="Q523" s="5" t="s">
        <v>1632</v>
      </c>
      <c r="R523" s="10" t="s">
        <v>293</v>
      </c>
      <c r="S523" s="5" t="s">
        <v>1633</v>
      </c>
    </row>
    <row r="524" spans="1:19" ht="45" x14ac:dyDescent="0.25">
      <c r="A524" s="28" t="s">
        <v>1620</v>
      </c>
      <c r="B524" s="7">
        <v>42650</v>
      </c>
      <c r="C524" s="4" t="str">
        <f t="shared" si="26"/>
        <v>Octubre</v>
      </c>
      <c r="D524" s="5" t="s">
        <v>89</v>
      </c>
      <c r="E524" s="5" t="s">
        <v>1634</v>
      </c>
      <c r="F524" s="5" t="s">
        <v>44</v>
      </c>
      <c r="G524" s="5" t="s">
        <v>1635</v>
      </c>
      <c r="H524" s="5" t="s">
        <v>1623</v>
      </c>
      <c r="I524" s="5" t="s">
        <v>47</v>
      </c>
      <c r="J524" s="7">
        <v>42650</v>
      </c>
      <c r="K524" s="7">
        <v>42654</v>
      </c>
      <c r="L524" s="8">
        <f t="shared" si="28"/>
        <v>4</v>
      </c>
      <c r="M524" s="5" t="s">
        <v>1624</v>
      </c>
      <c r="N524" s="9" t="s">
        <v>27</v>
      </c>
      <c r="O524" s="7">
        <v>42654</v>
      </c>
      <c r="P524" s="9"/>
      <c r="Q524" s="5" t="s">
        <v>1636</v>
      </c>
      <c r="R524" s="10" t="s">
        <v>293</v>
      </c>
      <c r="S524" s="5" t="s">
        <v>1637</v>
      </c>
    </row>
    <row r="525" spans="1:19" ht="45" x14ac:dyDescent="0.25">
      <c r="A525" s="28" t="s">
        <v>1620</v>
      </c>
      <c r="B525" s="7">
        <v>42656</v>
      </c>
      <c r="C525" s="4" t="str">
        <f t="shared" si="26"/>
        <v>Octubre</v>
      </c>
      <c r="D525" s="5" t="s">
        <v>89</v>
      </c>
      <c r="E525" s="5" t="s">
        <v>1638</v>
      </c>
      <c r="F525" s="5" t="s">
        <v>109</v>
      </c>
      <c r="G525" s="5" t="s">
        <v>1639</v>
      </c>
      <c r="H525" s="5" t="s">
        <v>1640</v>
      </c>
      <c r="I525" s="5" t="s">
        <v>47</v>
      </c>
      <c r="J525" s="7">
        <v>42656</v>
      </c>
      <c r="K525" s="7">
        <v>42671</v>
      </c>
      <c r="L525" s="8">
        <f t="shared" si="28"/>
        <v>15</v>
      </c>
      <c r="M525" s="5" t="s">
        <v>1624</v>
      </c>
      <c r="N525" s="9" t="s">
        <v>27</v>
      </c>
      <c r="O525" s="7">
        <v>42671</v>
      </c>
      <c r="P525" s="9"/>
      <c r="Q525" s="5" t="s">
        <v>1641</v>
      </c>
      <c r="R525" s="10" t="s">
        <v>293</v>
      </c>
      <c r="S525" s="5" t="s">
        <v>1642</v>
      </c>
    </row>
    <row r="526" spans="1:19" ht="45" x14ac:dyDescent="0.25">
      <c r="A526" s="28" t="s">
        <v>1620</v>
      </c>
      <c r="B526" s="7">
        <v>42657</v>
      </c>
      <c r="C526" s="4" t="str">
        <f t="shared" si="26"/>
        <v>Octubre</v>
      </c>
      <c r="D526" s="5" t="s">
        <v>89</v>
      </c>
      <c r="E526" s="5" t="s">
        <v>1643</v>
      </c>
      <c r="F526" s="5" t="s">
        <v>169</v>
      </c>
      <c r="G526" s="5" t="s">
        <v>1644</v>
      </c>
      <c r="H526" s="5" t="s">
        <v>1623</v>
      </c>
      <c r="I526" s="5" t="s">
        <v>47</v>
      </c>
      <c r="J526" s="7">
        <v>42657</v>
      </c>
      <c r="K526" s="7">
        <v>42657</v>
      </c>
      <c r="L526" s="8">
        <f t="shared" si="28"/>
        <v>0</v>
      </c>
      <c r="M526" s="5" t="s">
        <v>1624</v>
      </c>
      <c r="N526" s="9" t="s">
        <v>27</v>
      </c>
      <c r="O526" s="7">
        <v>42657</v>
      </c>
      <c r="P526" s="9"/>
      <c r="Q526" s="5" t="s">
        <v>1645</v>
      </c>
      <c r="R526" s="10" t="s">
        <v>293</v>
      </c>
      <c r="S526" s="5" t="s">
        <v>1646</v>
      </c>
    </row>
    <row r="527" spans="1:19" ht="45" x14ac:dyDescent="0.25">
      <c r="A527" s="28" t="s">
        <v>1620</v>
      </c>
      <c r="B527" s="7">
        <v>42661</v>
      </c>
      <c r="C527" s="4" t="str">
        <f t="shared" si="26"/>
        <v>Octubre</v>
      </c>
      <c r="D527" s="5" t="s">
        <v>89</v>
      </c>
      <c r="E527" s="5" t="s">
        <v>1647</v>
      </c>
      <c r="F527" s="5" t="s">
        <v>109</v>
      </c>
      <c r="G527" s="5" t="s">
        <v>1639</v>
      </c>
      <c r="H527" s="5" t="s">
        <v>1640</v>
      </c>
      <c r="I527" s="5" t="s">
        <v>47</v>
      </c>
      <c r="J527" s="7">
        <v>42661</v>
      </c>
      <c r="K527" s="7">
        <v>42676</v>
      </c>
      <c r="L527" s="8">
        <f t="shared" si="28"/>
        <v>15</v>
      </c>
      <c r="M527" s="5" t="s">
        <v>1624</v>
      </c>
      <c r="N527" s="9" t="s">
        <v>27</v>
      </c>
      <c r="O527" s="7">
        <v>42676</v>
      </c>
      <c r="P527" s="9"/>
      <c r="Q527" s="5" t="s">
        <v>1629</v>
      </c>
      <c r="R527" s="10" t="s">
        <v>293</v>
      </c>
      <c r="S527" s="5" t="s">
        <v>1648</v>
      </c>
    </row>
    <row r="528" spans="1:19" ht="45" x14ac:dyDescent="0.25">
      <c r="A528" s="28" t="s">
        <v>1620</v>
      </c>
      <c r="B528" s="7">
        <v>42661</v>
      </c>
      <c r="C528" s="4" t="str">
        <f t="shared" si="26"/>
        <v>Octubre</v>
      </c>
      <c r="D528" s="5" t="s">
        <v>89</v>
      </c>
      <c r="E528" s="5" t="s">
        <v>1649</v>
      </c>
      <c r="F528" s="5" t="s">
        <v>109</v>
      </c>
      <c r="G528" s="5" t="s">
        <v>1650</v>
      </c>
      <c r="H528" s="5" t="s">
        <v>1623</v>
      </c>
      <c r="I528" s="5" t="s">
        <v>47</v>
      </c>
      <c r="J528" s="7">
        <v>42661</v>
      </c>
      <c r="K528" s="7">
        <v>42664</v>
      </c>
      <c r="L528" s="8">
        <f t="shared" si="28"/>
        <v>3</v>
      </c>
      <c r="M528" s="5" t="s">
        <v>1624</v>
      </c>
      <c r="N528" s="9" t="s">
        <v>27</v>
      </c>
      <c r="O528" s="7">
        <v>42664</v>
      </c>
      <c r="P528" s="9"/>
      <c r="Q528" s="5" t="s">
        <v>1651</v>
      </c>
      <c r="R528" s="10" t="s">
        <v>293</v>
      </c>
      <c r="S528" s="5" t="s">
        <v>1652</v>
      </c>
    </row>
    <row r="529" spans="1:19" ht="45" x14ac:dyDescent="0.25">
      <c r="A529" s="28" t="s">
        <v>1620</v>
      </c>
      <c r="B529" s="7">
        <v>42662</v>
      </c>
      <c r="C529" s="4" t="str">
        <f t="shared" si="26"/>
        <v>Octubre</v>
      </c>
      <c r="D529" s="54" t="s">
        <v>20</v>
      </c>
      <c r="E529" s="5" t="s">
        <v>1653</v>
      </c>
      <c r="F529" s="5" t="s">
        <v>109</v>
      </c>
      <c r="G529" s="5" t="s">
        <v>1654</v>
      </c>
      <c r="H529" s="5" t="s">
        <v>1640</v>
      </c>
      <c r="I529" s="5" t="s">
        <v>47</v>
      </c>
      <c r="J529" s="7">
        <v>42662</v>
      </c>
      <c r="K529" s="7">
        <v>42677</v>
      </c>
      <c r="L529" s="8">
        <f t="shared" si="28"/>
        <v>15</v>
      </c>
      <c r="M529" s="5" t="s">
        <v>1624</v>
      </c>
      <c r="N529" s="9" t="s">
        <v>27</v>
      </c>
      <c r="O529" s="7">
        <v>42682</v>
      </c>
      <c r="P529" s="9"/>
      <c r="Q529" s="5" t="s">
        <v>1655</v>
      </c>
      <c r="R529" s="10" t="s">
        <v>293</v>
      </c>
      <c r="S529" s="5" t="s">
        <v>1656</v>
      </c>
    </row>
    <row r="530" spans="1:19" ht="45" x14ac:dyDescent="0.25">
      <c r="A530" s="28" t="s">
        <v>1620</v>
      </c>
      <c r="B530" s="7">
        <v>42676</v>
      </c>
      <c r="C530" s="4" t="str">
        <f t="shared" ref="C530:C551" si="29">+TEXT(B530,"MMMM")</f>
        <v>Noviembre</v>
      </c>
      <c r="D530" s="5" t="s">
        <v>31</v>
      </c>
      <c r="E530" s="5" t="s">
        <v>1657</v>
      </c>
      <c r="F530" s="5" t="s">
        <v>424</v>
      </c>
      <c r="G530" s="5" t="s">
        <v>1658</v>
      </c>
      <c r="H530" s="5" t="s">
        <v>1659</v>
      </c>
      <c r="I530" s="5" t="s">
        <v>47</v>
      </c>
      <c r="J530" s="7">
        <v>42676</v>
      </c>
      <c r="K530" s="7">
        <v>42691</v>
      </c>
      <c r="L530" s="8">
        <f t="shared" si="28"/>
        <v>15</v>
      </c>
      <c r="M530" s="5" t="s">
        <v>1660</v>
      </c>
      <c r="N530" s="9" t="s">
        <v>27</v>
      </c>
      <c r="O530" s="7">
        <v>42689</v>
      </c>
      <c r="P530" s="9"/>
      <c r="Q530" s="5" t="s">
        <v>1661</v>
      </c>
      <c r="R530" s="10" t="s">
        <v>293</v>
      </c>
      <c r="S530" s="5" t="s">
        <v>1662</v>
      </c>
    </row>
    <row r="531" spans="1:19" ht="33.75" x14ac:dyDescent="0.25">
      <c r="A531" s="28" t="s">
        <v>1620</v>
      </c>
      <c r="B531" s="7">
        <v>42678</v>
      </c>
      <c r="C531" s="4" t="str">
        <f t="shared" si="29"/>
        <v>Noviembre</v>
      </c>
      <c r="D531" s="5" t="s">
        <v>31</v>
      </c>
      <c r="E531" s="5" t="s">
        <v>1663</v>
      </c>
      <c r="F531" s="5" t="s">
        <v>68</v>
      </c>
      <c r="G531" s="5" t="s">
        <v>1664</v>
      </c>
      <c r="H531" s="5" t="s">
        <v>1623</v>
      </c>
      <c r="I531" s="5" t="s">
        <v>47</v>
      </c>
      <c r="J531" s="7">
        <v>42678</v>
      </c>
      <c r="K531" s="7">
        <v>42683</v>
      </c>
      <c r="L531" s="8">
        <f t="shared" si="28"/>
        <v>5</v>
      </c>
      <c r="M531" s="5" t="s">
        <v>1624</v>
      </c>
      <c r="N531" s="9" t="s">
        <v>27</v>
      </c>
      <c r="O531" s="7">
        <v>42683</v>
      </c>
      <c r="P531" s="42"/>
      <c r="Q531" s="21" t="s">
        <v>1665</v>
      </c>
      <c r="R531" s="10" t="s">
        <v>293</v>
      </c>
      <c r="S531" s="5" t="s">
        <v>1666</v>
      </c>
    </row>
    <row r="532" spans="1:19" ht="45" x14ac:dyDescent="0.25">
      <c r="A532" s="28" t="s">
        <v>1620</v>
      </c>
      <c r="B532" s="7">
        <v>42685</v>
      </c>
      <c r="C532" s="4" t="str">
        <f t="shared" si="29"/>
        <v>Noviembre</v>
      </c>
      <c r="D532" s="54" t="s">
        <v>20</v>
      </c>
      <c r="E532" s="5" t="s">
        <v>1667</v>
      </c>
      <c r="F532" s="5" t="s">
        <v>424</v>
      </c>
      <c r="G532" s="5" t="s">
        <v>1668</v>
      </c>
      <c r="H532" s="5" t="s">
        <v>1659</v>
      </c>
      <c r="I532" s="5" t="s">
        <v>47</v>
      </c>
      <c r="J532" s="7">
        <v>42685</v>
      </c>
      <c r="K532" s="7">
        <v>42700</v>
      </c>
      <c r="L532" s="8">
        <f t="shared" si="28"/>
        <v>15</v>
      </c>
      <c r="M532" s="5" t="s">
        <v>1669</v>
      </c>
      <c r="N532" s="9" t="s">
        <v>38</v>
      </c>
      <c r="O532" s="7"/>
      <c r="P532" s="9"/>
      <c r="Q532" s="5" t="s">
        <v>1668</v>
      </c>
      <c r="R532" s="10" t="s">
        <v>293</v>
      </c>
      <c r="S532" s="5" t="s">
        <v>1662</v>
      </c>
    </row>
    <row r="533" spans="1:19" ht="22.5" x14ac:dyDescent="0.25">
      <c r="A533" s="28" t="s">
        <v>1620</v>
      </c>
      <c r="B533" s="7">
        <v>42692</v>
      </c>
      <c r="C533" s="4" t="str">
        <f t="shared" si="29"/>
        <v>Noviembre</v>
      </c>
      <c r="D533" s="5" t="s">
        <v>60</v>
      </c>
      <c r="E533" s="5" t="s">
        <v>1670</v>
      </c>
      <c r="F533" s="5" t="s">
        <v>169</v>
      </c>
      <c r="G533" s="5" t="s">
        <v>1671</v>
      </c>
      <c r="H533" s="5" t="s">
        <v>1640</v>
      </c>
      <c r="I533" s="5" t="s">
        <v>47</v>
      </c>
      <c r="J533" s="7">
        <v>42692</v>
      </c>
      <c r="K533" s="7">
        <v>42725</v>
      </c>
      <c r="L533" s="8">
        <f t="shared" si="28"/>
        <v>33</v>
      </c>
      <c r="M533" s="5" t="s">
        <v>1672</v>
      </c>
      <c r="N533" s="9" t="s">
        <v>27</v>
      </c>
      <c r="O533" s="7"/>
      <c r="P533" s="9"/>
      <c r="Q533" s="5" t="s">
        <v>1673</v>
      </c>
      <c r="R533" s="10"/>
      <c r="S533" s="5"/>
    </row>
    <row r="534" spans="1:19" ht="33.75" x14ac:dyDescent="0.25">
      <c r="A534" s="28" t="s">
        <v>1620</v>
      </c>
      <c r="B534" s="7">
        <v>42697</v>
      </c>
      <c r="C534" s="4" t="str">
        <f t="shared" si="29"/>
        <v>Noviembre</v>
      </c>
      <c r="D534" s="5" t="s">
        <v>31</v>
      </c>
      <c r="E534" s="5" t="s">
        <v>1674</v>
      </c>
      <c r="F534" s="5" t="s">
        <v>68</v>
      </c>
      <c r="G534" s="5" t="s">
        <v>1675</v>
      </c>
      <c r="H534" s="5" t="s">
        <v>1623</v>
      </c>
      <c r="I534" s="5" t="s">
        <v>47</v>
      </c>
      <c r="J534" s="7">
        <v>42697</v>
      </c>
      <c r="K534" s="7">
        <v>42702</v>
      </c>
      <c r="L534" s="8">
        <f t="shared" si="28"/>
        <v>5</v>
      </c>
      <c r="M534" s="5" t="s">
        <v>1624</v>
      </c>
      <c r="N534" s="9" t="s">
        <v>27</v>
      </c>
      <c r="O534" s="7">
        <v>42702</v>
      </c>
      <c r="P534" s="9"/>
      <c r="Q534" s="5" t="s">
        <v>1675</v>
      </c>
      <c r="R534" s="10" t="s">
        <v>293</v>
      </c>
      <c r="S534" s="5" t="s">
        <v>1662</v>
      </c>
    </row>
    <row r="535" spans="1:19" ht="45" x14ac:dyDescent="0.25">
      <c r="A535" s="28" t="s">
        <v>1620</v>
      </c>
      <c r="B535" s="38">
        <v>42711</v>
      </c>
      <c r="C535" s="39" t="str">
        <f t="shared" si="29"/>
        <v>Diciembre</v>
      </c>
      <c r="D535" s="21" t="s">
        <v>89</v>
      </c>
      <c r="E535" s="21" t="s">
        <v>1676</v>
      </c>
      <c r="F535" s="21" t="s">
        <v>169</v>
      </c>
      <c r="G535" s="21" t="s">
        <v>1677</v>
      </c>
      <c r="H535" s="21" t="s">
        <v>1678</v>
      </c>
      <c r="I535" s="21" t="s">
        <v>47</v>
      </c>
      <c r="J535" s="38">
        <v>42722</v>
      </c>
      <c r="K535" s="38">
        <v>42732</v>
      </c>
      <c r="L535" s="40">
        <f t="shared" si="28"/>
        <v>10</v>
      </c>
      <c r="M535" s="21" t="s">
        <v>1679</v>
      </c>
      <c r="N535" s="41" t="s">
        <v>27</v>
      </c>
      <c r="O535" s="38" t="s">
        <v>1680</v>
      </c>
      <c r="P535" s="43"/>
      <c r="Q535" s="21" t="s">
        <v>1681</v>
      </c>
      <c r="R535" s="33" t="s">
        <v>1682</v>
      </c>
      <c r="S535" s="21" t="s">
        <v>1683</v>
      </c>
    </row>
    <row r="536" spans="1:19" ht="45" x14ac:dyDescent="0.25">
      <c r="A536" s="28" t="s">
        <v>1620</v>
      </c>
      <c r="B536" s="38">
        <v>42711</v>
      </c>
      <c r="C536" s="39" t="str">
        <f t="shared" si="29"/>
        <v>Diciembre</v>
      </c>
      <c r="D536" s="21" t="s">
        <v>89</v>
      </c>
      <c r="E536" s="21" t="s">
        <v>1684</v>
      </c>
      <c r="F536" s="21" t="s">
        <v>109</v>
      </c>
      <c r="G536" s="21" t="s">
        <v>1677</v>
      </c>
      <c r="H536" s="21" t="s">
        <v>1623</v>
      </c>
      <c r="I536" s="21" t="s">
        <v>47</v>
      </c>
      <c r="J536" s="38">
        <v>42709</v>
      </c>
      <c r="K536" s="38">
        <v>42732</v>
      </c>
      <c r="L536" s="40">
        <f t="shared" si="28"/>
        <v>23</v>
      </c>
      <c r="M536" s="21" t="s">
        <v>1679</v>
      </c>
      <c r="N536" s="9" t="s">
        <v>38</v>
      </c>
      <c r="O536" s="38"/>
      <c r="P536" s="43"/>
      <c r="Q536" s="21"/>
      <c r="R536" s="33"/>
      <c r="S536" s="21" t="s">
        <v>1662</v>
      </c>
    </row>
    <row r="537" spans="1:19" ht="45" x14ac:dyDescent="0.25">
      <c r="A537" s="28" t="s">
        <v>1620</v>
      </c>
      <c r="B537" s="38">
        <v>42711</v>
      </c>
      <c r="C537" s="39" t="str">
        <f t="shared" si="29"/>
        <v>Diciembre</v>
      </c>
      <c r="D537" s="21" t="s">
        <v>89</v>
      </c>
      <c r="E537" s="21" t="s">
        <v>1685</v>
      </c>
      <c r="F537" s="21" t="s">
        <v>169</v>
      </c>
      <c r="G537" s="21" t="s">
        <v>1677</v>
      </c>
      <c r="H537" s="21" t="s">
        <v>1623</v>
      </c>
      <c r="I537" s="21" t="s">
        <v>47</v>
      </c>
      <c r="J537" s="38">
        <v>42709</v>
      </c>
      <c r="K537" s="38">
        <v>42732</v>
      </c>
      <c r="L537" s="40">
        <f t="shared" si="28"/>
        <v>23</v>
      </c>
      <c r="M537" s="21" t="s">
        <v>1679</v>
      </c>
      <c r="N537" s="41" t="s">
        <v>27</v>
      </c>
      <c r="O537" s="38" t="s">
        <v>1680</v>
      </c>
      <c r="P537" s="43"/>
      <c r="Q537" s="21" t="s">
        <v>1686</v>
      </c>
      <c r="R537" s="33" t="s">
        <v>1687</v>
      </c>
      <c r="S537" s="21" t="s">
        <v>1683</v>
      </c>
    </row>
    <row r="538" spans="1:19" ht="45" x14ac:dyDescent="0.25">
      <c r="A538" s="28" t="s">
        <v>1620</v>
      </c>
      <c r="B538" s="7">
        <v>42714</v>
      </c>
      <c r="C538" s="4" t="str">
        <f t="shared" si="29"/>
        <v>Diciembre</v>
      </c>
      <c r="D538" s="54" t="s">
        <v>20</v>
      </c>
      <c r="E538" s="5" t="s">
        <v>1688</v>
      </c>
      <c r="F538" s="5" t="s">
        <v>44</v>
      </c>
      <c r="G538" s="5" t="s">
        <v>1689</v>
      </c>
      <c r="H538" s="5" t="s">
        <v>1623</v>
      </c>
      <c r="I538" s="5" t="s">
        <v>47</v>
      </c>
      <c r="J538" s="7">
        <v>42714</v>
      </c>
      <c r="K538" s="7">
        <v>42756</v>
      </c>
      <c r="L538" s="8">
        <f t="shared" si="28"/>
        <v>42</v>
      </c>
      <c r="M538" s="5" t="s">
        <v>1672</v>
      </c>
      <c r="N538" s="9" t="s">
        <v>38</v>
      </c>
      <c r="O538" s="7"/>
      <c r="P538" s="9"/>
      <c r="Q538" s="5"/>
      <c r="R538" s="10" t="s">
        <v>1690</v>
      </c>
      <c r="S538" s="5" t="s">
        <v>1662</v>
      </c>
    </row>
    <row r="539" spans="1:19" ht="22.5" x14ac:dyDescent="0.25">
      <c r="A539" s="28" t="s">
        <v>1620</v>
      </c>
      <c r="B539" s="7">
        <v>42717</v>
      </c>
      <c r="C539" s="4" t="str">
        <f t="shared" si="29"/>
        <v>Diciembre</v>
      </c>
      <c r="D539" s="5" t="s">
        <v>60</v>
      </c>
      <c r="E539" s="5" t="s">
        <v>1691</v>
      </c>
      <c r="F539" s="5" t="s">
        <v>44</v>
      </c>
      <c r="G539" s="5" t="s">
        <v>1692</v>
      </c>
      <c r="H539" s="5" t="s">
        <v>1623</v>
      </c>
      <c r="I539" s="5" t="s">
        <v>47</v>
      </c>
      <c r="J539" s="7">
        <v>42717</v>
      </c>
      <c r="K539" s="7">
        <v>42743</v>
      </c>
      <c r="L539" s="8">
        <f t="shared" si="28"/>
        <v>26</v>
      </c>
      <c r="M539" s="5" t="s">
        <v>1672</v>
      </c>
      <c r="N539" s="9" t="s">
        <v>38</v>
      </c>
      <c r="O539" s="7"/>
      <c r="P539" s="9"/>
      <c r="Q539" s="5" t="s">
        <v>1085</v>
      </c>
      <c r="R539" s="10" t="s">
        <v>293</v>
      </c>
      <c r="S539" s="5" t="s">
        <v>1662</v>
      </c>
    </row>
    <row r="540" spans="1:19" ht="33.75" x14ac:dyDescent="0.25">
      <c r="A540" s="28" t="s">
        <v>1620</v>
      </c>
      <c r="B540" s="7">
        <v>42725</v>
      </c>
      <c r="C540" s="4" t="str">
        <f t="shared" si="29"/>
        <v>Diciembre</v>
      </c>
      <c r="D540" s="5" t="s">
        <v>31</v>
      </c>
      <c r="E540" s="5" t="s">
        <v>1693</v>
      </c>
      <c r="F540" s="5" t="s">
        <v>68</v>
      </c>
      <c r="G540" s="5" t="s">
        <v>1694</v>
      </c>
      <c r="H540" s="5" t="s">
        <v>1659</v>
      </c>
      <c r="I540" s="5" t="s">
        <v>47</v>
      </c>
      <c r="J540" s="7">
        <v>42725</v>
      </c>
      <c r="K540" s="7">
        <v>42740</v>
      </c>
      <c r="L540" s="8">
        <f t="shared" si="28"/>
        <v>15</v>
      </c>
      <c r="M540" s="5" t="s">
        <v>1672</v>
      </c>
      <c r="N540" s="9" t="s">
        <v>38</v>
      </c>
      <c r="O540" s="7"/>
      <c r="P540" s="9"/>
      <c r="Q540" s="5" t="s">
        <v>1695</v>
      </c>
      <c r="R540" s="10" t="s">
        <v>1696</v>
      </c>
      <c r="S540" s="5"/>
    </row>
    <row r="541" spans="1:19" ht="33.75" x14ac:dyDescent="0.25">
      <c r="A541" s="28" t="s">
        <v>1620</v>
      </c>
      <c r="B541" s="7">
        <v>42733</v>
      </c>
      <c r="C541" s="4" t="s">
        <v>1697</v>
      </c>
      <c r="D541" s="5" t="s">
        <v>31</v>
      </c>
      <c r="E541" s="5" t="s">
        <v>1698</v>
      </c>
      <c r="F541" s="5" t="s">
        <v>68</v>
      </c>
      <c r="G541" s="5" t="s">
        <v>1699</v>
      </c>
      <c r="H541" s="5" t="s">
        <v>1678</v>
      </c>
      <c r="I541" s="5" t="s">
        <v>47</v>
      </c>
      <c r="J541" s="7">
        <v>42733</v>
      </c>
      <c r="K541" s="7">
        <v>42739</v>
      </c>
      <c r="L541" s="8">
        <v>20</v>
      </c>
      <c r="M541" s="5" t="s">
        <v>1700</v>
      </c>
      <c r="N541" s="9" t="s">
        <v>38</v>
      </c>
      <c r="O541" s="7"/>
      <c r="P541" s="9"/>
      <c r="Q541" s="5"/>
      <c r="R541" s="10"/>
      <c r="S541" s="5"/>
    </row>
    <row r="542" spans="1:19" ht="45" x14ac:dyDescent="0.25">
      <c r="A542" s="28" t="s">
        <v>1620</v>
      </c>
      <c r="B542" s="7">
        <v>42734</v>
      </c>
      <c r="C542" s="4" t="str">
        <f t="shared" si="29"/>
        <v>Diciembre</v>
      </c>
      <c r="D542" s="5" t="s">
        <v>89</v>
      </c>
      <c r="E542" s="5" t="s">
        <v>1701</v>
      </c>
      <c r="F542" s="5" t="s">
        <v>109</v>
      </c>
      <c r="G542" s="5" t="s">
        <v>1702</v>
      </c>
      <c r="H542" s="5" t="s">
        <v>1678</v>
      </c>
      <c r="I542" s="5" t="s">
        <v>47</v>
      </c>
      <c r="J542" s="7">
        <v>42734</v>
      </c>
      <c r="K542" s="7">
        <v>42758</v>
      </c>
      <c r="L542" s="8">
        <f t="shared" si="28"/>
        <v>24</v>
      </c>
      <c r="M542" s="5" t="s">
        <v>1703</v>
      </c>
      <c r="N542" s="9" t="s">
        <v>38</v>
      </c>
      <c r="O542" s="7"/>
      <c r="P542" s="9"/>
      <c r="Q542" s="5" t="s">
        <v>1704</v>
      </c>
      <c r="R542" s="10" t="s">
        <v>1705</v>
      </c>
      <c r="S542" s="5" t="s">
        <v>488</v>
      </c>
    </row>
    <row r="543" spans="1:19" ht="45" x14ac:dyDescent="0.25">
      <c r="A543" s="28" t="s">
        <v>1706</v>
      </c>
      <c r="B543" s="7">
        <v>42647</v>
      </c>
      <c r="C543" s="4" t="str">
        <f t="shared" si="29"/>
        <v>Octubre</v>
      </c>
      <c r="D543" s="5" t="s">
        <v>322</v>
      </c>
      <c r="E543" s="5" t="s">
        <v>1707</v>
      </c>
      <c r="F543" s="5" t="s">
        <v>109</v>
      </c>
      <c r="G543" s="5" t="s">
        <v>1708</v>
      </c>
      <c r="H543" s="5" t="s">
        <v>1709</v>
      </c>
      <c r="I543" s="5" t="s">
        <v>47</v>
      </c>
      <c r="J543" s="7">
        <v>42647</v>
      </c>
      <c r="K543" s="7">
        <v>42661</v>
      </c>
      <c r="L543" s="8">
        <f>_xlfn.DAYS(K543,J543)</f>
        <v>14</v>
      </c>
      <c r="M543" s="5" t="s">
        <v>1710</v>
      </c>
      <c r="N543" s="9" t="s">
        <v>27</v>
      </c>
      <c r="O543" s="7">
        <v>42661</v>
      </c>
      <c r="P543" s="8">
        <f>_xlfn.DAYS(O543,J543)</f>
        <v>14</v>
      </c>
      <c r="Q543" s="5" t="s">
        <v>1711</v>
      </c>
      <c r="R543" s="10" t="s">
        <v>1712</v>
      </c>
      <c r="S543" s="5" t="s">
        <v>1713</v>
      </c>
    </row>
    <row r="544" spans="1:19" ht="45" x14ac:dyDescent="0.25">
      <c r="A544" s="28" t="s">
        <v>1706</v>
      </c>
      <c r="B544" s="7">
        <v>42648</v>
      </c>
      <c r="C544" s="4" t="str">
        <f t="shared" si="29"/>
        <v>Octubre</v>
      </c>
      <c r="D544" s="5" t="s">
        <v>89</v>
      </c>
      <c r="E544" s="5" t="s">
        <v>1714</v>
      </c>
      <c r="F544" s="5" t="s">
        <v>109</v>
      </c>
      <c r="G544" s="5" t="s">
        <v>1715</v>
      </c>
      <c r="H544" s="5" t="s">
        <v>1716</v>
      </c>
      <c r="I544" s="5" t="s">
        <v>47</v>
      </c>
      <c r="J544" s="7">
        <v>42648</v>
      </c>
      <c r="K544" s="7">
        <v>42667</v>
      </c>
      <c r="L544" s="8">
        <f t="shared" ref="L544:L561" si="30">_xlfn.DAYS(K544,J544)</f>
        <v>19</v>
      </c>
      <c r="M544" s="5" t="s">
        <v>1710</v>
      </c>
      <c r="N544" s="9" t="s">
        <v>27</v>
      </c>
      <c r="O544" s="7">
        <v>42667</v>
      </c>
      <c r="P544" s="8">
        <f t="shared" ref="P544:P561" si="31">_xlfn.DAYS(O544,J544)</f>
        <v>19</v>
      </c>
      <c r="Q544" s="5" t="s">
        <v>1717</v>
      </c>
      <c r="R544" s="10" t="s">
        <v>1718</v>
      </c>
      <c r="S544" s="5" t="s">
        <v>1719</v>
      </c>
    </row>
    <row r="545" spans="1:19" ht="45" x14ac:dyDescent="0.25">
      <c r="A545" s="28" t="s">
        <v>1706</v>
      </c>
      <c r="B545" s="7">
        <v>42649</v>
      </c>
      <c r="C545" s="4" t="str">
        <f t="shared" si="29"/>
        <v>Octubre</v>
      </c>
      <c r="D545" s="5" t="s">
        <v>89</v>
      </c>
      <c r="E545" s="5" t="s">
        <v>1720</v>
      </c>
      <c r="F545" s="5" t="s">
        <v>109</v>
      </c>
      <c r="G545" s="5" t="s">
        <v>1721</v>
      </c>
      <c r="H545" s="5" t="s">
        <v>1722</v>
      </c>
      <c r="I545" s="5" t="s">
        <v>47</v>
      </c>
      <c r="J545" s="7">
        <v>42648</v>
      </c>
      <c r="K545" s="7">
        <v>42668</v>
      </c>
      <c r="L545" s="8">
        <f t="shared" si="30"/>
        <v>20</v>
      </c>
      <c r="M545" s="5" t="s">
        <v>1710</v>
      </c>
      <c r="N545" s="9" t="s">
        <v>27</v>
      </c>
      <c r="O545" s="7">
        <v>42667</v>
      </c>
      <c r="P545" s="8">
        <f t="shared" si="31"/>
        <v>19</v>
      </c>
      <c r="Q545" s="21" t="s">
        <v>1717</v>
      </c>
      <c r="R545" s="10" t="s">
        <v>1718</v>
      </c>
      <c r="S545" s="5" t="s">
        <v>1723</v>
      </c>
    </row>
    <row r="546" spans="1:19" ht="45" x14ac:dyDescent="0.25">
      <c r="A546" s="28" t="s">
        <v>1706</v>
      </c>
      <c r="B546" s="7">
        <v>42655</v>
      </c>
      <c r="C546" s="4" t="str">
        <f t="shared" si="29"/>
        <v>Octubre</v>
      </c>
      <c r="D546" s="5" t="s">
        <v>322</v>
      </c>
      <c r="E546" s="5" t="s">
        <v>1724</v>
      </c>
      <c r="F546" s="5" t="s">
        <v>109</v>
      </c>
      <c r="G546" s="5" t="s">
        <v>1725</v>
      </c>
      <c r="H546" s="5" t="s">
        <v>1726</v>
      </c>
      <c r="I546" s="5" t="s">
        <v>47</v>
      </c>
      <c r="J546" s="7">
        <v>42655</v>
      </c>
      <c r="K546" s="7">
        <v>42673</v>
      </c>
      <c r="L546" s="8">
        <f t="shared" si="30"/>
        <v>18</v>
      </c>
      <c r="M546" s="5" t="s">
        <v>1727</v>
      </c>
      <c r="N546" s="9" t="s">
        <v>27</v>
      </c>
      <c r="O546" s="7">
        <v>42673</v>
      </c>
      <c r="P546" s="8">
        <f t="shared" si="31"/>
        <v>18</v>
      </c>
      <c r="Q546" s="5" t="s">
        <v>1728</v>
      </c>
      <c r="R546" s="10" t="s">
        <v>1729</v>
      </c>
      <c r="S546" s="5" t="s">
        <v>1730</v>
      </c>
    </row>
    <row r="547" spans="1:19" ht="45" x14ac:dyDescent="0.25">
      <c r="A547" s="28" t="s">
        <v>1706</v>
      </c>
      <c r="B547" s="7">
        <v>42655</v>
      </c>
      <c r="C547" s="4" t="str">
        <f t="shared" si="29"/>
        <v>Octubre</v>
      </c>
      <c r="D547" s="5" t="s">
        <v>322</v>
      </c>
      <c r="E547" s="5" t="s">
        <v>1731</v>
      </c>
      <c r="F547" s="5" t="s">
        <v>109</v>
      </c>
      <c r="G547" s="5" t="s">
        <v>1732</v>
      </c>
      <c r="H547" s="5" t="s">
        <v>1733</v>
      </c>
      <c r="I547" s="5" t="s">
        <v>47</v>
      </c>
      <c r="J547" s="7">
        <v>42655</v>
      </c>
      <c r="K547" s="7">
        <v>42663</v>
      </c>
      <c r="L547" s="8">
        <f t="shared" si="30"/>
        <v>8</v>
      </c>
      <c r="M547" s="5" t="s">
        <v>1710</v>
      </c>
      <c r="N547" s="9" t="s">
        <v>27</v>
      </c>
      <c r="O547" s="7">
        <v>42663</v>
      </c>
      <c r="P547" s="8">
        <f t="shared" si="31"/>
        <v>8</v>
      </c>
      <c r="Q547" s="5" t="s">
        <v>1733</v>
      </c>
      <c r="R547" s="10" t="s">
        <v>1734</v>
      </c>
      <c r="S547" s="5" t="s">
        <v>1735</v>
      </c>
    </row>
    <row r="548" spans="1:19" ht="45" x14ac:dyDescent="0.25">
      <c r="A548" s="28" t="s">
        <v>1706</v>
      </c>
      <c r="B548" s="7">
        <v>42655</v>
      </c>
      <c r="C548" s="4" t="str">
        <f t="shared" si="29"/>
        <v>Octubre</v>
      </c>
      <c r="D548" s="5" t="s">
        <v>89</v>
      </c>
      <c r="E548" s="5" t="s">
        <v>1736</v>
      </c>
      <c r="F548" s="5" t="s">
        <v>109</v>
      </c>
      <c r="G548" s="5" t="s">
        <v>1737</v>
      </c>
      <c r="H548" s="5" t="s">
        <v>1733</v>
      </c>
      <c r="I548" s="5" t="s">
        <v>47</v>
      </c>
      <c r="J548" s="7">
        <v>42655</v>
      </c>
      <c r="K548" s="7">
        <v>42668</v>
      </c>
      <c r="L548" s="8">
        <f t="shared" si="30"/>
        <v>13</v>
      </c>
      <c r="M548" s="5" t="s">
        <v>26</v>
      </c>
      <c r="N548" s="9" t="s">
        <v>27</v>
      </c>
      <c r="O548" s="7">
        <v>42667</v>
      </c>
      <c r="P548" s="8">
        <f t="shared" si="31"/>
        <v>12</v>
      </c>
      <c r="Q548" s="5" t="s">
        <v>1738</v>
      </c>
      <c r="R548" s="10" t="s">
        <v>1734</v>
      </c>
      <c r="S548" s="5" t="s">
        <v>1739</v>
      </c>
    </row>
    <row r="549" spans="1:19" ht="45" x14ac:dyDescent="0.25">
      <c r="A549" s="28" t="s">
        <v>1706</v>
      </c>
      <c r="B549" s="7">
        <v>42655</v>
      </c>
      <c r="C549" s="4" t="str">
        <f t="shared" si="29"/>
        <v>Octubre</v>
      </c>
      <c r="D549" s="5" t="s">
        <v>89</v>
      </c>
      <c r="E549" s="5" t="s">
        <v>1740</v>
      </c>
      <c r="F549" s="5" t="s">
        <v>109</v>
      </c>
      <c r="G549" s="5" t="s">
        <v>1737</v>
      </c>
      <c r="H549" s="5" t="s">
        <v>1733</v>
      </c>
      <c r="I549" s="5" t="s">
        <v>47</v>
      </c>
      <c r="J549" s="7">
        <v>42655</v>
      </c>
      <c r="K549" s="7">
        <v>42667</v>
      </c>
      <c r="L549" s="8">
        <f t="shared" si="30"/>
        <v>12</v>
      </c>
      <c r="M549" s="5" t="s">
        <v>26</v>
      </c>
      <c r="N549" s="9" t="s">
        <v>27</v>
      </c>
      <c r="O549" s="7">
        <v>42667</v>
      </c>
      <c r="P549" s="8">
        <f t="shared" si="31"/>
        <v>12</v>
      </c>
      <c r="Q549" s="5" t="s">
        <v>1733</v>
      </c>
      <c r="R549" s="10" t="s">
        <v>1734</v>
      </c>
      <c r="S549" s="5" t="s">
        <v>1741</v>
      </c>
    </row>
    <row r="550" spans="1:19" ht="33.75" x14ac:dyDescent="0.25">
      <c r="A550" s="28" t="s">
        <v>1706</v>
      </c>
      <c r="B550" s="7">
        <v>42662</v>
      </c>
      <c r="C550" s="4" t="str">
        <f t="shared" si="29"/>
        <v>Octubre</v>
      </c>
      <c r="D550" s="5" t="s">
        <v>31</v>
      </c>
      <c r="E550" s="5" t="s">
        <v>1742</v>
      </c>
      <c r="F550" s="5" t="s">
        <v>169</v>
      </c>
      <c r="G550" s="5" t="s">
        <v>1743</v>
      </c>
      <c r="H550" s="5" t="s">
        <v>1744</v>
      </c>
      <c r="I550" s="5" t="s">
        <v>47</v>
      </c>
      <c r="J550" s="7">
        <v>42675</v>
      </c>
      <c r="K550" s="7">
        <v>42692</v>
      </c>
      <c r="L550" s="8">
        <f t="shared" si="30"/>
        <v>17</v>
      </c>
      <c r="M550" s="5" t="s">
        <v>1745</v>
      </c>
      <c r="N550" s="9" t="s">
        <v>27</v>
      </c>
      <c r="O550" s="7">
        <v>42689</v>
      </c>
      <c r="P550" s="8">
        <f t="shared" si="31"/>
        <v>14</v>
      </c>
      <c r="Q550" s="5" t="s">
        <v>1746</v>
      </c>
      <c r="R550" s="10" t="s">
        <v>1747</v>
      </c>
      <c r="S550" s="5" t="s">
        <v>1748</v>
      </c>
    </row>
    <row r="551" spans="1:19" ht="22.5" x14ac:dyDescent="0.25">
      <c r="A551" s="28" t="s">
        <v>1706</v>
      </c>
      <c r="B551" s="7">
        <v>42668</v>
      </c>
      <c r="C551" s="4" t="str">
        <f t="shared" si="29"/>
        <v>Octubre</v>
      </c>
      <c r="D551" s="5" t="s">
        <v>60</v>
      </c>
      <c r="E551" s="5" t="s">
        <v>1749</v>
      </c>
      <c r="F551" s="5" t="s">
        <v>344</v>
      </c>
      <c r="G551" s="5" t="s">
        <v>1750</v>
      </c>
      <c r="H551" s="5" t="s">
        <v>1733</v>
      </c>
      <c r="I551" s="5" t="s">
        <v>47</v>
      </c>
      <c r="J551" s="7">
        <v>42669</v>
      </c>
      <c r="K551" s="7">
        <v>42670</v>
      </c>
      <c r="L551" s="8">
        <f t="shared" si="30"/>
        <v>1</v>
      </c>
      <c r="M551" s="5" t="s">
        <v>26</v>
      </c>
      <c r="N551" s="9" t="s">
        <v>27</v>
      </c>
      <c r="O551" s="7">
        <v>42670</v>
      </c>
      <c r="P551" s="8">
        <f t="shared" si="31"/>
        <v>1</v>
      </c>
      <c r="Q551" s="5" t="s">
        <v>1751</v>
      </c>
      <c r="R551" s="10" t="s">
        <v>1752</v>
      </c>
      <c r="S551" s="5" t="s">
        <v>1753</v>
      </c>
    </row>
    <row r="552" spans="1:19" ht="45" x14ac:dyDescent="0.25">
      <c r="A552" s="28" t="s">
        <v>1706</v>
      </c>
      <c r="B552" s="7">
        <v>42675</v>
      </c>
      <c r="C552" s="4" t="str">
        <f t="shared" ref="C552:C585" si="32">+TEXT(B552,"MMMM")</f>
        <v>Noviembre</v>
      </c>
      <c r="D552" s="5" t="s">
        <v>60</v>
      </c>
      <c r="E552" s="5" t="s">
        <v>1754</v>
      </c>
      <c r="F552" s="5" t="s">
        <v>109</v>
      </c>
      <c r="G552" s="5" t="s">
        <v>1755</v>
      </c>
      <c r="H552" s="5" t="s">
        <v>1756</v>
      </c>
      <c r="I552" s="5" t="s">
        <v>47</v>
      </c>
      <c r="J552" s="7">
        <v>42675</v>
      </c>
      <c r="K552" s="7">
        <v>42698</v>
      </c>
      <c r="L552" s="8">
        <f t="shared" si="30"/>
        <v>23</v>
      </c>
      <c r="M552" s="5" t="s">
        <v>1757</v>
      </c>
      <c r="N552" s="9" t="s">
        <v>27</v>
      </c>
      <c r="O552" s="7">
        <v>42698</v>
      </c>
      <c r="P552" s="8">
        <f t="shared" si="31"/>
        <v>23</v>
      </c>
      <c r="Q552" s="5" t="s">
        <v>1758</v>
      </c>
      <c r="R552" s="10" t="s">
        <v>1759</v>
      </c>
      <c r="S552" s="5" t="s">
        <v>1760</v>
      </c>
    </row>
    <row r="553" spans="1:19" ht="33.75" x14ac:dyDescent="0.25">
      <c r="A553" s="28" t="s">
        <v>1706</v>
      </c>
      <c r="B553" s="7">
        <v>42683</v>
      </c>
      <c r="C553" s="4" t="str">
        <f t="shared" si="32"/>
        <v>Noviembre</v>
      </c>
      <c r="D553" s="5" t="s">
        <v>60</v>
      </c>
      <c r="E553" s="5" t="s">
        <v>1761</v>
      </c>
      <c r="F553" s="5" t="s">
        <v>68</v>
      </c>
      <c r="G553" s="5" t="s">
        <v>1761</v>
      </c>
      <c r="H553" s="5" t="s">
        <v>1295</v>
      </c>
      <c r="I553" s="5" t="s">
        <v>47</v>
      </c>
      <c r="J553" s="7">
        <v>42683</v>
      </c>
      <c r="K553" s="7">
        <v>42703</v>
      </c>
      <c r="L553" s="8">
        <f t="shared" si="30"/>
        <v>20</v>
      </c>
      <c r="M553" s="5" t="s">
        <v>1757</v>
      </c>
      <c r="N553" s="9" t="s">
        <v>27</v>
      </c>
      <c r="O553" s="7">
        <v>42704</v>
      </c>
      <c r="P553" s="8">
        <f t="shared" si="31"/>
        <v>21</v>
      </c>
      <c r="Q553" s="5" t="s">
        <v>1762</v>
      </c>
      <c r="R553" s="10" t="s">
        <v>1763</v>
      </c>
      <c r="S553" s="5" t="s">
        <v>1764</v>
      </c>
    </row>
    <row r="554" spans="1:19" ht="157.5" x14ac:dyDescent="0.25">
      <c r="A554" s="28" t="s">
        <v>1706</v>
      </c>
      <c r="B554" s="7">
        <v>42696</v>
      </c>
      <c r="C554" s="4" t="str">
        <f>+TEXT(B554,"MMMM")</f>
        <v>Noviembre</v>
      </c>
      <c r="D554" s="54" t="s">
        <v>20</v>
      </c>
      <c r="E554" s="5" t="s">
        <v>1765</v>
      </c>
      <c r="F554" s="5" t="s">
        <v>68</v>
      </c>
      <c r="G554" s="5" t="s">
        <v>1766</v>
      </c>
      <c r="H554" s="5" t="s">
        <v>337</v>
      </c>
      <c r="I554" s="5" t="s">
        <v>47</v>
      </c>
      <c r="J554" s="7">
        <v>42696</v>
      </c>
      <c r="K554" s="7">
        <v>42703</v>
      </c>
      <c r="L554" s="8">
        <f>_xlfn.DAYS(K554,J554)</f>
        <v>7</v>
      </c>
      <c r="M554" s="5" t="s">
        <v>26</v>
      </c>
      <c r="N554" s="9" t="s">
        <v>27</v>
      </c>
      <c r="O554" s="7">
        <v>42703</v>
      </c>
      <c r="P554" s="8">
        <f>_xlfn.DAYS(O554,J554)</f>
        <v>7</v>
      </c>
      <c r="Q554" s="5" t="s">
        <v>1767</v>
      </c>
      <c r="R554" s="10" t="s">
        <v>1763</v>
      </c>
      <c r="S554" s="5" t="s">
        <v>1768</v>
      </c>
    </row>
    <row r="555" spans="1:19" ht="45" x14ac:dyDescent="0.25">
      <c r="A555" s="28" t="s">
        <v>1706</v>
      </c>
      <c r="B555" s="7">
        <v>42696</v>
      </c>
      <c r="C555" s="4" t="str">
        <f t="shared" si="32"/>
        <v>Noviembre</v>
      </c>
      <c r="D555" s="54" t="s">
        <v>20</v>
      </c>
      <c r="E555" s="5" t="s">
        <v>1769</v>
      </c>
      <c r="F555" s="5" t="s">
        <v>68</v>
      </c>
      <c r="G555" s="5" t="s">
        <v>1766</v>
      </c>
      <c r="H555" s="5" t="s">
        <v>1770</v>
      </c>
      <c r="I555" s="5" t="s">
        <v>47</v>
      </c>
      <c r="J555" s="7">
        <v>42696</v>
      </c>
      <c r="K555" s="7">
        <v>42720</v>
      </c>
      <c r="L555" s="8">
        <f t="shared" si="30"/>
        <v>24</v>
      </c>
      <c r="M555" s="5" t="s">
        <v>26</v>
      </c>
      <c r="N555" s="9" t="s">
        <v>38</v>
      </c>
      <c r="O555" s="7">
        <v>42753</v>
      </c>
      <c r="P555" s="8">
        <f t="shared" si="31"/>
        <v>57</v>
      </c>
      <c r="Q555" s="5" t="s">
        <v>1771</v>
      </c>
      <c r="R555" s="10" t="s">
        <v>1772</v>
      </c>
      <c r="S555" s="5" t="s">
        <v>1773</v>
      </c>
    </row>
    <row r="556" spans="1:19" ht="67.5" x14ac:dyDescent="0.25">
      <c r="A556" s="28" t="s">
        <v>1706</v>
      </c>
      <c r="B556" s="7">
        <v>42703</v>
      </c>
      <c r="C556" s="4" t="str">
        <f t="shared" si="32"/>
        <v>Noviembre</v>
      </c>
      <c r="D556" s="5" t="s">
        <v>31</v>
      </c>
      <c r="E556" s="5" t="s">
        <v>1774</v>
      </c>
      <c r="F556" s="5" t="s">
        <v>187</v>
      </c>
      <c r="G556" s="5" t="s">
        <v>1775</v>
      </c>
      <c r="H556" s="5" t="s">
        <v>1775</v>
      </c>
      <c r="I556" s="5" t="s">
        <v>47</v>
      </c>
      <c r="J556" s="7">
        <v>42703</v>
      </c>
      <c r="K556" s="7">
        <v>42704</v>
      </c>
      <c r="L556" s="8">
        <f t="shared" si="30"/>
        <v>1</v>
      </c>
      <c r="M556" s="5" t="s">
        <v>26</v>
      </c>
      <c r="N556" s="9" t="s">
        <v>27</v>
      </c>
      <c r="O556" s="7">
        <v>42704</v>
      </c>
      <c r="P556" s="8">
        <f t="shared" si="31"/>
        <v>1</v>
      </c>
      <c r="Q556" s="5" t="s">
        <v>1776</v>
      </c>
      <c r="R556" s="10" t="s">
        <v>1777</v>
      </c>
      <c r="S556" s="5" t="s">
        <v>1778</v>
      </c>
    </row>
    <row r="557" spans="1:19" ht="22.5" x14ac:dyDescent="0.25">
      <c r="A557" s="28" t="s">
        <v>1706</v>
      </c>
      <c r="B557" s="7">
        <v>42689</v>
      </c>
      <c r="C557" s="4" t="str">
        <f t="shared" si="32"/>
        <v>Noviembre</v>
      </c>
      <c r="D557" s="5" t="s">
        <v>720</v>
      </c>
      <c r="E557" s="5" t="s">
        <v>1779</v>
      </c>
      <c r="F557" s="5" t="s">
        <v>68</v>
      </c>
      <c r="G557" s="5" t="s">
        <v>1780</v>
      </c>
      <c r="H557" s="5" t="s">
        <v>1781</v>
      </c>
      <c r="I557" s="5" t="s">
        <v>47</v>
      </c>
      <c r="J557" s="7">
        <v>42719</v>
      </c>
      <c r="K557" s="7">
        <v>42705</v>
      </c>
      <c r="L557" s="8">
        <f t="shared" si="30"/>
        <v>-14</v>
      </c>
      <c r="M557" s="5" t="s">
        <v>26</v>
      </c>
      <c r="N557" s="9" t="s">
        <v>27</v>
      </c>
      <c r="O557" s="7">
        <v>42727</v>
      </c>
      <c r="P557" s="8">
        <f t="shared" si="31"/>
        <v>8</v>
      </c>
      <c r="Q557" s="5" t="s">
        <v>1782</v>
      </c>
      <c r="R557" s="10" t="s">
        <v>1783</v>
      </c>
      <c r="S557" s="5" t="s">
        <v>1784</v>
      </c>
    </row>
    <row r="558" spans="1:19" ht="45" x14ac:dyDescent="0.25">
      <c r="A558" s="28" t="s">
        <v>1706</v>
      </c>
      <c r="B558" s="7">
        <v>42711</v>
      </c>
      <c r="C558" s="4" t="str">
        <f t="shared" si="32"/>
        <v>Diciembre</v>
      </c>
      <c r="D558" s="54" t="s">
        <v>20</v>
      </c>
      <c r="E558" s="44" t="s">
        <v>1785</v>
      </c>
      <c r="F558" s="5" t="s">
        <v>109</v>
      </c>
      <c r="G558" s="5" t="s">
        <v>1786</v>
      </c>
      <c r="H558" s="5" t="s">
        <v>1787</v>
      </c>
      <c r="I558" s="5" t="s">
        <v>47</v>
      </c>
      <c r="J558" s="7">
        <v>42711</v>
      </c>
      <c r="K558" s="7">
        <v>42726</v>
      </c>
      <c r="L558" s="8">
        <f t="shared" si="30"/>
        <v>15</v>
      </c>
      <c r="M558" s="5" t="s">
        <v>26</v>
      </c>
      <c r="N558" s="9" t="s">
        <v>27</v>
      </c>
      <c r="O558" s="7">
        <v>42724</v>
      </c>
      <c r="P558" s="8">
        <f t="shared" si="31"/>
        <v>13</v>
      </c>
      <c r="Q558" s="5" t="s">
        <v>1788</v>
      </c>
      <c r="R558" s="10" t="s">
        <v>1789</v>
      </c>
      <c r="S558" s="11" t="s">
        <v>1790</v>
      </c>
    </row>
    <row r="559" spans="1:19" ht="45" x14ac:dyDescent="0.25">
      <c r="A559" s="28" t="s">
        <v>1706</v>
      </c>
      <c r="B559" s="7">
        <v>42711</v>
      </c>
      <c r="C559" s="4" t="str">
        <f>+TEXT(B559,"MMMM")</f>
        <v>Diciembre</v>
      </c>
      <c r="D559" s="5" t="s">
        <v>1138</v>
      </c>
      <c r="E559" s="44" t="s">
        <v>1785</v>
      </c>
      <c r="F559" s="5" t="s">
        <v>68</v>
      </c>
      <c r="G559" s="5" t="s">
        <v>1791</v>
      </c>
      <c r="H559" s="5" t="s">
        <v>1792</v>
      </c>
      <c r="I559" s="5" t="s">
        <v>47</v>
      </c>
      <c r="J559" s="7">
        <v>42711</v>
      </c>
      <c r="K559" s="7">
        <v>42725</v>
      </c>
      <c r="L559" s="8">
        <f>_xlfn.DAYS(K559,J559)</f>
        <v>14</v>
      </c>
      <c r="M559" s="5" t="s">
        <v>26</v>
      </c>
      <c r="N559" s="9" t="s">
        <v>27</v>
      </c>
      <c r="O559" s="7">
        <v>42725</v>
      </c>
      <c r="P559" s="8">
        <f>_xlfn.DAYS(O559,J559)</f>
        <v>14</v>
      </c>
      <c r="Q559" s="5" t="s">
        <v>1793</v>
      </c>
      <c r="R559" s="10" t="s">
        <v>1794</v>
      </c>
      <c r="S559" s="11" t="s">
        <v>1795</v>
      </c>
    </row>
    <row r="560" spans="1:19" ht="146.25" x14ac:dyDescent="0.25">
      <c r="A560" s="28" t="s">
        <v>1706</v>
      </c>
      <c r="B560" s="7">
        <v>42713</v>
      </c>
      <c r="C560" s="4" t="str">
        <f t="shared" si="32"/>
        <v>Diciembre</v>
      </c>
      <c r="D560" s="5" t="s">
        <v>89</v>
      </c>
      <c r="E560" s="5" t="s">
        <v>1796</v>
      </c>
      <c r="F560" s="5" t="s">
        <v>109</v>
      </c>
      <c r="G560" s="5" t="s">
        <v>1797</v>
      </c>
      <c r="H560" s="5" t="s">
        <v>1798</v>
      </c>
      <c r="I560" s="5" t="s">
        <v>47</v>
      </c>
      <c r="J560" s="7">
        <v>42713</v>
      </c>
      <c r="K560" s="7">
        <v>42725</v>
      </c>
      <c r="L560" s="8">
        <f t="shared" si="30"/>
        <v>12</v>
      </c>
      <c r="M560" s="5" t="s">
        <v>26</v>
      </c>
      <c r="N560" s="9" t="s">
        <v>27</v>
      </c>
      <c r="O560" s="7">
        <v>42717</v>
      </c>
      <c r="P560" s="8">
        <f t="shared" si="31"/>
        <v>4</v>
      </c>
      <c r="Q560" s="5" t="s">
        <v>1799</v>
      </c>
      <c r="R560" s="10" t="s">
        <v>1800</v>
      </c>
      <c r="S560" s="5" t="s">
        <v>1801</v>
      </c>
    </row>
    <row r="561" spans="1:19" ht="22.5" x14ac:dyDescent="0.25">
      <c r="A561" s="28" t="s">
        <v>1706</v>
      </c>
      <c r="B561" s="7">
        <v>42719</v>
      </c>
      <c r="C561" s="4" t="str">
        <f t="shared" si="32"/>
        <v>Diciembre</v>
      </c>
      <c r="D561" s="5" t="s">
        <v>720</v>
      </c>
      <c r="E561" s="5" t="s">
        <v>1802</v>
      </c>
      <c r="F561" s="5" t="s">
        <v>68</v>
      </c>
      <c r="G561" s="5" t="s">
        <v>1803</v>
      </c>
      <c r="H561" s="5" t="s">
        <v>1804</v>
      </c>
      <c r="I561" s="5" t="s">
        <v>47</v>
      </c>
      <c r="J561" s="7">
        <v>42719</v>
      </c>
      <c r="K561" s="7">
        <v>42733</v>
      </c>
      <c r="L561" s="8">
        <f t="shared" si="30"/>
        <v>14</v>
      </c>
      <c r="M561" s="5" t="s">
        <v>26</v>
      </c>
      <c r="N561" s="9" t="s">
        <v>27</v>
      </c>
      <c r="O561" s="7">
        <v>42730</v>
      </c>
      <c r="P561" s="8">
        <f t="shared" si="31"/>
        <v>11</v>
      </c>
      <c r="Q561" s="5" t="s">
        <v>1805</v>
      </c>
      <c r="R561" s="22" t="s">
        <v>1806</v>
      </c>
      <c r="S561" s="5" t="s">
        <v>1807</v>
      </c>
    </row>
    <row r="562" spans="1:19" ht="67.5" x14ac:dyDescent="0.25">
      <c r="A562" s="28" t="s">
        <v>1808</v>
      </c>
      <c r="B562" s="7">
        <v>42648</v>
      </c>
      <c r="C562" s="4" t="str">
        <f t="shared" si="32"/>
        <v>Octubre</v>
      </c>
      <c r="D562" s="54" t="s">
        <v>20</v>
      </c>
      <c r="E562" s="5" t="s">
        <v>1809</v>
      </c>
      <c r="F562" s="5" t="s">
        <v>44</v>
      </c>
      <c r="G562" s="5" t="s">
        <v>1810</v>
      </c>
      <c r="H562" s="5" t="s">
        <v>1811</v>
      </c>
      <c r="I562" s="5" t="s">
        <v>47</v>
      </c>
      <c r="J562" s="7">
        <v>42648</v>
      </c>
      <c r="K562" s="7">
        <v>42658</v>
      </c>
      <c r="L562" s="8">
        <v>10</v>
      </c>
      <c r="M562" s="5" t="s">
        <v>26</v>
      </c>
      <c r="N562" s="9" t="s">
        <v>27</v>
      </c>
      <c r="O562" s="7">
        <v>42656</v>
      </c>
      <c r="P562" s="8">
        <f>_xlfn.DAYS(O562,J562)</f>
        <v>8</v>
      </c>
      <c r="Q562" s="5" t="s">
        <v>1812</v>
      </c>
      <c r="R562" s="10" t="s">
        <v>1813</v>
      </c>
      <c r="S562" s="5" t="s">
        <v>1662</v>
      </c>
    </row>
    <row r="563" spans="1:19" ht="67.5" x14ac:dyDescent="0.25">
      <c r="A563" s="28" t="s">
        <v>1808</v>
      </c>
      <c r="B563" s="7">
        <v>42648</v>
      </c>
      <c r="C563" s="4" t="str">
        <f t="shared" si="32"/>
        <v>Octubre</v>
      </c>
      <c r="D563" s="54" t="s">
        <v>20</v>
      </c>
      <c r="E563" s="5" t="s">
        <v>1814</v>
      </c>
      <c r="F563" s="5" t="s">
        <v>44</v>
      </c>
      <c r="G563" s="5" t="s">
        <v>1815</v>
      </c>
      <c r="H563" s="5" t="s">
        <v>1816</v>
      </c>
      <c r="I563" s="5" t="s">
        <v>47</v>
      </c>
      <c r="J563" s="7">
        <v>42648</v>
      </c>
      <c r="K563" s="7">
        <v>42672</v>
      </c>
      <c r="L563" s="8">
        <v>24</v>
      </c>
      <c r="M563" s="5" t="s">
        <v>26</v>
      </c>
      <c r="N563" s="9" t="s">
        <v>27</v>
      </c>
      <c r="O563" s="7">
        <v>42672</v>
      </c>
      <c r="P563" s="8">
        <f t="shared" ref="P563:P602" si="33">_xlfn.DAYS(O563,J563)</f>
        <v>24</v>
      </c>
      <c r="Q563" s="5" t="s">
        <v>1817</v>
      </c>
      <c r="R563" s="10" t="s">
        <v>285</v>
      </c>
      <c r="S563" s="5" t="s">
        <v>1662</v>
      </c>
    </row>
    <row r="564" spans="1:19" ht="45" x14ac:dyDescent="0.25">
      <c r="A564" s="28" t="s">
        <v>1808</v>
      </c>
      <c r="B564" s="7">
        <v>42648</v>
      </c>
      <c r="C564" s="4" t="str">
        <f t="shared" si="32"/>
        <v>Octubre</v>
      </c>
      <c r="D564" s="54" t="s">
        <v>20</v>
      </c>
      <c r="E564" s="5" t="s">
        <v>1818</v>
      </c>
      <c r="F564" s="5" t="s">
        <v>44</v>
      </c>
      <c r="G564" s="5" t="s">
        <v>1819</v>
      </c>
      <c r="H564" s="5" t="s">
        <v>1820</v>
      </c>
      <c r="I564" s="5" t="s">
        <v>47</v>
      </c>
      <c r="J564" s="7">
        <v>42648</v>
      </c>
      <c r="K564" s="7">
        <v>42669</v>
      </c>
      <c r="L564" s="8">
        <v>21</v>
      </c>
      <c r="M564" s="5" t="s">
        <v>26</v>
      </c>
      <c r="N564" s="9" t="s">
        <v>27</v>
      </c>
      <c r="O564" s="7">
        <v>42669</v>
      </c>
      <c r="P564" s="8">
        <f t="shared" si="33"/>
        <v>21</v>
      </c>
      <c r="Q564" s="5" t="s">
        <v>1821</v>
      </c>
      <c r="R564" s="10" t="s">
        <v>1822</v>
      </c>
      <c r="S564" s="5" t="s">
        <v>1823</v>
      </c>
    </row>
    <row r="565" spans="1:19" ht="191.25" x14ac:dyDescent="0.25">
      <c r="A565" s="28" t="s">
        <v>1808</v>
      </c>
      <c r="B565" s="7">
        <v>42648</v>
      </c>
      <c r="C565" s="4" t="str">
        <f t="shared" si="32"/>
        <v>Octubre</v>
      </c>
      <c r="D565" s="54" t="s">
        <v>20</v>
      </c>
      <c r="E565" s="5" t="s">
        <v>1824</v>
      </c>
      <c r="F565" s="5" t="s">
        <v>68</v>
      </c>
      <c r="G565" s="5" t="s">
        <v>1825</v>
      </c>
      <c r="H565" s="5" t="s">
        <v>1826</v>
      </c>
      <c r="I565" s="5" t="s">
        <v>47</v>
      </c>
      <c r="J565" s="7">
        <v>42648</v>
      </c>
      <c r="K565" s="7">
        <v>42649</v>
      </c>
      <c r="L565" s="8">
        <v>1</v>
      </c>
      <c r="M565" s="5" t="s">
        <v>1827</v>
      </c>
      <c r="N565" s="9" t="s">
        <v>27</v>
      </c>
      <c r="O565" s="7">
        <v>42649</v>
      </c>
      <c r="P565" s="8">
        <f t="shared" si="33"/>
        <v>1</v>
      </c>
      <c r="Q565" s="5" t="s">
        <v>1828</v>
      </c>
      <c r="R565" s="10" t="s">
        <v>1829</v>
      </c>
      <c r="S565" s="5" t="s">
        <v>1830</v>
      </c>
    </row>
    <row r="566" spans="1:19" ht="45" x14ac:dyDescent="0.25">
      <c r="A566" s="28" t="s">
        <v>1808</v>
      </c>
      <c r="B566" s="7">
        <v>42648</v>
      </c>
      <c r="C566" s="4" t="str">
        <f t="shared" si="32"/>
        <v>Octubre</v>
      </c>
      <c r="D566" s="54" t="s">
        <v>20</v>
      </c>
      <c r="E566" s="5" t="s">
        <v>1831</v>
      </c>
      <c r="F566" s="5" t="s">
        <v>44</v>
      </c>
      <c r="G566" s="5" t="s">
        <v>1832</v>
      </c>
      <c r="H566" s="5" t="s">
        <v>1833</v>
      </c>
      <c r="I566" s="5" t="s">
        <v>47</v>
      </c>
      <c r="J566" s="7">
        <v>42648</v>
      </c>
      <c r="K566" s="7">
        <v>42654</v>
      </c>
      <c r="L566" s="8">
        <v>6</v>
      </c>
      <c r="M566" s="5" t="s">
        <v>26</v>
      </c>
      <c r="N566" s="9" t="s">
        <v>27</v>
      </c>
      <c r="O566" s="7">
        <v>42654</v>
      </c>
      <c r="P566" s="8">
        <f t="shared" si="33"/>
        <v>6</v>
      </c>
      <c r="Q566" s="5" t="s">
        <v>1834</v>
      </c>
      <c r="R566" s="10" t="s">
        <v>1835</v>
      </c>
      <c r="S566" s="5" t="s">
        <v>1836</v>
      </c>
    </row>
    <row r="567" spans="1:19" ht="168.75" x14ac:dyDescent="0.25">
      <c r="A567" s="28" t="s">
        <v>1808</v>
      </c>
      <c r="B567" s="7">
        <v>42653</v>
      </c>
      <c r="C567" s="4" t="str">
        <f t="shared" si="32"/>
        <v>Octubre</v>
      </c>
      <c r="D567" s="54" t="s">
        <v>20</v>
      </c>
      <c r="E567" s="5" t="s">
        <v>1837</v>
      </c>
      <c r="F567" s="5" t="s">
        <v>44</v>
      </c>
      <c r="G567" s="5" t="s">
        <v>1838</v>
      </c>
      <c r="H567" s="5" t="s">
        <v>1839</v>
      </c>
      <c r="I567" s="5" t="s">
        <v>47</v>
      </c>
      <c r="J567" s="7">
        <v>42653</v>
      </c>
      <c r="K567" s="7">
        <v>42669</v>
      </c>
      <c r="L567" s="8">
        <v>16</v>
      </c>
      <c r="M567" s="5" t="s">
        <v>26</v>
      </c>
      <c r="N567" s="9" t="s">
        <v>27</v>
      </c>
      <c r="O567" s="7">
        <v>42669</v>
      </c>
      <c r="P567" s="8">
        <f t="shared" si="33"/>
        <v>16</v>
      </c>
      <c r="Q567" s="5" t="s">
        <v>1821</v>
      </c>
      <c r="R567" s="10" t="s">
        <v>1822</v>
      </c>
      <c r="S567" s="5" t="s">
        <v>1823</v>
      </c>
    </row>
    <row r="568" spans="1:19" ht="33.75" x14ac:dyDescent="0.25">
      <c r="A568" s="28" t="s">
        <v>1808</v>
      </c>
      <c r="B568" s="7">
        <v>42654</v>
      </c>
      <c r="C568" s="4" t="str">
        <f t="shared" si="32"/>
        <v>Octubre</v>
      </c>
      <c r="D568" s="5" t="s">
        <v>31</v>
      </c>
      <c r="E568" s="5" t="s">
        <v>1840</v>
      </c>
      <c r="F568" s="5" t="s">
        <v>68</v>
      </c>
      <c r="G568" s="5" t="s">
        <v>1841</v>
      </c>
      <c r="H568" s="5" t="s">
        <v>1842</v>
      </c>
      <c r="I568" s="5" t="s">
        <v>47</v>
      </c>
      <c r="J568" s="7">
        <v>42654</v>
      </c>
      <c r="K568" s="7">
        <v>42667</v>
      </c>
      <c r="L568" s="8">
        <v>13</v>
      </c>
      <c r="M568" s="5" t="s">
        <v>1843</v>
      </c>
      <c r="N568" s="9" t="s">
        <v>27</v>
      </c>
      <c r="O568" s="7">
        <v>42667</v>
      </c>
      <c r="P568" s="8">
        <f t="shared" si="33"/>
        <v>13</v>
      </c>
      <c r="Q568" s="5" t="s">
        <v>1844</v>
      </c>
      <c r="R568" s="10" t="s">
        <v>1813</v>
      </c>
      <c r="S568" s="5" t="s">
        <v>1845</v>
      </c>
    </row>
    <row r="569" spans="1:19" ht="67.5" x14ac:dyDescent="0.25">
      <c r="A569" s="28" t="s">
        <v>1808</v>
      </c>
      <c r="B569" s="7">
        <v>42654</v>
      </c>
      <c r="C569" s="4" t="str">
        <f t="shared" si="32"/>
        <v>Octubre</v>
      </c>
      <c r="D569" s="5" t="s">
        <v>31</v>
      </c>
      <c r="E569" s="5" t="s">
        <v>1846</v>
      </c>
      <c r="F569" s="5" t="s">
        <v>68</v>
      </c>
      <c r="G569" s="5" t="s">
        <v>1847</v>
      </c>
      <c r="H569" s="5" t="s">
        <v>1848</v>
      </c>
      <c r="I569" s="5" t="s">
        <v>47</v>
      </c>
      <c r="J569" s="7">
        <v>42654</v>
      </c>
      <c r="K569" s="7">
        <v>42699</v>
      </c>
      <c r="L569" s="8">
        <v>45</v>
      </c>
      <c r="M569" s="5" t="s">
        <v>1843</v>
      </c>
      <c r="N569" s="9" t="s">
        <v>27</v>
      </c>
      <c r="O569" s="7">
        <v>42699</v>
      </c>
      <c r="P569" s="8">
        <f t="shared" si="33"/>
        <v>45</v>
      </c>
      <c r="Q569" s="5" t="s">
        <v>1849</v>
      </c>
      <c r="R569" s="10" t="s">
        <v>1850</v>
      </c>
      <c r="S569" s="5" t="s">
        <v>1851</v>
      </c>
    </row>
    <row r="570" spans="1:19" ht="45" x14ac:dyDescent="0.25">
      <c r="A570" s="28" t="s">
        <v>1808</v>
      </c>
      <c r="B570" s="7">
        <v>42654</v>
      </c>
      <c r="C570" s="4" t="str">
        <f t="shared" si="32"/>
        <v>Octubre</v>
      </c>
      <c r="D570" s="5" t="s">
        <v>31</v>
      </c>
      <c r="E570" s="5" t="s">
        <v>1852</v>
      </c>
      <c r="F570" s="5" t="s">
        <v>68</v>
      </c>
      <c r="G570" s="5" t="s">
        <v>1852</v>
      </c>
      <c r="H570" s="5" t="s">
        <v>1853</v>
      </c>
      <c r="I570" s="5" t="s">
        <v>47</v>
      </c>
      <c r="J570" s="7">
        <v>42654</v>
      </c>
      <c r="K570" s="7">
        <v>42682</v>
      </c>
      <c r="L570" s="8">
        <v>28</v>
      </c>
      <c r="M570" s="5" t="s">
        <v>1843</v>
      </c>
      <c r="N570" s="9" t="s">
        <v>27</v>
      </c>
      <c r="O570" s="7">
        <v>42682</v>
      </c>
      <c r="P570" s="8">
        <f t="shared" si="33"/>
        <v>28</v>
      </c>
      <c r="Q570" s="5" t="s">
        <v>1854</v>
      </c>
      <c r="R570" s="10" t="s">
        <v>1850</v>
      </c>
      <c r="S570" s="5" t="s">
        <v>1855</v>
      </c>
    </row>
    <row r="571" spans="1:19" ht="45" x14ac:dyDescent="0.25">
      <c r="A571" s="28" t="s">
        <v>1808</v>
      </c>
      <c r="B571" s="7">
        <v>42654</v>
      </c>
      <c r="C571" s="4" t="str">
        <f t="shared" si="32"/>
        <v>Octubre</v>
      </c>
      <c r="D571" s="5" t="s">
        <v>322</v>
      </c>
      <c r="E571" s="5" t="s">
        <v>1856</v>
      </c>
      <c r="F571" s="5" t="s">
        <v>44</v>
      </c>
      <c r="G571" s="5" t="s">
        <v>1857</v>
      </c>
      <c r="H571" s="5" t="s">
        <v>1858</v>
      </c>
      <c r="I571" s="5" t="s">
        <v>47</v>
      </c>
      <c r="J571" s="7">
        <v>42654</v>
      </c>
      <c r="K571" s="7">
        <v>42684</v>
      </c>
      <c r="L571" s="8">
        <v>30</v>
      </c>
      <c r="M571" s="5" t="s">
        <v>26</v>
      </c>
      <c r="N571" s="9" t="s">
        <v>27</v>
      </c>
      <c r="O571" s="7">
        <v>42678</v>
      </c>
      <c r="P571" s="8">
        <f t="shared" si="33"/>
        <v>24</v>
      </c>
      <c r="Q571" s="5" t="s">
        <v>1859</v>
      </c>
      <c r="R571" s="10" t="s">
        <v>1860</v>
      </c>
      <c r="S571" s="5" t="s">
        <v>1861</v>
      </c>
    </row>
    <row r="572" spans="1:19" ht="45" x14ac:dyDescent="0.25">
      <c r="A572" s="28" t="s">
        <v>1808</v>
      </c>
      <c r="B572" s="7">
        <v>42656</v>
      </c>
      <c r="C572" s="4" t="str">
        <f t="shared" si="32"/>
        <v>Octubre</v>
      </c>
      <c r="D572" s="5" t="s">
        <v>60</v>
      </c>
      <c r="E572" s="5" t="s">
        <v>1837</v>
      </c>
      <c r="F572" s="5" t="s">
        <v>44</v>
      </c>
      <c r="G572" s="5" t="s">
        <v>1862</v>
      </c>
      <c r="H572" s="5" t="s">
        <v>1863</v>
      </c>
      <c r="I572" s="5" t="s">
        <v>47</v>
      </c>
      <c r="J572" s="7">
        <v>42656</v>
      </c>
      <c r="K572" s="7">
        <v>42677</v>
      </c>
      <c r="L572" s="8">
        <v>21</v>
      </c>
      <c r="M572" s="5" t="s">
        <v>26</v>
      </c>
      <c r="N572" s="9" t="s">
        <v>27</v>
      </c>
      <c r="O572" s="7">
        <v>42704</v>
      </c>
      <c r="P572" s="8">
        <f t="shared" si="33"/>
        <v>48</v>
      </c>
      <c r="Q572" s="5" t="s">
        <v>1864</v>
      </c>
      <c r="R572" s="10" t="s">
        <v>1850</v>
      </c>
      <c r="S572" s="5" t="s">
        <v>1865</v>
      </c>
    </row>
    <row r="573" spans="1:19" ht="45" x14ac:dyDescent="0.25">
      <c r="A573" s="28" t="s">
        <v>1808</v>
      </c>
      <c r="B573" s="7">
        <v>42656</v>
      </c>
      <c r="C573" s="4" t="str">
        <f t="shared" si="32"/>
        <v>Octubre</v>
      </c>
      <c r="D573" s="5" t="s">
        <v>89</v>
      </c>
      <c r="E573" s="5" t="s">
        <v>1866</v>
      </c>
      <c r="F573" s="5" t="s">
        <v>44</v>
      </c>
      <c r="G573" s="5" t="s">
        <v>1867</v>
      </c>
      <c r="H573" s="5" t="s">
        <v>1868</v>
      </c>
      <c r="I573" s="5" t="s">
        <v>47</v>
      </c>
      <c r="J573" s="7">
        <v>42656</v>
      </c>
      <c r="K573" s="7">
        <v>42667</v>
      </c>
      <c r="L573" s="8">
        <v>11</v>
      </c>
      <c r="M573" s="5" t="s">
        <v>26</v>
      </c>
      <c r="N573" s="9" t="s">
        <v>27</v>
      </c>
      <c r="O573" s="7">
        <v>42704</v>
      </c>
      <c r="P573" s="8">
        <f t="shared" si="33"/>
        <v>48</v>
      </c>
      <c r="Q573" s="5" t="s">
        <v>1869</v>
      </c>
      <c r="R573" s="10" t="s">
        <v>1250</v>
      </c>
      <c r="S573" s="5" t="s">
        <v>1861</v>
      </c>
    </row>
    <row r="574" spans="1:19" ht="45" x14ac:dyDescent="0.25">
      <c r="A574" s="28" t="s">
        <v>1808</v>
      </c>
      <c r="B574" s="7">
        <v>42661</v>
      </c>
      <c r="C574" s="4" t="str">
        <f t="shared" si="32"/>
        <v>Octubre</v>
      </c>
      <c r="D574" s="5" t="s">
        <v>232</v>
      </c>
      <c r="E574" s="5" t="s">
        <v>1870</v>
      </c>
      <c r="F574" s="5" t="s">
        <v>44</v>
      </c>
      <c r="G574" s="5" t="s">
        <v>1871</v>
      </c>
      <c r="H574" s="5" t="s">
        <v>1872</v>
      </c>
      <c r="I574" s="5" t="s">
        <v>47</v>
      </c>
      <c r="J574" s="7">
        <v>42661</v>
      </c>
      <c r="K574" s="7">
        <v>42671</v>
      </c>
      <c r="L574" s="8">
        <v>10</v>
      </c>
      <c r="M574" s="5" t="s">
        <v>26</v>
      </c>
      <c r="N574" s="9" t="s">
        <v>27</v>
      </c>
      <c r="O574" s="7">
        <v>42671</v>
      </c>
      <c r="P574" s="8">
        <f t="shared" si="33"/>
        <v>10</v>
      </c>
      <c r="Q574" s="5" t="s">
        <v>1873</v>
      </c>
      <c r="R574" s="10" t="s">
        <v>1813</v>
      </c>
      <c r="S574" s="5" t="s">
        <v>1874</v>
      </c>
    </row>
    <row r="575" spans="1:19" ht="45" x14ac:dyDescent="0.25">
      <c r="A575" s="28" t="s">
        <v>1808</v>
      </c>
      <c r="B575" s="7">
        <v>42663</v>
      </c>
      <c r="C575" s="4" t="str">
        <f t="shared" si="32"/>
        <v>Octubre</v>
      </c>
      <c r="D575" s="5" t="s">
        <v>89</v>
      </c>
      <c r="E575" s="5" t="s">
        <v>1875</v>
      </c>
      <c r="F575" s="5" t="s">
        <v>68</v>
      </c>
      <c r="G575" s="5" t="s">
        <v>1876</v>
      </c>
      <c r="H575" s="5" t="s">
        <v>1877</v>
      </c>
      <c r="I575" s="5" t="s">
        <v>47</v>
      </c>
      <c r="J575" s="7">
        <v>42663</v>
      </c>
      <c r="K575" s="7">
        <v>42704</v>
      </c>
      <c r="L575" s="8">
        <v>25</v>
      </c>
      <c r="M575" s="5" t="s">
        <v>26</v>
      </c>
      <c r="N575" s="9" t="s">
        <v>27</v>
      </c>
      <c r="O575" s="7">
        <v>42704</v>
      </c>
      <c r="P575" s="8">
        <f t="shared" si="33"/>
        <v>41</v>
      </c>
      <c r="Q575" s="5" t="s">
        <v>1878</v>
      </c>
      <c r="R575" s="10" t="s">
        <v>1879</v>
      </c>
      <c r="S575" s="5" t="s">
        <v>1662</v>
      </c>
    </row>
    <row r="576" spans="1:19" ht="90" x14ac:dyDescent="0.25">
      <c r="A576" s="28" t="s">
        <v>1808</v>
      </c>
      <c r="B576" s="7">
        <v>42664</v>
      </c>
      <c r="C576" s="4" t="str">
        <f t="shared" si="32"/>
        <v>Octubre</v>
      </c>
      <c r="D576" s="5" t="s">
        <v>89</v>
      </c>
      <c r="E576" s="5" t="s">
        <v>1880</v>
      </c>
      <c r="F576" s="5" t="s">
        <v>281</v>
      </c>
      <c r="G576" s="5" t="s">
        <v>1881</v>
      </c>
      <c r="H576" s="5" t="s">
        <v>1882</v>
      </c>
      <c r="I576" s="5" t="s">
        <v>47</v>
      </c>
      <c r="J576" s="7">
        <v>42664</v>
      </c>
      <c r="K576" s="7">
        <v>42704</v>
      </c>
      <c r="L576" s="8">
        <v>40</v>
      </c>
      <c r="M576" s="5" t="s">
        <v>26</v>
      </c>
      <c r="N576" s="9" t="s">
        <v>27</v>
      </c>
      <c r="O576" s="7">
        <v>42704</v>
      </c>
      <c r="P576" s="8">
        <f t="shared" si="33"/>
        <v>40</v>
      </c>
      <c r="Q576" s="5" t="s">
        <v>1883</v>
      </c>
      <c r="R576" s="10" t="s">
        <v>1884</v>
      </c>
      <c r="S576" s="5" t="s">
        <v>1662</v>
      </c>
    </row>
    <row r="577" spans="1:19" ht="101.25" x14ac:dyDescent="0.25">
      <c r="A577" s="28" t="s">
        <v>1808</v>
      </c>
      <c r="B577" s="7">
        <v>42666</v>
      </c>
      <c r="C577" s="4" t="str">
        <f t="shared" si="32"/>
        <v>Octubre</v>
      </c>
      <c r="D577" s="5" t="s">
        <v>518</v>
      </c>
      <c r="E577" s="5" t="s">
        <v>1885</v>
      </c>
      <c r="F577" s="5" t="s">
        <v>1886</v>
      </c>
      <c r="G577" s="5" t="s">
        <v>1887</v>
      </c>
      <c r="H577" s="5" t="s">
        <v>1888</v>
      </c>
      <c r="I577" s="5" t="s">
        <v>36</v>
      </c>
      <c r="J577" s="7">
        <v>42667</v>
      </c>
      <c r="K577" s="7">
        <v>42699</v>
      </c>
      <c r="L577" s="8">
        <v>25</v>
      </c>
      <c r="M577" s="5" t="s">
        <v>26</v>
      </c>
      <c r="N577" s="9" t="s">
        <v>27</v>
      </c>
      <c r="O577" s="7">
        <v>42699</v>
      </c>
      <c r="P577" s="8">
        <f t="shared" si="33"/>
        <v>32</v>
      </c>
      <c r="Q577" s="5" t="s">
        <v>1889</v>
      </c>
      <c r="R577" s="10" t="s">
        <v>1850</v>
      </c>
      <c r="S577" s="5" t="s">
        <v>1890</v>
      </c>
    </row>
    <row r="578" spans="1:19" ht="22.5" x14ac:dyDescent="0.25">
      <c r="A578" s="28" t="s">
        <v>1808</v>
      </c>
      <c r="B578" s="7">
        <v>42669</v>
      </c>
      <c r="C578" s="4" t="str">
        <f t="shared" si="32"/>
        <v>Octubre</v>
      </c>
      <c r="D578" s="5" t="s">
        <v>60</v>
      </c>
      <c r="E578" s="5" t="s">
        <v>1891</v>
      </c>
      <c r="F578" s="5" t="s">
        <v>68</v>
      </c>
      <c r="G578" s="5" t="s">
        <v>1891</v>
      </c>
      <c r="H578" s="5"/>
      <c r="I578" s="5" t="s">
        <v>47</v>
      </c>
      <c r="J578" s="7">
        <v>42669</v>
      </c>
      <c r="K578" s="7">
        <v>75554</v>
      </c>
      <c r="L578" s="8">
        <v>32885</v>
      </c>
      <c r="M578" s="5" t="s">
        <v>26</v>
      </c>
      <c r="N578" s="9" t="s">
        <v>27</v>
      </c>
      <c r="O578" s="7">
        <v>42704</v>
      </c>
      <c r="P578" s="8">
        <f t="shared" si="33"/>
        <v>35</v>
      </c>
      <c r="Q578" s="37" t="s">
        <v>1892</v>
      </c>
      <c r="R578" s="10" t="s">
        <v>285</v>
      </c>
      <c r="S578" s="5" t="s">
        <v>1893</v>
      </c>
    </row>
    <row r="579" spans="1:19" ht="45" x14ac:dyDescent="0.25">
      <c r="A579" s="28" t="s">
        <v>1808</v>
      </c>
      <c r="B579" s="7">
        <v>42669</v>
      </c>
      <c r="C579" s="4" t="str">
        <f t="shared" si="32"/>
        <v>Octubre</v>
      </c>
      <c r="D579" s="54" t="s">
        <v>20</v>
      </c>
      <c r="E579" s="5" t="s">
        <v>1894</v>
      </c>
      <c r="F579" s="5" t="s">
        <v>44</v>
      </c>
      <c r="G579" s="5" t="s">
        <v>1895</v>
      </c>
      <c r="H579" s="5"/>
      <c r="I579" s="5" t="s">
        <v>47</v>
      </c>
      <c r="J579" s="7">
        <v>42669</v>
      </c>
      <c r="K579" s="7">
        <v>42704</v>
      </c>
      <c r="L579" s="8">
        <v>35</v>
      </c>
      <c r="M579" s="5" t="s">
        <v>26</v>
      </c>
      <c r="N579" s="9" t="s">
        <v>27</v>
      </c>
      <c r="O579" s="7">
        <v>42683</v>
      </c>
      <c r="P579" s="8">
        <f t="shared" si="33"/>
        <v>14</v>
      </c>
      <c r="Q579" s="5" t="s">
        <v>1896</v>
      </c>
      <c r="R579" s="10" t="s">
        <v>285</v>
      </c>
      <c r="S579" s="5" t="s">
        <v>1861</v>
      </c>
    </row>
    <row r="580" spans="1:19" ht="45" x14ac:dyDescent="0.25">
      <c r="A580" s="28" t="s">
        <v>1808</v>
      </c>
      <c r="B580" s="7">
        <v>42669</v>
      </c>
      <c r="C580" s="4" t="str">
        <f t="shared" si="32"/>
        <v>Octubre</v>
      </c>
      <c r="D580" s="54" t="s">
        <v>20</v>
      </c>
      <c r="E580" s="5" t="s">
        <v>1894</v>
      </c>
      <c r="F580" s="5" t="s">
        <v>44</v>
      </c>
      <c r="G580" s="5" t="s">
        <v>1897</v>
      </c>
      <c r="H580" s="5"/>
      <c r="I580" s="5" t="s">
        <v>47</v>
      </c>
      <c r="J580" s="7">
        <v>42669</v>
      </c>
      <c r="K580" s="7">
        <v>42704</v>
      </c>
      <c r="L580" s="8">
        <v>35</v>
      </c>
      <c r="M580" s="5" t="s">
        <v>26</v>
      </c>
      <c r="N580" s="9" t="s">
        <v>27</v>
      </c>
      <c r="O580" s="7">
        <v>42683</v>
      </c>
      <c r="P580" s="8">
        <f t="shared" si="33"/>
        <v>14</v>
      </c>
      <c r="Q580" s="5" t="s">
        <v>1898</v>
      </c>
      <c r="R580" s="10" t="s">
        <v>285</v>
      </c>
      <c r="S580" s="5" t="s">
        <v>1899</v>
      </c>
    </row>
    <row r="581" spans="1:19" ht="45" x14ac:dyDescent="0.25">
      <c r="A581" s="28" t="s">
        <v>1808</v>
      </c>
      <c r="B581" s="7">
        <v>42671</v>
      </c>
      <c r="C581" s="4" t="str">
        <f t="shared" si="32"/>
        <v>Octubre</v>
      </c>
      <c r="D581" s="5" t="s">
        <v>89</v>
      </c>
      <c r="E581" s="5" t="s">
        <v>1866</v>
      </c>
      <c r="F581" s="5" t="s">
        <v>44</v>
      </c>
      <c r="G581" s="5" t="s">
        <v>1900</v>
      </c>
      <c r="H581" s="5"/>
      <c r="I581" s="5" t="s">
        <v>47</v>
      </c>
      <c r="J581" s="7">
        <v>42671</v>
      </c>
      <c r="K581" s="7">
        <v>42674</v>
      </c>
      <c r="L581" s="8">
        <v>3</v>
      </c>
      <c r="M581" s="5" t="s">
        <v>26</v>
      </c>
      <c r="N581" s="9" t="s">
        <v>27</v>
      </c>
      <c r="O581" s="7">
        <v>42674</v>
      </c>
      <c r="P581" s="8">
        <f t="shared" si="33"/>
        <v>3</v>
      </c>
      <c r="Q581" s="5" t="s">
        <v>1901</v>
      </c>
      <c r="R581" s="10" t="s">
        <v>1902</v>
      </c>
      <c r="S581" s="5" t="s">
        <v>1861</v>
      </c>
    </row>
    <row r="582" spans="1:19" ht="45" x14ac:dyDescent="0.25">
      <c r="A582" s="28" t="s">
        <v>1808</v>
      </c>
      <c r="B582" s="7">
        <v>42671</v>
      </c>
      <c r="C582" s="4" t="str">
        <f t="shared" si="32"/>
        <v>Octubre</v>
      </c>
      <c r="D582" s="5" t="s">
        <v>89</v>
      </c>
      <c r="E582" s="5" t="s">
        <v>1903</v>
      </c>
      <c r="F582" s="5" t="s">
        <v>248</v>
      </c>
      <c r="G582" s="5" t="s">
        <v>1904</v>
      </c>
      <c r="H582" s="5"/>
      <c r="I582" s="5" t="s">
        <v>47</v>
      </c>
      <c r="J582" s="7">
        <v>42671</v>
      </c>
      <c r="K582" s="7">
        <v>42678</v>
      </c>
      <c r="L582" s="8">
        <v>7</v>
      </c>
      <c r="M582" s="5" t="s">
        <v>1669</v>
      </c>
      <c r="N582" s="9" t="s">
        <v>27</v>
      </c>
      <c r="O582" s="7">
        <v>42675</v>
      </c>
      <c r="P582" s="8">
        <f t="shared" si="33"/>
        <v>4</v>
      </c>
      <c r="Q582" s="5" t="s">
        <v>1905</v>
      </c>
      <c r="R582" s="10" t="s">
        <v>1906</v>
      </c>
      <c r="S582" s="5" t="s">
        <v>1907</v>
      </c>
    </row>
    <row r="583" spans="1:19" ht="90" x14ac:dyDescent="0.25">
      <c r="A583" s="28" t="s">
        <v>1808</v>
      </c>
      <c r="B583" s="7">
        <v>42672</v>
      </c>
      <c r="C583" s="4" t="str">
        <f t="shared" si="32"/>
        <v>Octubre</v>
      </c>
      <c r="D583" s="5" t="s">
        <v>89</v>
      </c>
      <c r="E583" s="5" t="s">
        <v>1880</v>
      </c>
      <c r="F583" s="5" t="s">
        <v>44</v>
      </c>
      <c r="G583" s="5" t="s">
        <v>1880</v>
      </c>
      <c r="H583" s="5" t="s">
        <v>1882</v>
      </c>
      <c r="I583" s="5" t="s">
        <v>47</v>
      </c>
      <c r="J583" s="7">
        <v>42671</v>
      </c>
      <c r="K583" s="7">
        <v>42704</v>
      </c>
      <c r="L583" s="8">
        <v>33</v>
      </c>
      <c r="M583" s="5" t="s">
        <v>26</v>
      </c>
      <c r="N583" s="9" t="s">
        <v>27</v>
      </c>
      <c r="O583" s="7">
        <v>42704</v>
      </c>
      <c r="P583" s="8">
        <f t="shared" si="33"/>
        <v>33</v>
      </c>
      <c r="Q583" s="5" t="s">
        <v>1908</v>
      </c>
      <c r="R583" s="10" t="s">
        <v>285</v>
      </c>
      <c r="S583" s="5" t="s">
        <v>1662</v>
      </c>
    </row>
    <row r="584" spans="1:19" ht="281.25" x14ac:dyDescent="0.25">
      <c r="A584" s="28" t="s">
        <v>1808</v>
      </c>
      <c r="B584" s="7">
        <v>42672</v>
      </c>
      <c r="C584" s="4" t="str">
        <f t="shared" si="32"/>
        <v>Octubre</v>
      </c>
      <c r="D584" s="5" t="s">
        <v>60</v>
      </c>
      <c r="E584" s="5" t="s">
        <v>1909</v>
      </c>
      <c r="F584" s="5" t="s">
        <v>44</v>
      </c>
      <c r="G584" s="5" t="s">
        <v>1910</v>
      </c>
      <c r="H584" s="5" t="s">
        <v>1911</v>
      </c>
      <c r="I584" s="5" t="s">
        <v>47</v>
      </c>
      <c r="J584" s="7">
        <v>42672</v>
      </c>
      <c r="K584" s="7">
        <v>42683</v>
      </c>
      <c r="L584" s="8">
        <v>32</v>
      </c>
      <c r="M584" s="5" t="s">
        <v>26</v>
      </c>
      <c r="N584" s="9" t="s">
        <v>27</v>
      </c>
      <c r="O584" s="7">
        <v>42683</v>
      </c>
      <c r="P584" s="8">
        <f t="shared" si="33"/>
        <v>11</v>
      </c>
      <c r="Q584" s="5" t="s">
        <v>1911</v>
      </c>
      <c r="R584" s="10" t="s">
        <v>1912</v>
      </c>
      <c r="S584" s="5" t="s">
        <v>1913</v>
      </c>
    </row>
    <row r="585" spans="1:19" ht="33.75" x14ac:dyDescent="0.25">
      <c r="A585" s="28" t="s">
        <v>1808</v>
      </c>
      <c r="B585" s="7">
        <v>42674</v>
      </c>
      <c r="C585" s="4" t="str">
        <f t="shared" si="32"/>
        <v>Octubre</v>
      </c>
      <c r="D585" s="5" t="s">
        <v>31</v>
      </c>
      <c r="E585" s="5" t="s">
        <v>1914</v>
      </c>
      <c r="F585" s="5" t="s">
        <v>68</v>
      </c>
      <c r="G585" s="5" t="s">
        <v>1915</v>
      </c>
      <c r="H585" s="5"/>
      <c r="I585" s="5" t="s">
        <v>47</v>
      </c>
      <c r="J585" s="7">
        <v>42674</v>
      </c>
      <c r="K585" s="7">
        <v>42684</v>
      </c>
      <c r="L585" s="8">
        <f t="shared" ref="L585:L602" si="34">_xlfn.DAYS(K585,J585)</f>
        <v>10</v>
      </c>
      <c r="M585" s="5" t="s">
        <v>26</v>
      </c>
      <c r="N585" s="9" t="s">
        <v>27</v>
      </c>
      <c r="O585" s="7">
        <v>42684</v>
      </c>
      <c r="P585" s="8">
        <f t="shared" si="33"/>
        <v>10</v>
      </c>
      <c r="Q585" s="5" t="s">
        <v>1916</v>
      </c>
      <c r="R585" s="10" t="s">
        <v>1850</v>
      </c>
      <c r="S585" s="5" t="s">
        <v>1917</v>
      </c>
    </row>
    <row r="586" spans="1:19" ht="33.75" x14ac:dyDescent="0.25">
      <c r="A586" s="28" t="s">
        <v>1808</v>
      </c>
      <c r="B586" s="7">
        <v>42677</v>
      </c>
      <c r="C586" s="4" t="str">
        <f t="shared" ref="C586:C613" si="35">+TEXT(B586,"MMMM")</f>
        <v>Noviembre</v>
      </c>
      <c r="D586" s="5" t="s">
        <v>60</v>
      </c>
      <c r="E586" s="5" t="s">
        <v>1918</v>
      </c>
      <c r="F586" s="5" t="s">
        <v>68</v>
      </c>
      <c r="G586" s="5" t="s">
        <v>1919</v>
      </c>
      <c r="H586" s="5" t="s">
        <v>1920</v>
      </c>
      <c r="I586" s="5" t="s">
        <v>47</v>
      </c>
      <c r="J586" s="7">
        <v>42677</v>
      </c>
      <c r="K586" s="7">
        <v>42735</v>
      </c>
      <c r="L586" s="8">
        <f t="shared" si="34"/>
        <v>58</v>
      </c>
      <c r="M586" s="5" t="s">
        <v>26</v>
      </c>
      <c r="N586" s="9" t="s">
        <v>27</v>
      </c>
      <c r="O586" s="7">
        <v>42735</v>
      </c>
      <c r="P586" s="8">
        <f t="shared" si="33"/>
        <v>58</v>
      </c>
      <c r="Q586" s="5" t="s">
        <v>1921</v>
      </c>
      <c r="R586" s="10" t="s">
        <v>285</v>
      </c>
      <c r="S586" s="5" t="s">
        <v>1922</v>
      </c>
    </row>
    <row r="587" spans="1:19" ht="45" x14ac:dyDescent="0.25">
      <c r="A587" s="28" t="s">
        <v>1808</v>
      </c>
      <c r="B587" s="7">
        <v>42677</v>
      </c>
      <c r="C587" s="4" t="str">
        <f t="shared" si="35"/>
        <v>Noviembre</v>
      </c>
      <c r="D587" s="54" t="s">
        <v>20</v>
      </c>
      <c r="E587" s="5" t="s">
        <v>1923</v>
      </c>
      <c r="F587" s="5" t="s">
        <v>44</v>
      </c>
      <c r="G587" s="5" t="s">
        <v>1924</v>
      </c>
      <c r="H587" s="5" t="s">
        <v>1920</v>
      </c>
      <c r="I587" s="5" t="s">
        <v>47</v>
      </c>
      <c r="J587" s="7">
        <v>42677</v>
      </c>
      <c r="K587" s="7">
        <v>42704</v>
      </c>
      <c r="L587" s="8">
        <f t="shared" si="34"/>
        <v>27</v>
      </c>
      <c r="M587" s="5" t="s">
        <v>26</v>
      </c>
      <c r="N587" s="9" t="s">
        <v>27</v>
      </c>
      <c r="O587" s="7">
        <v>42697</v>
      </c>
      <c r="P587" s="8">
        <f t="shared" si="33"/>
        <v>20</v>
      </c>
      <c r="Q587" s="5" t="s">
        <v>1925</v>
      </c>
      <c r="R587" s="10" t="s">
        <v>305</v>
      </c>
      <c r="S587" s="5" t="s">
        <v>1926</v>
      </c>
    </row>
    <row r="588" spans="1:19" ht="45" x14ac:dyDescent="0.25">
      <c r="A588" s="28" t="s">
        <v>1808</v>
      </c>
      <c r="B588" s="7">
        <v>42678</v>
      </c>
      <c r="C588" s="4" t="str">
        <f t="shared" si="35"/>
        <v>Noviembre</v>
      </c>
      <c r="D588" s="54" t="s">
        <v>20</v>
      </c>
      <c r="E588" s="5" t="s">
        <v>1927</v>
      </c>
      <c r="F588" s="5" t="s">
        <v>44</v>
      </c>
      <c r="G588" s="5" t="s">
        <v>1928</v>
      </c>
      <c r="H588" s="5" t="s">
        <v>1920</v>
      </c>
      <c r="I588" s="5" t="s">
        <v>47</v>
      </c>
      <c r="J588" s="7">
        <v>42678</v>
      </c>
      <c r="K588" s="7">
        <v>42704</v>
      </c>
      <c r="L588" s="8">
        <f t="shared" si="34"/>
        <v>26</v>
      </c>
      <c r="M588" s="5" t="s">
        <v>26</v>
      </c>
      <c r="N588" s="9" t="s">
        <v>27</v>
      </c>
      <c r="O588" s="7">
        <v>42683</v>
      </c>
      <c r="P588" s="8">
        <f t="shared" si="33"/>
        <v>5</v>
      </c>
      <c r="Q588" s="5" t="s">
        <v>1929</v>
      </c>
      <c r="R588" s="10" t="s">
        <v>285</v>
      </c>
      <c r="S588" s="5" t="s">
        <v>1861</v>
      </c>
    </row>
    <row r="589" spans="1:19" ht="33.75" x14ac:dyDescent="0.25">
      <c r="A589" s="28" t="s">
        <v>1808</v>
      </c>
      <c r="B589" s="7">
        <v>42682</v>
      </c>
      <c r="C589" s="4" t="str">
        <f t="shared" si="35"/>
        <v>Noviembre</v>
      </c>
      <c r="D589" s="5" t="s">
        <v>31</v>
      </c>
      <c r="E589" s="5" t="s">
        <v>1930</v>
      </c>
      <c r="F589" s="5" t="s">
        <v>68</v>
      </c>
      <c r="G589" s="5" t="s">
        <v>1931</v>
      </c>
      <c r="H589" s="5" t="s">
        <v>1931</v>
      </c>
      <c r="I589" s="5" t="s">
        <v>47</v>
      </c>
      <c r="J589" s="7">
        <v>42682</v>
      </c>
      <c r="K589" s="7">
        <v>42692</v>
      </c>
      <c r="L589" s="8">
        <f t="shared" si="34"/>
        <v>10</v>
      </c>
      <c r="M589" s="5" t="s">
        <v>26</v>
      </c>
      <c r="N589" s="9" t="s">
        <v>27</v>
      </c>
      <c r="O589" s="7">
        <v>42692</v>
      </c>
      <c r="P589" s="8">
        <f t="shared" si="33"/>
        <v>10</v>
      </c>
      <c r="Q589" s="5" t="s">
        <v>1932</v>
      </c>
      <c r="R589" s="10" t="s">
        <v>285</v>
      </c>
      <c r="S589" s="5" t="s">
        <v>1933</v>
      </c>
    </row>
    <row r="590" spans="1:19" ht="45" x14ac:dyDescent="0.25">
      <c r="A590" s="28" t="s">
        <v>1808</v>
      </c>
      <c r="B590" s="7">
        <v>42692</v>
      </c>
      <c r="C590" s="4" t="str">
        <f t="shared" si="35"/>
        <v>Noviembre</v>
      </c>
      <c r="D590" s="5" t="s">
        <v>60</v>
      </c>
      <c r="E590" s="5" t="s">
        <v>1934</v>
      </c>
      <c r="F590" s="5" t="s">
        <v>109</v>
      </c>
      <c r="G590" s="5" t="s">
        <v>1935</v>
      </c>
      <c r="H590" s="5" t="s">
        <v>1936</v>
      </c>
      <c r="I590" s="5" t="s">
        <v>47</v>
      </c>
      <c r="J590" s="7">
        <v>42692</v>
      </c>
      <c r="K590" s="7">
        <v>42735</v>
      </c>
      <c r="L590" s="8">
        <f t="shared" si="34"/>
        <v>43</v>
      </c>
      <c r="M590" s="5" t="s">
        <v>1669</v>
      </c>
      <c r="N590" s="9" t="s">
        <v>27</v>
      </c>
      <c r="O590" s="7">
        <v>42723</v>
      </c>
      <c r="P590" s="8">
        <f t="shared" si="33"/>
        <v>31</v>
      </c>
      <c r="Q590" s="5" t="s">
        <v>1937</v>
      </c>
      <c r="R590" s="10" t="s">
        <v>1938</v>
      </c>
      <c r="S590" s="5" t="s">
        <v>1939</v>
      </c>
    </row>
    <row r="591" spans="1:19" ht="45" x14ac:dyDescent="0.25">
      <c r="A591" s="28" t="s">
        <v>1808</v>
      </c>
      <c r="B591" s="7">
        <v>42696</v>
      </c>
      <c r="C591" s="4" t="str">
        <f t="shared" si="35"/>
        <v>Noviembre</v>
      </c>
      <c r="D591" s="5" t="s">
        <v>232</v>
      </c>
      <c r="E591" s="5" t="s">
        <v>1940</v>
      </c>
      <c r="F591" s="5" t="s">
        <v>109</v>
      </c>
      <c r="G591" s="5" t="s">
        <v>1941</v>
      </c>
      <c r="H591" s="5" t="s">
        <v>1942</v>
      </c>
      <c r="I591" s="5" t="s">
        <v>47</v>
      </c>
      <c r="J591" s="7">
        <v>42696</v>
      </c>
      <c r="K591" s="7">
        <v>42728</v>
      </c>
      <c r="L591" s="8">
        <f t="shared" si="34"/>
        <v>32</v>
      </c>
      <c r="M591" s="5" t="s">
        <v>26</v>
      </c>
      <c r="N591" s="9" t="s">
        <v>27</v>
      </c>
      <c r="O591" s="7">
        <v>42713</v>
      </c>
      <c r="P591" s="8">
        <f t="shared" si="33"/>
        <v>17</v>
      </c>
      <c r="Q591" s="5" t="s">
        <v>1943</v>
      </c>
      <c r="R591" s="10" t="s">
        <v>285</v>
      </c>
      <c r="S591" s="5" t="s">
        <v>1944</v>
      </c>
    </row>
    <row r="592" spans="1:19" ht="45" x14ac:dyDescent="0.25">
      <c r="A592" s="28" t="s">
        <v>1808</v>
      </c>
      <c r="B592" s="7">
        <v>42696</v>
      </c>
      <c r="C592" s="4" t="str">
        <f t="shared" si="35"/>
        <v>Noviembre</v>
      </c>
      <c r="D592" s="54" t="s">
        <v>20</v>
      </c>
      <c r="E592" s="5" t="s">
        <v>1945</v>
      </c>
      <c r="F592" s="5" t="s">
        <v>109</v>
      </c>
      <c r="G592" s="5" t="s">
        <v>1946</v>
      </c>
      <c r="H592" s="5" t="s">
        <v>1936</v>
      </c>
      <c r="I592" s="5" t="s">
        <v>47</v>
      </c>
      <c r="J592" s="7">
        <v>42696</v>
      </c>
      <c r="K592" s="7">
        <v>42703</v>
      </c>
      <c r="L592" s="8">
        <f t="shared" si="34"/>
        <v>7</v>
      </c>
      <c r="M592" s="5" t="s">
        <v>26</v>
      </c>
      <c r="N592" s="9" t="s">
        <v>27</v>
      </c>
      <c r="O592" s="7">
        <v>42703</v>
      </c>
      <c r="P592" s="8">
        <f t="shared" si="33"/>
        <v>7</v>
      </c>
      <c r="Q592" s="5" t="s">
        <v>1947</v>
      </c>
      <c r="R592" s="10" t="s">
        <v>285</v>
      </c>
      <c r="S592" s="5" t="s">
        <v>1948</v>
      </c>
    </row>
    <row r="593" spans="1:19" ht="33.75" x14ac:dyDescent="0.25">
      <c r="A593" s="28" t="s">
        <v>1808</v>
      </c>
      <c r="B593" s="7">
        <v>42697</v>
      </c>
      <c r="C593" s="4" t="str">
        <f t="shared" si="35"/>
        <v>Noviembre</v>
      </c>
      <c r="D593" s="5" t="s">
        <v>31</v>
      </c>
      <c r="E593" s="5" t="s">
        <v>1949</v>
      </c>
      <c r="F593" s="5" t="s">
        <v>68</v>
      </c>
      <c r="G593" s="5" t="s">
        <v>1950</v>
      </c>
      <c r="H593" s="5" t="s">
        <v>1950</v>
      </c>
      <c r="I593" s="5" t="s">
        <v>47</v>
      </c>
      <c r="J593" s="7">
        <v>42697</v>
      </c>
      <c r="K593" s="7">
        <v>42719</v>
      </c>
      <c r="L593" s="8">
        <f t="shared" si="34"/>
        <v>22</v>
      </c>
      <c r="M593" s="5" t="s">
        <v>26</v>
      </c>
      <c r="N593" s="9" t="s">
        <v>38</v>
      </c>
      <c r="O593" s="7">
        <v>42719</v>
      </c>
      <c r="P593" s="8">
        <f t="shared" si="33"/>
        <v>22</v>
      </c>
      <c r="Q593" s="5" t="s">
        <v>1951</v>
      </c>
      <c r="R593" s="10" t="s">
        <v>1662</v>
      </c>
      <c r="S593" s="5" t="s">
        <v>1662</v>
      </c>
    </row>
    <row r="594" spans="1:19" ht="33.75" x14ac:dyDescent="0.25">
      <c r="A594" s="28" t="s">
        <v>1808</v>
      </c>
      <c r="B594" s="7">
        <v>42702</v>
      </c>
      <c r="C594" s="4" t="str">
        <f t="shared" si="35"/>
        <v>Noviembre</v>
      </c>
      <c r="D594" s="5" t="s">
        <v>31</v>
      </c>
      <c r="E594" s="5" t="s">
        <v>1952</v>
      </c>
      <c r="F594" s="5" t="s">
        <v>68</v>
      </c>
      <c r="G594" s="5" t="s">
        <v>1915</v>
      </c>
      <c r="H594" s="5" t="s">
        <v>1950</v>
      </c>
      <c r="I594" s="5" t="s">
        <v>47</v>
      </c>
      <c r="J594" s="7">
        <v>42702</v>
      </c>
      <c r="K594" s="7">
        <v>42399</v>
      </c>
      <c r="L594" s="8">
        <f t="shared" si="34"/>
        <v>-303</v>
      </c>
      <c r="M594" s="5" t="s">
        <v>26</v>
      </c>
      <c r="N594" s="9" t="s">
        <v>38</v>
      </c>
      <c r="O594" s="7">
        <v>42399</v>
      </c>
      <c r="P594" s="8">
        <f t="shared" si="33"/>
        <v>-303</v>
      </c>
      <c r="Q594" s="5" t="s">
        <v>1953</v>
      </c>
      <c r="R594" s="10" t="s">
        <v>1662</v>
      </c>
      <c r="S594" s="5" t="s">
        <v>1662</v>
      </c>
    </row>
    <row r="595" spans="1:19" ht="33.75" x14ac:dyDescent="0.25">
      <c r="A595" s="28" t="s">
        <v>1808</v>
      </c>
      <c r="B595" s="7">
        <v>42702</v>
      </c>
      <c r="C595" s="4" t="str">
        <f t="shared" si="35"/>
        <v>Noviembre</v>
      </c>
      <c r="D595" s="5" t="s">
        <v>60</v>
      </c>
      <c r="E595" s="5" t="s">
        <v>1954</v>
      </c>
      <c r="F595" s="5" t="s">
        <v>44</v>
      </c>
      <c r="G595" s="5" t="s">
        <v>1955</v>
      </c>
      <c r="H595" s="5" t="s">
        <v>1920</v>
      </c>
      <c r="I595" s="5" t="s">
        <v>47</v>
      </c>
      <c r="J595" s="7">
        <v>42702</v>
      </c>
      <c r="K595" s="7">
        <v>42704</v>
      </c>
      <c r="L595" s="8">
        <f t="shared" si="34"/>
        <v>2</v>
      </c>
      <c r="M595" s="5" t="s">
        <v>26</v>
      </c>
      <c r="N595" s="9" t="s">
        <v>27</v>
      </c>
      <c r="O595" s="7">
        <v>42704</v>
      </c>
      <c r="P595" s="8">
        <f t="shared" si="33"/>
        <v>2</v>
      </c>
      <c r="Q595" s="5" t="s">
        <v>1956</v>
      </c>
      <c r="R595" s="10" t="s">
        <v>1813</v>
      </c>
      <c r="S595" s="5" t="s">
        <v>1861</v>
      </c>
    </row>
    <row r="596" spans="1:19" ht="45" x14ac:dyDescent="0.25">
      <c r="A596" s="28" t="s">
        <v>1808</v>
      </c>
      <c r="B596" s="7">
        <v>42703</v>
      </c>
      <c r="C596" s="4" t="str">
        <f t="shared" si="35"/>
        <v>Noviembre</v>
      </c>
      <c r="D596" s="5" t="s">
        <v>89</v>
      </c>
      <c r="E596" s="5" t="s">
        <v>1957</v>
      </c>
      <c r="F596" s="5" t="s">
        <v>68</v>
      </c>
      <c r="G596" s="5" t="s">
        <v>1958</v>
      </c>
      <c r="H596" s="5" t="s">
        <v>1959</v>
      </c>
      <c r="I596" s="5" t="s">
        <v>47</v>
      </c>
      <c r="J596" s="7">
        <v>42703</v>
      </c>
      <c r="K596" s="7">
        <v>42714</v>
      </c>
      <c r="L596" s="8">
        <f t="shared" si="34"/>
        <v>11</v>
      </c>
      <c r="M596" s="5" t="s">
        <v>26</v>
      </c>
      <c r="N596" s="9" t="s">
        <v>27</v>
      </c>
      <c r="O596" s="7">
        <v>42716</v>
      </c>
      <c r="P596" s="8">
        <f t="shared" si="33"/>
        <v>13</v>
      </c>
      <c r="Q596" s="5" t="s">
        <v>1960</v>
      </c>
      <c r="R596" s="10" t="s">
        <v>1938</v>
      </c>
      <c r="S596" s="5" t="s">
        <v>1662</v>
      </c>
    </row>
    <row r="597" spans="1:19" ht="56.25" x14ac:dyDescent="0.25">
      <c r="A597" s="28" t="s">
        <v>1808</v>
      </c>
      <c r="B597" s="7">
        <v>42713</v>
      </c>
      <c r="C597" s="4" t="str">
        <f t="shared" si="35"/>
        <v>Diciembre</v>
      </c>
      <c r="D597" s="54" t="s">
        <v>20</v>
      </c>
      <c r="E597" s="5" t="s">
        <v>1961</v>
      </c>
      <c r="F597" s="5" t="s">
        <v>68</v>
      </c>
      <c r="G597" s="5" t="s">
        <v>1962</v>
      </c>
      <c r="H597" s="5" t="s">
        <v>1963</v>
      </c>
      <c r="I597" s="5" t="s">
        <v>47</v>
      </c>
      <c r="J597" s="7">
        <v>42713</v>
      </c>
      <c r="K597" s="7">
        <v>42719</v>
      </c>
      <c r="L597" s="8">
        <f t="shared" si="34"/>
        <v>6</v>
      </c>
      <c r="M597" s="5" t="s">
        <v>26</v>
      </c>
      <c r="N597" s="9" t="s">
        <v>27</v>
      </c>
      <c r="O597" s="7">
        <v>42719</v>
      </c>
      <c r="P597" s="8">
        <f t="shared" si="33"/>
        <v>6</v>
      </c>
      <c r="Q597" s="5" t="s">
        <v>1964</v>
      </c>
      <c r="R597" s="10" t="s">
        <v>1662</v>
      </c>
      <c r="S597" s="5" t="s">
        <v>1965</v>
      </c>
    </row>
    <row r="598" spans="1:19" ht="33.75" x14ac:dyDescent="0.25">
      <c r="A598" s="28" t="s">
        <v>1808</v>
      </c>
      <c r="B598" s="7">
        <v>42720</v>
      </c>
      <c r="C598" s="4" t="s">
        <v>1697</v>
      </c>
      <c r="D598" s="5" t="s">
        <v>31</v>
      </c>
      <c r="E598" s="5" t="s">
        <v>1966</v>
      </c>
      <c r="F598" s="5" t="s">
        <v>68</v>
      </c>
      <c r="G598" s="5" t="s">
        <v>1967</v>
      </c>
      <c r="H598" s="5" t="s">
        <v>1968</v>
      </c>
      <c r="I598" s="5" t="s">
        <v>47</v>
      </c>
      <c r="J598" s="7">
        <v>42720</v>
      </c>
      <c r="K598" s="7">
        <v>42731</v>
      </c>
      <c r="L598" s="8">
        <f t="shared" si="34"/>
        <v>11</v>
      </c>
      <c r="M598" s="5" t="s">
        <v>26</v>
      </c>
      <c r="N598" s="9" t="s">
        <v>27</v>
      </c>
      <c r="O598" s="7">
        <v>42731</v>
      </c>
      <c r="P598" s="8">
        <f t="shared" si="33"/>
        <v>11</v>
      </c>
      <c r="Q598" s="5" t="s">
        <v>1969</v>
      </c>
      <c r="R598" s="10"/>
      <c r="S598" s="5"/>
    </row>
    <row r="599" spans="1:19" ht="45" x14ac:dyDescent="0.25">
      <c r="A599" s="28" t="s">
        <v>1808</v>
      </c>
      <c r="B599" s="7">
        <v>42720</v>
      </c>
      <c r="C599" s="4" t="s">
        <v>1697</v>
      </c>
      <c r="D599" s="5" t="s">
        <v>89</v>
      </c>
      <c r="E599" s="5" t="s">
        <v>1970</v>
      </c>
      <c r="F599" s="5" t="s">
        <v>68</v>
      </c>
      <c r="G599" s="5" t="s">
        <v>1970</v>
      </c>
      <c r="H599" s="5" t="s">
        <v>1971</v>
      </c>
      <c r="I599" s="5" t="s">
        <v>47</v>
      </c>
      <c r="J599" s="7">
        <v>42720</v>
      </c>
      <c r="K599" s="7">
        <v>42373</v>
      </c>
      <c r="L599" s="8">
        <f t="shared" si="34"/>
        <v>-347</v>
      </c>
      <c r="M599" s="5" t="s">
        <v>26</v>
      </c>
      <c r="N599" s="9" t="s">
        <v>38</v>
      </c>
      <c r="O599" s="7"/>
      <c r="P599" s="8"/>
      <c r="Q599" s="5" t="s">
        <v>1972</v>
      </c>
      <c r="R599" s="10"/>
      <c r="S599" s="5"/>
    </row>
    <row r="600" spans="1:19" ht="33.75" x14ac:dyDescent="0.25">
      <c r="A600" s="28" t="s">
        <v>1808</v>
      </c>
      <c r="B600" s="7">
        <v>42726</v>
      </c>
      <c r="C600" s="4" t="str">
        <f t="shared" si="35"/>
        <v>Diciembre</v>
      </c>
      <c r="D600" s="5" t="s">
        <v>31</v>
      </c>
      <c r="E600" s="5" t="s">
        <v>1973</v>
      </c>
      <c r="F600" s="5" t="s">
        <v>68</v>
      </c>
      <c r="G600" s="5" t="s">
        <v>1974</v>
      </c>
      <c r="H600" s="5" t="s">
        <v>1975</v>
      </c>
      <c r="I600" s="5" t="s">
        <v>47</v>
      </c>
      <c r="J600" s="7">
        <v>42726</v>
      </c>
      <c r="K600" s="7">
        <v>42732</v>
      </c>
      <c r="L600" s="8">
        <f t="shared" si="34"/>
        <v>6</v>
      </c>
      <c r="M600" s="5" t="s">
        <v>26</v>
      </c>
      <c r="N600" s="9" t="s">
        <v>27</v>
      </c>
      <c r="O600" s="7">
        <v>43096</v>
      </c>
      <c r="P600" s="8">
        <f t="shared" si="33"/>
        <v>370</v>
      </c>
      <c r="Q600" s="5" t="s">
        <v>1976</v>
      </c>
      <c r="R600" s="10" t="s">
        <v>1662</v>
      </c>
      <c r="S600" s="5" t="s">
        <v>1977</v>
      </c>
    </row>
    <row r="601" spans="1:19" ht="123.75" x14ac:dyDescent="0.25">
      <c r="A601" s="28" t="s">
        <v>1808</v>
      </c>
      <c r="B601" s="7">
        <v>42726</v>
      </c>
      <c r="C601" s="4" t="str">
        <f t="shared" si="35"/>
        <v>Diciembre</v>
      </c>
      <c r="D601" s="5" t="s">
        <v>60</v>
      </c>
      <c r="E601" s="5" t="s">
        <v>1978</v>
      </c>
      <c r="F601" s="5" t="s">
        <v>44</v>
      </c>
      <c r="G601" s="5" t="s">
        <v>1979</v>
      </c>
      <c r="H601" s="5" t="s">
        <v>1980</v>
      </c>
      <c r="I601" s="5" t="s">
        <v>47</v>
      </c>
      <c r="J601" s="7">
        <v>42726</v>
      </c>
      <c r="K601" s="7">
        <v>42730</v>
      </c>
      <c r="L601" s="8">
        <f t="shared" si="34"/>
        <v>4</v>
      </c>
      <c r="M601" s="5" t="s">
        <v>26</v>
      </c>
      <c r="N601" s="9" t="s">
        <v>27</v>
      </c>
      <c r="O601" s="7">
        <v>42730</v>
      </c>
      <c r="P601" s="8">
        <f t="shared" si="33"/>
        <v>4</v>
      </c>
      <c r="Q601" s="5" t="s">
        <v>1981</v>
      </c>
      <c r="R601" s="10" t="s">
        <v>1982</v>
      </c>
      <c r="S601" s="5"/>
    </row>
    <row r="602" spans="1:19" ht="45" x14ac:dyDescent="0.25">
      <c r="A602" s="28" t="s">
        <v>1808</v>
      </c>
      <c r="B602" s="7">
        <v>42730</v>
      </c>
      <c r="C602" s="4" t="str">
        <f t="shared" si="35"/>
        <v>Diciembre</v>
      </c>
      <c r="D602" s="5" t="s">
        <v>60</v>
      </c>
      <c r="E602" s="5" t="s">
        <v>1983</v>
      </c>
      <c r="F602" s="5" t="s">
        <v>109</v>
      </c>
      <c r="G602" s="5" t="s">
        <v>1984</v>
      </c>
      <c r="H602" s="5" t="s">
        <v>1985</v>
      </c>
      <c r="I602" s="5" t="s">
        <v>47</v>
      </c>
      <c r="J602" s="7">
        <v>42730</v>
      </c>
      <c r="K602" s="7">
        <v>42765</v>
      </c>
      <c r="L602" s="8">
        <f t="shared" si="34"/>
        <v>35</v>
      </c>
      <c r="M602" s="5" t="s">
        <v>26</v>
      </c>
      <c r="N602" s="9" t="s">
        <v>27</v>
      </c>
      <c r="O602" s="7"/>
      <c r="P602" s="8">
        <f t="shared" si="33"/>
        <v>-42730</v>
      </c>
      <c r="Q602" s="5" t="s">
        <v>1986</v>
      </c>
      <c r="R602" s="10"/>
      <c r="S602" s="5"/>
    </row>
    <row r="603" spans="1:19" ht="56.25" x14ac:dyDescent="0.25">
      <c r="A603" s="28" t="s">
        <v>1987</v>
      </c>
      <c r="B603" s="7">
        <v>42648</v>
      </c>
      <c r="C603" s="4" t="str">
        <f t="shared" si="35"/>
        <v>Octubre</v>
      </c>
      <c r="D603" s="5" t="s">
        <v>82</v>
      </c>
      <c r="E603" s="5" t="s">
        <v>1988</v>
      </c>
      <c r="F603" s="5" t="s">
        <v>44</v>
      </c>
      <c r="G603" s="5" t="s">
        <v>1989</v>
      </c>
      <c r="H603" s="5" t="s">
        <v>1990</v>
      </c>
      <c r="I603" s="5" t="s">
        <v>71</v>
      </c>
      <c r="J603" s="7">
        <v>42663</v>
      </c>
      <c r="K603" s="7">
        <v>42663</v>
      </c>
      <c r="L603" s="8" t="s">
        <v>1991</v>
      </c>
      <c r="M603" s="5" t="s">
        <v>1992</v>
      </c>
      <c r="N603" s="9" t="s">
        <v>38</v>
      </c>
      <c r="O603" s="7">
        <v>42663</v>
      </c>
      <c r="P603" s="8"/>
      <c r="Q603" s="5" t="s">
        <v>1993</v>
      </c>
      <c r="R603" s="10" t="s">
        <v>1994</v>
      </c>
      <c r="S603" s="5" t="s">
        <v>1995</v>
      </c>
    </row>
    <row r="604" spans="1:19" ht="56.25" x14ac:dyDescent="0.25">
      <c r="A604" s="28" t="s">
        <v>1987</v>
      </c>
      <c r="B604" s="7">
        <v>42649</v>
      </c>
      <c r="C604" s="4" t="str">
        <f t="shared" si="35"/>
        <v>Octubre</v>
      </c>
      <c r="D604" s="5" t="s">
        <v>31</v>
      </c>
      <c r="E604" s="5" t="s">
        <v>1996</v>
      </c>
      <c r="F604" s="5" t="s">
        <v>53</v>
      </c>
      <c r="G604" s="5" t="s">
        <v>1997</v>
      </c>
      <c r="H604" s="5" t="s">
        <v>1998</v>
      </c>
      <c r="I604" s="5" t="s">
        <v>47</v>
      </c>
      <c r="J604" s="7">
        <v>42663</v>
      </c>
      <c r="K604" s="7">
        <v>42663</v>
      </c>
      <c r="L604" s="8" t="s">
        <v>1991</v>
      </c>
      <c r="M604" s="5" t="s">
        <v>1999</v>
      </c>
      <c r="N604" s="9" t="s">
        <v>27</v>
      </c>
      <c r="O604" s="7">
        <v>42663</v>
      </c>
      <c r="P604" s="9"/>
      <c r="Q604" s="5" t="s">
        <v>2000</v>
      </c>
      <c r="R604" s="10" t="s">
        <v>2001</v>
      </c>
      <c r="S604" s="5" t="s">
        <v>2002</v>
      </c>
    </row>
    <row r="605" spans="1:19" ht="33.75" x14ac:dyDescent="0.25">
      <c r="A605" s="28" t="s">
        <v>1987</v>
      </c>
      <c r="B605" s="7">
        <v>42649</v>
      </c>
      <c r="C605" s="4" t="str">
        <f t="shared" si="35"/>
        <v>Octubre</v>
      </c>
      <c r="D605" s="5" t="s">
        <v>31</v>
      </c>
      <c r="E605" s="5" t="s">
        <v>2003</v>
      </c>
      <c r="F605" s="5" t="s">
        <v>68</v>
      </c>
      <c r="G605" s="5" t="s">
        <v>2004</v>
      </c>
      <c r="H605" s="5" t="s">
        <v>2005</v>
      </c>
      <c r="I605" s="5" t="s">
        <v>47</v>
      </c>
      <c r="J605" s="7">
        <v>42652</v>
      </c>
      <c r="K605" s="7">
        <v>42652</v>
      </c>
      <c r="L605" s="8" t="s">
        <v>2006</v>
      </c>
      <c r="M605" s="5" t="s">
        <v>2007</v>
      </c>
      <c r="N605" s="9" t="s">
        <v>27</v>
      </c>
      <c r="O605" s="7">
        <v>42652</v>
      </c>
      <c r="P605" s="9"/>
      <c r="Q605" s="5" t="s">
        <v>2000</v>
      </c>
      <c r="R605" s="10" t="s">
        <v>2008</v>
      </c>
      <c r="S605" s="5" t="s">
        <v>2009</v>
      </c>
    </row>
    <row r="606" spans="1:19" ht="78.75" x14ac:dyDescent="0.25">
      <c r="A606" s="28" t="s">
        <v>1987</v>
      </c>
      <c r="B606" s="7">
        <v>42650</v>
      </c>
      <c r="C606" s="4" t="str">
        <f t="shared" si="35"/>
        <v>Octubre</v>
      </c>
      <c r="D606" s="5" t="s">
        <v>322</v>
      </c>
      <c r="E606" s="5" t="s">
        <v>2010</v>
      </c>
      <c r="F606" s="5" t="s">
        <v>109</v>
      </c>
      <c r="G606" s="5" t="s">
        <v>2011</v>
      </c>
      <c r="H606" s="5" t="s">
        <v>2012</v>
      </c>
      <c r="I606" s="5" t="s">
        <v>47</v>
      </c>
      <c r="J606" s="7">
        <v>42650</v>
      </c>
      <c r="K606" s="7">
        <v>42656</v>
      </c>
      <c r="L606" s="8" t="s">
        <v>2013</v>
      </c>
      <c r="M606" s="5" t="s">
        <v>2014</v>
      </c>
      <c r="N606" s="9" t="s">
        <v>27</v>
      </c>
      <c r="O606" s="7">
        <v>42656</v>
      </c>
      <c r="P606" s="9"/>
      <c r="Q606" s="5" t="s">
        <v>2000</v>
      </c>
      <c r="R606" s="10" t="s">
        <v>2015</v>
      </c>
      <c r="S606" s="5" t="s">
        <v>2016</v>
      </c>
    </row>
    <row r="607" spans="1:19" ht="90" x14ac:dyDescent="0.25">
      <c r="A607" s="28" t="s">
        <v>1987</v>
      </c>
      <c r="B607" s="7">
        <v>42656</v>
      </c>
      <c r="C607" s="4" t="str">
        <f t="shared" si="35"/>
        <v>Octubre</v>
      </c>
      <c r="D607" s="54" t="s">
        <v>20</v>
      </c>
      <c r="E607" s="5" t="s">
        <v>2017</v>
      </c>
      <c r="F607" s="5" t="s">
        <v>44</v>
      </c>
      <c r="G607" s="5" t="s">
        <v>2018</v>
      </c>
      <c r="H607" s="5" t="s">
        <v>2019</v>
      </c>
      <c r="I607" s="5" t="s">
        <v>47</v>
      </c>
      <c r="J607" s="7" t="s">
        <v>2020</v>
      </c>
      <c r="K607" s="7">
        <v>42667</v>
      </c>
      <c r="L607" s="8" t="s">
        <v>1991</v>
      </c>
      <c r="M607" s="5" t="s">
        <v>2007</v>
      </c>
      <c r="N607" s="9" t="s">
        <v>27</v>
      </c>
      <c r="O607" s="7">
        <v>42667</v>
      </c>
      <c r="P607" s="9"/>
      <c r="Q607" s="5" t="s">
        <v>2000</v>
      </c>
      <c r="R607" s="10" t="s">
        <v>2021</v>
      </c>
      <c r="S607" s="5" t="s">
        <v>2022</v>
      </c>
    </row>
    <row r="608" spans="1:19" ht="45" x14ac:dyDescent="0.25">
      <c r="A608" s="28" t="s">
        <v>1987</v>
      </c>
      <c r="B608" s="7">
        <v>42656</v>
      </c>
      <c r="C608" s="4" t="str">
        <f t="shared" si="35"/>
        <v>Octubre</v>
      </c>
      <c r="D608" s="54" t="s">
        <v>20</v>
      </c>
      <c r="E608" s="5" t="s">
        <v>2023</v>
      </c>
      <c r="F608" s="5" t="s">
        <v>44</v>
      </c>
      <c r="G608" s="5" t="s">
        <v>2024</v>
      </c>
      <c r="H608" s="5" t="s">
        <v>2025</v>
      </c>
      <c r="I608" s="5" t="s">
        <v>47</v>
      </c>
      <c r="J608" s="7">
        <v>42670</v>
      </c>
      <c r="K608" s="7">
        <v>42685</v>
      </c>
      <c r="L608" s="8" t="s">
        <v>2026</v>
      </c>
      <c r="M608" s="5" t="s">
        <v>1999</v>
      </c>
      <c r="N608" s="9" t="s">
        <v>27</v>
      </c>
      <c r="O608" s="7">
        <v>42685</v>
      </c>
      <c r="P608" s="9"/>
      <c r="Q608" s="5" t="s">
        <v>2000</v>
      </c>
      <c r="R608" s="10" t="s">
        <v>2027</v>
      </c>
      <c r="S608" s="5" t="s">
        <v>2028</v>
      </c>
    </row>
    <row r="609" spans="1:19" ht="67.5" x14ac:dyDescent="0.25">
      <c r="A609" s="28" t="s">
        <v>1987</v>
      </c>
      <c r="B609" s="7">
        <v>42656</v>
      </c>
      <c r="C609" s="4" t="str">
        <f t="shared" si="35"/>
        <v>Octubre</v>
      </c>
      <c r="D609" s="54" t="s">
        <v>20</v>
      </c>
      <c r="E609" s="5" t="s">
        <v>2029</v>
      </c>
      <c r="F609" s="5" t="s">
        <v>44</v>
      </c>
      <c r="G609" s="5" t="s">
        <v>2030</v>
      </c>
      <c r="H609" s="5" t="s">
        <v>2031</v>
      </c>
      <c r="I609" s="5" t="s">
        <v>47</v>
      </c>
      <c r="J609" s="7">
        <v>42675</v>
      </c>
      <c r="K609" s="7">
        <v>42704</v>
      </c>
      <c r="L609" s="8" t="s">
        <v>2032</v>
      </c>
      <c r="M609" s="5" t="s">
        <v>1999</v>
      </c>
      <c r="N609" s="9" t="s">
        <v>27</v>
      </c>
      <c r="O609" s="7">
        <v>42704</v>
      </c>
      <c r="P609" s="9"/>
      <c r="Q609" s="5" t="s">
        <v>2000</v>
      </c>
      <c r="R609" s="10" t="s">
        <v>2033</v>
      </c>
      <c r="S609" s="5" t="s">
        <v>2034</v>
      </c>
    </row>
    <row r="610" spans="1:19" ht="67.5" x14ac:dyDescent="0.25">
      <c r="A610" s="28" t="s">
        <v>1987</v>
      </c>
      <c r="B610" s="7">
        <v>42662</v>
      </c>
      <c r="C610" s="4" t="str">
        <f t="shared" si="35"/>
        <v>Octubre</v>
      </c>
      <c r="D610" s="54" t="s">
        <v>20</v>
      </c>
      <c r="E610" s="5" t="s">
        <v>2035</v>
      </c>
      <c r="F610" s="5" t="s">
        <v>44</v>
      </c>
      <c r="G610" s="5" t="s">
        <v>2036</v>
      </c>
      <c r="H610" s="5" t="s">
        <v>2031</v>
      </c>
      <c r="I610" s="5" t="s">
        <v>47</v>
      </c>
      <c r="J610" s="7">
        <v>42675</v>
      </c>
      <c r="K610" s="7">
        <v>42704</v>
      </c>
      <c r="L610" s="8">
        <f>_xlfn.DAYS(K610,J610)</f>
        <v>29</v>
      </c>
      <c r="M610" s="5" t="s">
        <v>2037</v>
      </c>
      <c r="N610" s="9" t="s">
        <v>27</v>
      </c>
      <c r="O610" s="7">
        <v>42704</v>
      </c>
      <c r="P610" s="9"/>
      <c r="Q610" s="5" t="s">
        <v>2000</v>
      </c>
      <c r="R610" s="10" t="s">
        <v>2038</v>
      </c>
      <c r="S610" s="5" t="s">
        <v>2034</v>
      </c>
    </row>
    <row r="611" spans="1:19" ht="78.75" x14ac:dyDescent="0.25">
      <c r="A611" s="28" t="s">
        <v>1987</v>
      </c>
      <c r="B611" s="7">
        <v>42662</v>
      </c>
      <c r="C611" s="4" t="str">
        <f t="shared" si="35"/>
        <v>Octubre</v>
      </c>
      <c r="D611" s="54" t="s">
        <v>20</v>
      </c>
      <c r="E611" s="5" t="s">
        <v>2039</v>
      </c>
      <c r="F611" s="5" t="s">
        <v>44</v>
      </c>
      <c r="G611" s="5" t="s">
        <v>2040</v>
      </c>
      <c r="H611" s="5" t="s">
        <v>2041</v>
      </c>
      <c r="I611" s="5" t="s">
        <v>47</v>
      </c>
      <c r="J611" s="7">
        <v>42664</v>
      </c>
      <c r="K611" s="7">
        <v>42664</v>
      </c>
      <c r="L611" s="8" t="s">
        <v>1991</v>
      </c>
      <c r="M611" s="5" t="s">
        <v>1999</v>
      </c>
      <c r="N611" s="9" t="s">
        <v>27</v>
      </c>
      <c r="O611" s="7">
        <v>42664</v>
      </c>
      <c r="P611" s="9"/>
      <c r="Q611" s="5" t="s">
        <v>2000</v>
      </c>
      <c r="R611" s="10" t="s">
        <v>2042</v>
      </c>
      <c r="S611" s="5" t="s">
        <v>2043</v>
      </c>
    </row>
    <row r="612" spans="1:19" ht="45" x14ac:dyDescent="0.25">
      <c r="A612" s="28" t="s">
        <v>1987</v>
      </c>
      <c r="B612" s="7">
        <v>42668</v>
      </c>
      <c r="C612" s="4" t="str">
        <f t="shared" si="35"/>
        <v>Octubre</v>
      </c>
      <c r="D612" s="5" t="s">
        <v>82</v>
      </c>
      <c r="E612" s="5" t="s">
        <v>2044</v>
      </c>
      <c r="F612" s="5" t="s">
        <v>22</v>
      </c>
      <c r="G612" s="5" t="s">
        <v>2045</v>
      </c>
      <c r="H612" s="5" t="s">
        <v>2046</v>
      </c>
      <c r="I612" s="5" t="s">
        <v>112</v>
      </c>
      <c r="J612" s="7">
        <v>42675</v>
      </c>
      <c r="K612" s="7">
        <v>42689</v>
      </c>
      <c r="L612" s="8">
        <f>_xlfn.DAYS(K612,J612)</f>
        <v>14</v>
      </c>
      <c r="M612" s="5" t="s">
        <v>2007</v>
      </c>
      <c r="N612" s="9" t="s">
        <v>27</v>
      </c>
      <c r="O612" s="7">
        <v>42689</v>
      </c>
      <c r="P612" s="9"/>
      <c r="Q612" s="5" t="s">
        <v>2000</v>
      </c>
      <c r="R612" s="10" t="s">
        <v>2047</v>
      </c>
      <c r="S612" s="5" t="s">
        <v>2048</v>
      </c>
    </row>
    <row r="613" spans="1:19" ht="33.75" x14ac:dyDescent="0.25">
      <c r="A613" s="28" t="s">
        <v>1987</v>
      </c>
      <c r="B613" s="7">
        <v>42668</v>
      </c>
      <c r="C613" s="4" t="str">
        <f t="shared" si="35"/>
        <v>Octubre</v>
      </c>
      <c r="D613" s="5" t="s">
        <v>232</v>
      </c>
      <c r="E613" s="5" t="s">
        <v>2049</v>
      </c>
      <c r="F613" s="5" t="s">
        <v>68</v>
      </c>
      <c r="G613" s="5" t="s">
        <v>2050</v>
      </c>
      <c r="H613" s="5" t="s">
        <v>2051</v>
      </c>
      <c r="I613" s="5" t="s">
        <v>47</v>
      </c>
      <c r="J613" s="7">
        <v>42696</v>
      </c>
      <c r="K613" s="7">
        <v>42696</v>
      </c>
      <c r="L613" s="8">
        <f>_xlfn.DAYS(K613,J613)</f>
        <v>0</v>
      </c>
      <c r="M613" s="5" t="s">
        <v>1999</v>
      </c>
      <c r="N613" s="9" t="s">
        <v>27</v>
      </c>
      <c r="O613" s="7">
        <v>42696</v>
      </c>
      <c r="P613" s="9"/>
      <c r="Q613" s="5" t="s">
        <v>2000</v>
      </c>
      <c r="R613" s="10" t="s">
        <v>2052</v>
      </c>
      <c r="S613" s="5" t="s">
        <v>2053</v>
      </c>
    </row>
    <row r="614" spans="1:19" ht="78.75" x14ac:dyDescent="0.25">
      <c r="A614" s="28" t="s">
        <v>1987</v>
      </c>
      <c r="B614" s="7">
        <v>42675</v>
      </c>
      <c r="C614" s="4" t="str">
        <f t="shared" ref="C614:C624" si="36">+TEXT(B614,"MMMM")</f>
        <v>Noviembre</v>
      </c>
      <c r="D614" s="5" t="s">
        <v>31</v>
      </c>
      <c r="E614" s="5" t="s">
        <v>2054</v>
      </c>
      <c r="F614" s="5" t="s">
        <v>44</v>
      </c>
      <c r="G614" s="5" t="s">
        <v>2055</v>
      </c>
      <c r="H614" s="5" t="s">
        <v>2056</v>
      </c>
      <c r="I614" s="5" t="s">
        <v>71</v>
      </c>
      <c r="J614" s="7">
        <v>42675</v>
      </c>
      <c r="K614" s="7">
        <v>42678</v>
      </c>
      <c r="L614" s="8">
        <f t="shared" ref="L614:L625" si="37">_xlfn.DAYS(K614,J614)</f>
        <v>3</v>
      </c>
      <c r="M614" s="5" t="s">
        <v>2007</v>
      </c>
      <c r="N614" s="53" t="s">
        <v>38</v>
      </c>
      <c r="O614" s="7">
        <v>42678</v>
      </c>
      <c r="P614" s="9"/>
      <c r="Q614" s="5" t="s">
        <v>2000</v>
      </c>
      <c r="R614" s="10" t="s">
        <v>2057</v>
      </c>
      <c r="S614" s="5" t="s">
        <v>2058</v>
      </c>
    </row>
    <row r="615" spans="1:19" ht="90" x14ac:dyDescent="0.25">
      <c r="A615" s="28" t="s">
        <v>1987</v>
      </c>
      <c r="B615" s="7">
        <v>42685</v>
      </c>
      <c r="C615" s="4" t="str">
        <f t="shared" si="36"/>
        <v>Noviembre</v>
      </c>
      <c r="D615" s="5" t="s">
        <v>31</v>
      </c>
      <c r="E615" s="5" t="s">
        <v>2059</v>
      </c>
      <c r="F615" s="5" t="s">
        <v>44</v>
      </c>
      <c r="G615" s="5" t="s">
        <v>2060</v>
      </c>
      <c r="H615" s="5" t="s">
        <v>2061</v>
      </c>
      <c r="I615" s="5" t="s">
        <v>47</v>
      </c>
      <c r="J615" s="7">
        <v>42685</v>
      </c>
      <c r="K615" s="7">
        <v>42699</v>
      </c>
      <c r="L615" s="8">
        <f t="shared" si="37"/>
        <v>14</v>
      </c>
      <c r="M615" s="5" t="s">
        <v>2007</v>
      </c>
      <c r="N615" s="53" t="s">
        <v>38</v>
      </c>
      <c r="O615" s="7">
        <v>42699</v>
      </c>
      <c r="P615" s="9"/>
      <c r="Q615" s="5" t="s">
        <v>2000</v>
      </c>
      <c r="R615" s="10" t="s">
        <v>2057</v>
      </c>
      <c r="S615" s="5" t="s">
        <v>2060</v>
      </c>
    </row>
    <row r="616" spans="1:19" ht="45" x14ac:dyDescent="0.25">
      <c r="A616" s="28" t="s">
        <v>1987</v>
      </c>
      <c r="B616" s="7">
        <v>42691</v>
      </c>
      <c r="C616" s="4" t="str">
        <f t="shared" si="36"/>
        <v>Noviembre</v>
      </c>
      <c r="D616" s="5" t="s">
        <v>31</v>
      </c>
      <c r="E616" s="5" t="s">
        <v>2062</v>
      </c>
      <c r="F616" s="5" t="s">
        <v>169</v>
      </c>
      <c r="G616" s="5" t="s">
        <v>2063</v>
      </c>
      <c r="H616" s="5" t="s">
        <v>2064</v>
      </c>
      <c r="I616" s="5" t="s">
        <v>112</v>
      </c>
      <c r="J616" s="7">
        <v>42691</v>
      </c>
      <c r="K616" s="7">
        <v>42706</v>
      </c>
      <c r="L616" s="8">
        <f t="shared" si="37"/>
        <v>15</v>
      </c>
      <c r="M616" s="5" t="s">
        <v>2007</v>
      </c>
      <c r="N616" s="53" t="s">
        <v>38</v>
      </c>
      <c r="O616" s="7">
        <v>42706</v>
      </c>
      <c r="P616" s="9"/>
      <c r="Q616" s="5" t="s">
        <v>2000</v>
      </c>
      <c r="R616" s="10" t="s">
        <v>2065</v>
      </c>
      <c r="S616" s="5" t="s">
        <v>2066</v>
      </c>
    </row>
    <row r="617" spans="1:19" ht="146.25" x14ac:dyDescent="0.25">
      <c r="A617" s="28" t="s">
        <v>1987</v>
      </c>
      <c r="B617" s="7">
        <v>42691</v>
      </c>
      <c r="C617" s="4" t="str">
        <f t="shared" si="36"/>
        <v>Noviembre</v>
      </c>
      <c r="D617" s="5" t="s">
        <v>1138</v>
      </c>
      <c r="E617" s="5" t="s">
        <v>2067</v>
      </c>
      <c r="F617" s="5" t="s">
        <v>68</v>
      </c>
      <c r="G617" s="5" t="s">
        <v>2068</v>
      </c>
      <c r="H617" s="5" t="s">
        <v>2069</v>
      </c>
      <c r="I617" s="5" t="s">
        <v>47</v>
      </c>
      <c r="J617" s="7">
        <v>42691</v>
      </c>
      <c r="K617" s="7">
        <v>42750</v>
      </c>
      <c r="L617" s="8">
        <f t="shared" si="37"/>
        <v>59</v>
      </c>
      <c r="M617" s="5" t="s">
        <v>2070</v>
      </c>
      <c r="N617" s="9" t="s">
        <v>38</v>
      </c>
      <c r="O617" s="7">
        <v>42750</v>
      </c>
      <c r="P617" s="9"/>
      <c r="Q617" s="5"/>
      <c r="R617" s="10" t="s">
        <v>2071</v>
      </c>
      <c r="S617" s="5" t="s">
        <v>2072</v>
      </c>
    </row>
    <row r="618" spans="1:19" ht="90" x14ac:dyDescent="0.25">
      <c r="A618" s="28" t="s">
        <v>1987</v>
      </c>
      <c r="B618" s="7">
        <v>42692</v>
      </c>
      <c r="C618" s="4" t="str">
        <f t="shared" si="36"/>
        <v>Noviembre</v>
      </c>
      <c r="D618" s="5" t="s">
        <v>82</v>
      </c>
      <c r="E618" s="5" t="s">
        <v>2073</v>
      </c>
      <c r="F618" s="5" t="s">
        <v>53</v>
      </c>
      <c r="G618" s="5" t="s">
        <v>2074</v>
      </c>
      <c r="H618" s="5" t="s">
        <v>2061</v>
      </c>
      <c r="I618" s="5" t="s">
        <v>71</v>
      </c>
      <c r="J618" s="7">
        <v>42692</v>
      </c>
      <c r="K618" s="7">
        <v>42765</v>
      </c>
      <c r="L618" s="8">
        <f t="shared" si="37"/>
        <v>73</v>
      </c>
      <c r="M618" s="5" t="s">
        <v>2007</v>
      </c>
      <c r="N618" s="9" t="s">
        <v>38</v>
      </c>
      <c r="O618" s="7">
        <v>42765</v>
      </c>
      <c r="P618" s="9"/>
      <c r="Q618" s="5"/>
      <c r="R618" s="10" t="s">
        <v>2075</v>
      </c>
      <c r="S618" s="5" t="s">
        <v>2076</v>
      </c>
    </row>
    <row r="619" spans="1:19" ht="22.5" x14ac:dyDescent="0.25">
      <c r="A619" s="28" t="s">
        <v>1987</v>
      </c>
      <c r="B619" s="7">
        <v>42696</v>
      </c>
      <c r="C619" s="4" t="str">
        <f t="shared" si="36"/>
        <v>Noviembre</v>
      </c>
      <c r="D619" s="5" t="s">
        <v>232</v>
      </c>
      <c r="E619" s="5" t="s">
        <v>2077</v>
      </c>
      <c r="F619" s="5" t="s">
        <v>68</v>
      </c>
      <c r="G619" s="5" t="s">
        <v>2078</v>
      </c>
      <c r="H619" s="5" t="s">
        <v>2079</v>
      </c>
      <c r="I619" s="5" t="s">
        <v>47</v>
      </c>
      <c r="J619" s="7">
        <v>42696</v>
      </c>
      <c r="K619" s="7">
        <v>42717</v>
      </c>
      <c r="L619" s="8">
        <f t="shared" si="37"/>
        <v>21</v>
      </c>
      <c r="M619" s="5" t="s">
        <v>2007</v>
      </c>
      <c r="N619" s="53" t="s">
        <v>38</v>
      </c>
      <c r="O619" s="7">
        <v>42717</v>
      </c>
      <c r="P619" s="9"/>
      <c r="Q619" s="5" t="s">
        <v>2000</v>
      </c>
      <c r="R619" s="10" t="s">
        <v>2080</v>
      </c>
      <c r="S619" s="5" t="s">
        <v>2053</v>
      </c>
    </row>
    <row r="620" spans="1:19" ht="78.75" x14ac:dyDescent="0.25">
      <c r="A620" s="28" t="s">
        <v>1987</v>
      </c>
      <c r="B620" s="7">
        <v>42697</v>
      </c>
      <c r="C620" s="4" t="str">
        <f t="shared" si="36"/>
        <v>Noviembre</v>
      </c>
      <c r="D620" s="5" t="s">
        <v>60</v>
      </c>
      <c r="E620" s="5" t="s">
        <v>2081</v>
      </c>
      <c r="F620" s="5" t="s">
        <v>44</v>
      </c>
      <c r="G620" s="5" t="s">
        <v>2082</v>
      </c>
      <c r="H620" s="5" t="s">
        <v>2041</v>
      </c>
      <c r="I620" s="5" t="s">
        <v>47</v>
      </c>
      <c r="J620" s="7">
        <v>42697</v>
      </c>
      <c r="K620" s="7">
        <v>42713</v>
      </c>
      <c r="L620" s="8">
        <f t="shared" si="37"/>
        <v>16</v>
      </c>
      <c r="M620" s="5" t="s">
        <v>2007</v>
      </c>
      <c r="N620" s="9" t="s">
        <v>38</v>
      </c>
      <c r="O620" s="7" t="s">
        <v>2083</v>
      </c>
      <c r="P620" s="9"/>
      <c r="Q620" s="5"/>
      <c r="R620" s="10" t="s">
        <v>2084</v>
      </c>
      <c r="S620" s="5" t="s">
        <v>2085</v>
      </c>
    </row>
    <row r="621" spans="1:19" ht="78.75" x14ac:dyDescent="0.25">
      <c r="A621" s="28" t="s">
        <v>1987</v>
      </c>
      <c r="B621" s="7">
        <v>42699</v>
      </c>
      <c r="C621" s="4" t="str">
        <f t="shared" si="36"/>
        <v>Noviembre</v>
      </c>
      <c r="D621" s="5" t="s">
        <v>82</v>
      </c>
      <c r="E621" s="5" t="s">
        <v>2086</v>
      </c>
      <c r="F621" s="5" t="s">
        <v>44</v>
      </c>
      <c r="G621" s="5" t="s">
        <v>2087</v>
      </c>
      <c r="H621" s="5" t="s">
        <v>2088</v>
      </c>
      <c r="I621" s="5" t="s">
        <v>47</v>
      </c>
      <c r="J621" s="7">
        <v>42699</v>
      </c>
      <c r="K621" s="7">
        <v>42711</v>
      </c>
      <c r="L621" s="8">
        <f t="shared" si="37"/>
        <v>12</v>
      </c>
      <c r="M621" s="5" t="s">
        <v>2007</v>
      </c>
      <c r="N621" s="53" t="s">
        <v>38</v>
      </c>
      <c r="O621" s="7">
        <v>42711</v>
      </c>
      <c r="P621" s="9"/>
      <c r="Q621" s="5" t="s">
        <v>2000</v>
      </c>
      <c r="R621" s="10" t="s">
        <v>2089</v>
      </c>
      <c r="S621" s="5" t="s">
        <v>2090</v>
      </c>
    </row>
    <row r="622" spans="1:19" ht="56.25" x14ac:dyDescent="0.25">
      <c r="A622" s="28" t="s">
        <v>1987</v>
      </c>
      <c r="B622" s="7">
        <v>42705</v>
      </c>
      <c r="C622" s="4" t="str">
        <f t="shared" si="36"/>
        <v>Diciembre</v>
      </c>
      <c r="D622" s="5" t="s">
        <v>31</v>
      </c>
      <c r="E622" s="5" t="s">
        <v>2091</v>
      </c>
      <c r="F622" s="5" t="s">
        <v>68</v>
      </c>
      <c r="G622" s="5" t="s">
        <v>2092</v>
      </c>
      <c r="H622" s="5" t="s">
        <v>2093</v>
      </c>
      <c r="I622" s="5" t="s">
        <v>47</v>
      </c>
      <c r="J622" s="7">
        <v>42710</v>
      </c>
      <c r="K622" s="7">
        <v>42710</v>
      </c>
      <c r="L622" s="8">
        <f t="shared" si="37"/>
        <v>0</v>
      </c>
      <c r="M622" s="5" t="s">
        <v>2007</v>
      </c>
      <c r="N622" s="53" t="s">
        <v>38</v>
      </c>
      <c r="O622" s="7">
        <v>42710</v>
      </c>
      <c r="P622" s="9"/>
      <c r="Q622" s="5" t="s">
        <v>2000</v>
      </c>
      <c r="R622" s="10" t="s">
        <v>2094</v>
      </c>
      <c r="S622" s="5" t="s">
        <v>2095</v>
      </c>
    </row>
    <row r="623" spans="1:19" ht="45" x14ac:dyDescent="0.25">
      <c r="A623" s="28" t="s">
        <v>1987</v>
      </c>
      <c r="B623" s="7">
        <v>42705</v>
      </c>
      <c r="C623" s="4" t="str">
        <f t="shared" si="36"/>
        <v>Diciembre</v>
      </c>
      <c r="D623" s="5" t="s">
        <v>31</v>
      </c>
      <c r="E623" s="5" t="s">
        <v>2096</v>
      </c>
      <c r="F623" s="5" t="s">
        <v>109</v>
      </c>
      <c r="G623" s="5" t="s">
        <v>2097</v>
      </c>
      <c r="H623" s="5" t="s">
        <v>2098</v>
      </c>
      <c r="I623" s="5" t="s">
        <v>47</v>
      </c>
      <c r="J623" s="7">
        <v>42705</v>
      </c>
      <c r="K623" s="7">
        <v>42706</v>
      </c>
      <c r="L623" s="8">
        <f t="shared" si="37"/>
        <v>1</v>
      </c>
      <c r="M623" s="5" t="s">
        <v>2007</v>
      </c>
      <c r="N623" s="53" t="s">
        <v>38</v>
      </c>
      <c r="O623" s="7">
        <v>42706</v>
      </c>
      <c r="P623" s="9"/>
      <c r="Q623" s="5" t="s">
        <v>2000</v>
      </c>
      <c r="R623" s="10" t="s">
        <v>2099</v>
      </c>
      <c r="S623" s="5" t="s">
        <v>2100</v>
      </c>
    </row>
    <row r="624" spans="1:19" ht="78.75" x14ac:dyDescent="0.25">
      <c r="A624" s="28" t="s">
        <v>1987</v>
      </c>
      <c r="B624" s="7">
        <v>42717</v>
      </c>
      <c r="C624" s="4" t="str">
        <f t="shared" si="36"/>
        <v>Diciembre</v>
      </c>
      <c r="D624" s="5" t="s">
        <v>31</v>
      </c>
      <c r="E624" s="5" t="s">
        <v>2101</v>
      </c>
      <c r="F624" s="5" t="s">
        <v>68</v>
      </c>
      <c r="G624" s="5" t="s">
        <v>2102</v>
      </c>
      <c r="H624" s="5" t="s">
        <v>2103</v>
      </c>
      <c r="I624" s="5" t="s">
        <v>47</v>
      </c>
      <c r="J624" s="7">
        <v>42717</v>
      </c>
      <c r="K624" s="7">
        <v>42723</v>
      </c>
      <c r="L624" s="8">
        <f t="shared" si="37"/>
        <v>6</v>
      </c>
      <c r="M624" s="5" t="s">
        <v>1992</v>
      </c>
      <c r="N624" s="53" t="s">
        <v>38</v>
      </c>
      <c r="O624" s="7">
        <v>42723</v>
      </c>
      <c r="P624" s="9"/>
      <c r="Q624" s="5" t="s">
        <v>2000</v>
      </c>
      <c r="R624" s="10" t="s">
        <v>2104</v>
      </c>
      <c r="S624" s="5" t="s">
        <v>2105</v>
      </c>
    </row>
    <row r="625" spans="1:19" ht="146.25" x14ac:dyDescent="0.25">
      <c r="A625" s="28" t="s">
        <v>1987</v>
      </c>
      <c r="B625" s="7">
        <v>42718</v>
      </c>
      <c r="C625" s="4" t="s">
        <v>1697</v>
      </c>
      <c r="D625" s="5" t="s">
        <v>60</v>
      </c>
      <c r="E625" s="5" t="s">
        <v>2106</v>
      </c>
      <c r="F625" s="5" t="s">
        <v>44</v>
      </c>
      <c r="G625" s="5" t="s">
        <v>2107</v>
      </c>
      <c r="H625" s="5" t="s">
        <v>2108</v>
      </c>
      <c r="I625" s="5" t="s">
        <v>47</v>
      </c>
      <c r="J625" s="7">
        <v>42718</v>
      </c>
      <c r="K625" s="7">
        <v>42720</v>
      </c>
      <c r="L625" s="8">
        <f t="shared" si="37"/>
        <v>2</v>
      </c>
      <c r="M625" s="5" t="s">
        <v>2007</v>
      </c>
      <c r="N625" s="53" t="s">
        <v>38</v>
      </c>
      <c r="O625" s="7">
        <v>42720</v>
      </c>
      <c r="P625" s="9"/>
      <c r="Q625" s="5" t="s">
        <v>2000</v>
      </c>
      <c r="R625" s="10" t="s">
        <v>2109</v>
      </c>
      <c r="S625" s="5" t="s">
        <v>2110</v>
      </c>
    </row>
    <row r="626" spans="1:19" ht="67.5" x14ac:dyDescent="0.25">
      <c r="A626" s="28" t="s">
        <v>2111</v>
      </c>
      <c r="B626" s="7">
        <v>42647</v>
      </c>
      <c r="C626" s="4" t="str">
        <f t="shared" ref="C626:C634" si="38">+TEXT(B626,"MMMM")</f>
        <v>Octubre</v>
      </c>
      <c r="D626" s="5" t="s">
        <v>42</v>
      </c>
      <c r="E626" s="5" t="s">
        <v>2112</v>
      </c>
      <c r="F626" s="5" t="s">
        <v>44</v>
      </c>
      <c r="G626" s="5" t="s">
        <v>2113</v>
      </c>
      <c r="H626" s="5" t="s">
        <v>2114</v>
      </c>
      <c r="I626" s="5" t="s">
        <v>47</v>
      </c>
      <c r="J626" s="7">
        <v>42647</v>
      </c>
      <c r="K626" s="7">
        <v>42663</v>
      </c>
      <c r="L626" s="8">
        <f>_xlfn.DAYS(K626,J626)</f>
        <v>16</v>
      </c>
      <c r="M626" s="5" t="s">
        <v>2115</v>
      </c>
      <c r="N626" s="9" t="s">
        <v>27</v>
      </c>
      <c r="O626" s="7">
        <v>42663</v>
      </c>
      <c r="P626" s="9"/>
      <c r="Q626" s="5"/>
      <c r="R626" s="10" t="s">
        <v>2116</v>
      </c>
      <c r="S626" s="5"/>
    </row>
    <row r="627" spans="1:19" ht="56.25" x14ac:dyDescent="0.25">
      <c r="A627" s="28" t="s">
        <v>2111</v>
      </c>
      <c r="B627" s="7">
        <v>42648</v>
      </c>
      <c r="C627" s="4" t="str">
        <f t="shared" si="38"/>
        <v>Octubre</v>
      </c>
      <c r="D627" s="5" t="s">
        <v>332</v>
      </c>
      <c r="E627" s="5" t="s">
        <v>2117</v>
      </c>
      <c r="F627" s="5" t="s">
        <v>187</v>
      </c>
      <c r="G627" s="5" t="s">
        <v>2118</v>
      </c>
      <c r="H627" s="5" t="s">
        <v>2119</v>
      </c>
      <c r="I627" s="5" t="s">
        <v>47</v>
      </c>
      <c r="J627" s="7">
        <v>42648</v>
      </c>
      <c r="K627" s="7">
        <v>42668</v>
      </c>
      <c r="L627" s="8">
        <f>_xlfn.DAYS(K627,J627)</f>
        <v>20</v>
      </c>
      <c r="M627" s="5" t="s">
        <v>2120</v>
      </c>
      <c r="N627" s="9" t="s">
        <v>27</v>
      </c>
      <c r="O627" s="7">
        <v>42668</v>
      </c>
      <c r="P627" s="9"/>
      <c r="Q627" s="5" t="s">
        <v>2121</v>
      </c>
      <c r="R627" s="10" t="s">
        <v>2122</v>
      </c>
      <c r="S627" s="5"/>
    </row>
    <row r="628" spans="1:19" ht="45" x14ac:dyDescent="0.25">
      <c r="A628" s="28" t="s">
        <v>2111</v>
      </c>
      <c r="B628" s="7">
        <v>42650</v>
      </c>
      <c r="C628" s="4" t="str">
        <f t="shared" si="38"/>
        <v>Octubre</v>
      </c>
      <c r="D628" s="5" t="s">
        <v>89</v>
      </c>
      <c r="E628" s="5" t="s">
        <v>2123</v>
      </c>
      <c r="F628" s="5" t="s">
        <v>44</v>
      </c>
      <c r="G628" s="5" t="s">
        <v>2124</v>
      </c>
      <c r="H628" s="5" t="s">
        <v>2125</v>
      </c>
      <c r="I628" s="5" t="s">
        <v>47</v>
      </c>
      <c r="J628" s="7">
        <v>42650</v>
      </c>
      <c r="K628" s="7">
        <v>42662</v>
      </c>
      <c r="L628" s="8">
        <v>12</v>
      </c>
      <c r="M628" s="5" t="s">
        <v>2126</v>
      </c>
      <c r="N628" s="9" t="s">
        <v>27</v>
      </c>
      <c r="O628" s="7">
        <v>42662</v>
      </c>
      <c r="P628" s="9"/>
      <c r="Q628" s="5" t="s">
        <v>2127</v>
      </c>
      <c r="R628" s="10" t="s">
        <v>2128</v>
      </c>
      <c r="S628" s="5" t="s">
        <v>2129</v>
      </c>
    </row>
    <row r="629" spans="1:19" ht="67.5" x14ac:dyDescent="0.25">
      <c r="A629" s="28" t="s">
        <v>2111</v>
      </c>
      <c r="B629" s="7">
        <v>42654</v>
      </c>
      <c r="C629" s="4" t="str">
        <f t="shared" si="38"/>
        <v>Octubre</v>
      </c>
      <c r="D629" s="5" t="s">
        <v>322</v>
      </c>
      <c r="E629" s="5" t="s">
        <v>233</v>
      </c>
      <c r="F629" s="5" t="s">
        <v>44</v>
      </c>
      <c r="G629" s="5" t="s">
        <v>2130</v>
      </c>
      <c r="H629" s="5" t="s">
        <v>2131</v>
      </c>
      <c r="I629" s="5" t="s">
        <v>47</v>
      </c>
      <c r="J629" s="7">
        <v>42654</v>
      </c>
      <c r="K629" s="7">
        <v>42680</v>
      </c>
      <c r="L629" s="8">
        <f>_xlfn.DAYS(K629,J629)</f>
        <v>26</v>
      </c>
      <c r="M629" s="5" t="s">
        <v>2126</v>
      </c>
      <c r="N629" s="9" t="s">
        <v>27</v>
      </c>
      <c r="O629" s="7">
        <v>42680</v>
      </c>
      <c r="P629" s="9"/>
      <c r="Q629" s="5" t="s">
        <v>2132</v>
      </c>
      <c r="R629" s="10" t="s">
        <v>2133</v>
      </c>
      <c r="S629" s="5"/>
    </row>
    <row r="630" spans="1:19" ht="45" x14ac:dyDescent="0.25">
      <c r="A630" s="28" t="s">
        <v>2111</v>
      </c>
      <c r="B630" s="7">
        <v>42661</v>
      </c>
      <c r="C630" s="4" t="str">
        <f t="shared" si="38"/>
        <v>Octubre</v>
      </c>
      <c r="D630" s="5" t="s">
        <v>31</v>
      </c>
      <c r="E630" s="5" t="s">
        <v>2134</v>
      </c>
      <c r="F630" s="5" t="s">
        <v>68</v>
      </c>
      <c r="G630" s="5" t="s">
        <v>2135</v>
      </c>
      <c r="H630" s="5" t="s">
        <v>2136</v>
      </c>
      <c r="I630" s="5" t="s">
        <v>25</v>
      </c>
      <c r="J630" s="7">
        <v>42661</v>
      </c>
      <c r="K630" s="7">
        <v>42671</v>
      </c>
      <c r="L630" s="8">
        <v>10</v>
      </c>
      <c r="M630" s="5" t="s">
        <v>2115</v>
      </c>
      <c r="N630" s="9" t="s">
        <v>27</v>
      </c>
      <c r="O630" s="7">
        <v>42671</v>
      </c>
      <c r="P630" s="9"/>
      <c r="Q630" s="5" t="s">
        <v>2137</v>
      </c>
      <c r="R630" s="10" t="s">
        <v>2138</v>
      </c>
      <c r="S630" s="5" t="s">
        <v>2139</v>
      </c>
    </row>
    <row r="631" spans="1:19" ht="67.5" x14ac:dyDescent="0.25">
      <c r="A631" s="28" t="s">
        <v>2111</v>
      </c>
      <c r="B631" s="7">
        <v>42663</v>
      </c>
      <c r="C631" s="4" t="str">
        <f t="shared" si="38"/>
        <v>Octubre</v>
      </c>
      <c r="D631" s="5" t="s">
        <v>322</v>
      </c>
      <c r="E631" s="5" t="s">
        <v>2140</v>
      </c>
      <c r="F631" s="5" t="s">
        <v>44</v>
      </c>
      <c r="G631" s="5" t="s">
        <v>2141</v>
      </c>
      <c r="H631" s="5" t="s">
        <v>2114</v>
      </c>
      <c r="I631" s="5" t="s">
        <v>47</v>
      </c>
      <c r="J631" s="7">
        <v>42663</v>
      </c>
      <c r="K631" s="7">
        <v>42655</v>
      </c>
      <c r="L631" s="8">
        <v>14</v>
      </c>
      <c r="M631" s="5" t="s">
        <v>2126</v>
      </c>
      <c r="N631" s="9" t="s">
        <v>27</v>
      </c>
      <c r="O631" s="7">
        <v>42694</v>
      </c>
      <c r="P631" s="9"/>
      <c r="Q631" s="5" t="s">
        <v>2142</v>
      </c>
      <c r="R631" s="10" t="s">
        <v>2143</v>
      </c>
      <c r="S631" s="10" t="s">
        <v>2133</v>
      </c>
    </row>
    <row r="632" spans="1:19" ht="45" x14ac:dyDescent="0.25">
      <c r="A632" s="28" t="s">
        <v>2111</v>
      </c>
      <c r="B632" s="7">
        <v>42668</v>
      </c>
      <c r="C632" s="4" t="str">
        <f t="shared" si="38"/>
        <v>Octubre</v>
      </c>
      <c r="D632" s="5" t="s">
        <v>31</v>
      </c>
      <c r="E632" s="5" t="s">
        <v>2134</v>
      </c>
      <c r="F632" s="5" t="s">
        <v>68</v>
      </c>
      <c r="G632" s="5" t="s">
        <v>2144</v>
      </c>
      <c r="H632" s="5" t="s">
        <v>2136</v>
      </c>
      <c r="I632" s="5" t="s">
        <v>25</v>
      </c>
      <c r="J632" s="7">
        <v>42668</v>
      </c>
      <c r="K632" s="7">
        <v>42671</v>
      </c>
      <c r="L632" s="8">
        <v>3</v>
      </c>
      <c r="M632" s="5" t="s">
        <v>2115</v>
      </c>
      <c r="N632" s="9" t="s">
        <v>27</v>
      </c>
      <c r="O632" s="7">
        <v>42671</v>
      </c>
      <c r="P632" s="9"/>
      <c r="Q632" s="5" t="s">
        <v>2137</v>
      </c>
      <c r="R632" s="10" t="s">
        <v>2138</v>
      </c>
      <c r="S632" s="5" t="s">
        <v>2139</v>
      </c>
    </row>
    <row r="633" spans="1:19" ht="56.25" x14ac:dyDescent="0.25">
      <c r="A633" s="28" t="s">
        <v>2111</v>
      </c>
      <c r="B633" s="7">
        <v>42669</v>
      </c>
      <c r="C633" s="4" t="str">
        <f t="shared" si="38"/>
        <v>Octubre</v>
      </c>
      <c r="D633" s="5" t="s">
        <v>42</v>
      </c>
      <c r="E633" s="5" t="s">
        <v>2145</v>
      </c>
      <c r="F633" s="5" t="s">
        <v>44</v>
      </c>
      <c r="G633" s="5" t="s">
        <v>2146</v>
      </c>
      <c r="H633" s="5" t="s">
        <v>2147</v>
      </c>
      <c r="I633" s="5" t="s">
        <v>47</v>
      </c>
      <c r="J633" s="7">
        <v>42669</v>
      </c>
      <c r="K633" s="7">
        <v>42683</v>
      </c>
      <c r="L633" s="8">
        <v>14</v>
      </c>
      <c r="M633" s="5" t="s">
        <v>2126</v>
      </c>
      <c r="N633" s="9" t="s">
        <v>27</v>
      </c>
      <c r="O633" s="7">
        <v>42691</v>
      </c>
      <c r="P633" s="9"/>
      <c r="Q633" s="5" t="s">
        <v>2148</v>
      </c>
      <c r="R633" s="10" t="s">
        <v>2149</v>
      </c>
      <c r="S633" s="5"/>
    </row>
    <row r="634" spans="1:19" ht="56.25" x14ac:dyDescent="0.25">
      <c r="A634" s="28" t="s">
        <v>2111</v>
      </c>
      <c r="B634" s="7">
        <v>42670</v>
      </c>
      <c r="C634" s="4" t="str">
        <f t="shared" si="38"/>
        <v>Octubre</v>
      </c>
      <c r="D634" s="5" t="s">
        <v>42</v>
      </c>
      <c r="E634" s="5" t="s">
        <v>2150</v>
      </c>
      <c r="F634" s="5" t="s">
        <v>53</v>
      </c>
      <c r="G634" s="5" t="s">
        <v>2151</v>
      </c>
      <c r="H634" s="5" t="s">
        <v>2152</v>
      </c>
      <c r="I634" s="5" t="s">
        <v>71</v>
      </c>
      <c r="J634" s="7">
        <v>42670</v>
      </c>
      <c r="K634" s="7">
        <v>42700</v>
      </c>
      <c r="L634" s="8">
        <v>30</v>
      </c>
      <c r="M634" s="5" t="s">
        <v>2126</v>
      </c>
      <c r="N634" s="9" t="s">
        <v>27</v>
      </c>
      <c r="O634" s="7">
        <v>42691</v>
      </c>
      <c r="P634" s="9"/>
      <c r="Q634" s="5" t="s">
        <v>2153</v>
      </c>
      <c r="R634" s="10" t="s">
        <v>2149</v>
      </c>
      <c r="S634" s="5"/>
    </row>
    <row r="635" spans="1:19" ht="56.25" x14ac:dyDescent="0.25">
      <c r="A635" s="28" t="s">
        <v>2111</v>
      </c>
      <c r="B635" s="7">
        <v>42675</v>
      </c>
      <c r="C635" s="4" t="str">
        <f>+TEXT(B635,"MMMM")</f>
        <v>Noviembre</v>
      </c>
      <c r="D635" s="5" t="s">
        <v>1109</v>
      </c>
      <c r="E635" s="5" t="s">
        <v>356</v>
      </c>
      <c r="F635" s="5" t="s">
        <v>44</v>
      </c>
      <c r="G635" s="5" t="s">
        <v>2154</v>
      </c>
      <c r="H635" s="5" t="s">
        <v>2155</v>
      </c>
      <c r="I635" s="5" t="s">
        <v>47</v>
      </c>
      <c r="J635" s="7">
        <v>42675</v>
      </c>
      <c r="K635" s="7">
        <v>42689</v>
      </c>
      <c r="L635" s="8">
        <f>_xlfn.DAYS(K635,J635)</f>
        <v>14</v>
      </c>
      <c r="M635" s="5" t="s">
        <v>2126</v>
      </c>
      <c r="N635" s="9" t="s">
        <v>27</v>
      </c>
      <c r="O635" s="7">
        <v>42655</v>
      </c>
      <c r="P635" s="8"/>
      <c r="Q635" s="5" t="s">
        <v>2156</v>
      </c>
      <c r="R635" s="10" t="s">
        <v>2157</v>
      </c>
      <c r="S635" s="5"/>
    </row>
    <row r="636" spans="1:19" ht="56.25" x14ac:dyDescent="0.25">
      <c r="A636" s="28" t="s">
        <v>2111</v>
      </c>
      <c r="B636" s="7">
        <v>42675</v>
      </c>
      <c r="C636" s="4" t="str">
        <f>+TEXT(B636,"MMMM")</f>
        <v>Noviembre</v>
      </c>
      <c r="D636" s="5" t="s">
        <v>1109</v>
      </c>
      <c r="E636" s="5" t="s">
        <v>356</v>
      </c>
      <c r="F636" s="5" t="s">
        <v>44</v>
      </c>
      <c r="G636" s="5" t="s">
        <v>2158</v>
      </c>
      <c r="H636" s="5" t="s">
        <v>2155</v>
      </c>
      <c r="I636" s="5" t="s">
        <v>47</v>
      </c>
      <c r="J636" s="7">
        <v>42675</v>
      </c>
      <c r="K636" s="7">
        <v>42689</v>
      </c>
      <c r="L636" s="8">
        <f>_xlfn.DAYS(K636,J636)</f>
        <v>14</v>
      </c>
      <c r="M636" s="5" t="s">
        <v>2126</v>
      </c>
      <c r="N636" s="9" t="s">
        <v>27</v>
      </c>
      <c r="O636" s="7">
        <v>42655</v>
      </c>
      <c r="P636" s="8"/>
      <c r="Q636" s="5" t="s">
        <v>2156</v>
      </c>
      <c r="R636" s="10" t="s">
        <v>2157</v>
      </c>
      <c r="S636" s="5"/>
    </row>
    <row r="637" spans="1:19" ht="56.25" x14ac:dyDescent="0.25">
      <c r="A637" s="28" t="s">
        <v>2111</v>
      </c>
      <c r="B637" s="7">
        <v>42675</v>
      </c>
      <c r="C637" s="4" t="str">
        <f>+TEXT(B637,"MMMM")</f>
        <v>Noviembre</v>
      </c>
      <c r="D637" s="5" t="s">
        <v>1109</v>
      </c>
      <c r="E637" s="5" t="s">
        <v>356</v>
      </c>
      <c r="F637" s="5" t="s">
        <v>44</v>
      </c>
      <c r="G637" s="5" t="s">
        <v>2159</v>
      </c>
      <c r="H637" s="5" t="s">
        <v>2155</v>
      </c>
      <c r="I637" s="5" t="s">
        <v>47</v>
      </c>
      <c r="J637" s="7">
        <v>42675</v>
      </c>
      <c r="K637" s="7">
        <v>42689</v>
      </c>
      <c r="L637" s="8">
        <f>_xlfn.DAYS(K637,J637)</f>
        <v>14</v>
      </c>
      <c r="M637" s="5" t="s">
        <v>2126</v>
      </c>
      <c r="N637" s="9" t="s">
        <v>27</v>
      </c>
      <c r="O637" s="7">
        <v>42655</v>
      </c>
      <c r="P637" s="8"/>
      <c r="Q637" s="5" t="s">
        <v>2156</v>
      </c>
      <c r="R637" s="10" t="s">
        <v>2157</v>
      </c>
      <c r="S637" s="5"/>
    </row>
    <row r="638" spans="1:19" ht="56.25" x14ac:dyDescent="0.25">
      <c r="A638" s="28" t="s">
        <v>2111</v>
      </c>
      <c r="B638" s="7">
        <v>42675</v>
      </c>
      <c r="C638" s="4" t="str">
        <f>+TEXT(B638,"MMMM")</f>
        <v>Noviembre</v>
      </c>
      <c r="D638" s="5" t="s">
        <v>1109</v>
      </c>
      <c r="E638" s="5" t="s">
        <v>356</v>
      </c>
      <c r="F638" s="5" t="s">
        <v>44</v>
      </c>
      <c r="G638" s="5" t="s">
        <v>2160</v>
      </c>
      <c r="H638" s="5" t="s">
        <v>2155</v>
      </c>
      <c r="I638" s="5" t="s">
        <v>47</v>
      </c>
      <c r="J638" s="7">
        <v>42675</v>
      </c>
      <c r="K638" s="7">
        <v>42689</v>
      </c>
      <c r="L638" s="8">
        <f>_xlfn.DAYS(K638,J638)</f>
        <v>14</v>
      </c>
      <c r="M638" s="5" t="s">
        <v>2126</v>
      </c>
      <c r="N638" s="9" t="s">
        <v>27</v>
      </c>
      <c r="O638" s="7">
        <v>42655</v>
      </c>
      <c r="P638" s="8"/>
      <c r="Q638" s="5" t="s">
        <v>2156</v>
      </c>
      <c r="R638" s="10" t="s">
        <v>2157</v>
      </c>
      <c r="S638" s="5"/>
    </row>
    <row r="639" spans="1:19" ht="45" x14ac:dyDescent="0.25">
      <c r="A639" s="28" t="s">
        <v>2111</v>
      </c>
      <c r="B639" s="7">
        <v>42677</v>
      </c>
      <c r="C639" s="4" t="str">
        <f>+TEXT(B639,"MMMM")</f>
        <v>Noviembre</v>
      </c>
      <c r="D639" s="5" t="s">
        <v>31</v>
      </c>
      <c r="E639" s="5" t="s">
        <v>2161</v>
      </c>
      <c r="F639" s="5" t="s">
        <v>68</v>
      </c>
      <c r="G639" s="5" t="s">
        <v>2162</v>
      </c>
      <c r="H639" s="5" t="s">
        <v>2136</v>
      </c>
      <c r="I639" s="5" t="s">
        <v>47</v>
      </c>
      <c r="J639" s="7">
        <v>42677</v>
      </c>
      <c r="K639" s="7">
        <v>42692</v>
      </c>
      <c r="L639" s="8">
        <f>_xlfn.DAYS(K639,J639)</f>
        <v>15</v>
      </c>
      <c r="M639" s="5" t="s">
        <v>2126</v>
      </c>
      <c r="N639" s="9" t="s">
        <v>27</v>
      </c>
      <c r="O639" s="7">
        <v>42695</v>
      </c>
      <c r="P639" s="9"/>
      <c r="Q639" s="5" t="s">
        <v>2163</v>
      </c>
      <c r="R639" s="10" t="s">
        <v>2164</v>
      </c>
      <c r="S639" s="5"/>
    </row>
    <row r="640" spans="1:19" ht="45" x14ac:dyDescent="0.25">
      <c r="A640" s="28" t="s">
        <v>2111</v>
      </c>
      <c r="B640" s="7">
        <v>42686</v>
      </c>
      <c r="C640" s="4" t="s">
        <v>632</v>
      </c>
      <c r="D640" s="54" t="s">
        <v>20</v>
      </c>
      <c r="E640" s="5" t="s">
        <v>2165</v>
      </c>
      <c r="F640" s="5" t="s">
        <v>53</v>
      </c>
      <c r="G640" s="5" t="s">
        <v>2166</v>
      </c>
      <c r="H640" s="5" t="s">
        <v>2167</v>
      </c>
      <c r="I640" s="5" t="s">
        <v>47</v>
      </c>
      <c r="J640" s="7">
        <v>42686</v>
      </c>
      <c r="K640" s="7">
        <v>42699</v>
      </c>
      <c r="L640" s="8">
        <v>13</v>
      </c>
      <c r="M640" s="5" t="s">
        <v>2126</v>
      </c>
      <c r="N640" s="9" t="s">
        <v>27</v>
      </c>
      <c r="O640" s="7">
        <v>42696</v>
      </c>
      <c r="P640" s="9"/>
      <c r="Q640" s="5" t="s">
        <v>2168</v>
      </c>
      <c r="R640" s="10" t="s">
        <v>2169</v>
      </c>
      <c r="S640" s="5"/>
    </row>
    <row r="641" spans="1:19" ht="56.25" x14ac:dyDescent="0.25">
      <c r="A641" s="28" t="s">
        <v>2111</v>
      </c>
      <c r="B641" s="7">
        <v>42696</v>
      </c>
      <c r="C641" s="4" t="s">
        <v>632</v>
      </c>
      <c r="D641" s="54" t="s">
        <v>20</v>
      </c>
      <c r="E641" s="5" t="s">
        <v>2170</v>
      </c>
      <c r="F641" s="5" t="s">
        <v>109</v>
      </c>
      <c r="G641" s="5" t="s">
        <v>2171</v>
      </c>
      <c r="H641" s="5" t="s">
        <v>2172</v>
      </c>
      <c r="I641" s="5" t="s">
        <v>47</v>
      </c>
      <c r="J641" s="7">
        <v>42696</v>
      </c>
      <c r="K641" s="7">
        <v>42722</v>
      </c>
      <c r="L641" s="8">
        <f>_xlfn.DAYS(K641,J641)</f>
        <v>26</v>
      </c>
      <c r="M641" s="5" t="s">
        <v>2115</v>
      </c>
      <c r="N641" s="9" t="s">
        <v>27</v>
      </c>
      <c r="O641" s="7">
        <v>42722</v>
      </c>
      <c r="P641" s="9"/>
      <c r="Q641" s="5" t="s">
        <v>2173</v>
      </c>
      <c r="R641" s="10" t="s">
        <v>2174</v>
      </c>
      <c r="S641" s="5" t="s">
        <v>2175</v>
      </c>
    </row>
    <row r="642" spans="1:19" ht="56.25" x14ac:dyDescent="0.25">
      <c r="A642" s="28" t="s">
        <v>2111</v>
      </c>
      <c r="B642" s="7">
        <v>42697</v>
      </c>
      <c r="C642" s="4" t="s">
        <v>632</v>
      </c>
      <c r="D642" s="54" t="s">
        <v>20</v>
      </c>
      <c r="E642" s="5" t="s">
        <v>2176</v>
      </c>
      <c r="F642" s="5" t="s">
        <v>44</v>
      </c>
      <c r="G642" s="5" t="s">
        <v>2177</v>
      </c>
      <c r="H642" s="5" t="s">
        <v>2172</v>
      </c>
      <c r="I642" s="5" t="s">
        <v>47</v>
      </c>
      <c r="J642" s="7">
        <v>42697</v>
      </c>
      <c r="K642" s="7">
        <v>42729</v>
      </c>
      <c r="L642" s="8">
        <v>20</v>
      </c>
      <c r="M642" s="5" t="s">
        <v>2126</v>
      </c>
      <c r="N642" s="9" t="s">
        <v>27</v>
      </c>
      <c r="O642" s="7">
        <v>42713</v>
      </c>
      <c r="P642" s="9"/>
      <c r="Q642" s="5" t="s">
        <v>2178</v>
      </c>
      <c r="R642" s="10" t="s">
        <v>2179</v>
      </c>
      <c r="S642" s="5" t="s">
        <v>2180</v>
      </c>
    </row>
    <row r="643" spans="1:19" ht="33.75" x14ac:dyDescent="0.25">
      <c r="A643" s="28" t="s">
        <v>2111</v>
      </c>
      <c r="B643" s="7">
        <v>42698</v>
      </c>
      <c r="C643" s="4" t="s">
        <v>632</v>
      </c>
      <c r="D643" s="5" t="s">
        <v>322</v>
      </c>
      <c r="E643" s="5" t="s">
        <v>2181</v>
      </c>
      <c r="F643" s="5" t="s">
        <v>44</v>
      </c>
      <c r="G643" s="5" t="s">
        <v>2182</v>
      </c>
      <c r="H643" s="5" t="s">
        <v>2155</v>
      </c>
      <c r="I643" s="5" t="s">
        <v>47</v>
      </c>
      <c r="J643" s="7">
        <v>42698</v>
      </c>
      <c r="K643" s="7">
        <v>42717</v>
      </c>
      <c r="L643" s="8">
        <f t="shared" ref="L643:L649" si="39">_xlfn.DAYS(K643,J643)</f>
        <v>19</v>
      </c>
      <c r="M643" s="5" t="s">
        <v>2126</v>
      </c>
      <c r="N643" s="9" t="s">
        <v>27</v>
      </c>
      <c r="O643" s="7">
        <v>42717</v>
      </c>
      <c r="P643" s="9"/>
      <c r="Q643" s="5" t="s">
        <v>2183</v>
      </c>
      <c r="R643" s="10" t="s">
        <v>2179</v>
      </c>
      <c r="S643" s="5" t="s">
        <v>2184</v>
      </c>
    </row>
    <row r="644" spans="1:19" ht="33.75" x14ac:dyDescent="0.25">
      <c r="A644" s="28" t="s">
        <v>2111</v>
      </c>
      <c r="B644" s="7">
        <v>42698</v>
      </c>
      <c r="C644" s="4" t="s">
        <v>632</v>
      </c>
      <c r="D644" s="5" t="s">
        <v>322</v>
      </c>
      <c r="E644" s="5" t="s">
        <v>2185</v>
      </c>
      <c r="F644" s="5" t="s">
        <v>44</v>
      </c>
      <c r="G644" s="5" t="s">
        <v>2182</v>
      </c>
      <c r="H644" s="5" t="s">
        <v>2155</v>
      </c>
      <c r="I644" s="5" t="s">
        <v>47</v>
      </c>
      <c r="J644" s="7">
        <v>42698</v>
      </c>
      <c r="K644" s="7">
        <v>42717</v>
      </c>
      <c r="L644" s="8">
        <f t="shared" si="39"/>
        <v>19</v>
      </c>
      <c r="M644" s="5" t="s">
        <v>2126</v>
      </c>
      <c r="N644" s="9" t="s">
        <v>27</v>
      </c>
      <c r="O644" s="7">
        <v>42717</v>
      </c>
      <c r="P644" s="9"/>
      <c r="Q644" s="5" t="s">
        <v>2183</v>
      </c>
      <c r="R644" s="10" t="s">
        <v>2179</v>
      </c>
      <c r="S644" s="5" t="s">
        <v>2184</v>
      </c>
    </row>
    <row r="645" spans="1:19" ht="33.75" x14ac:dyDescent="0.25">
      <c r="A645" s="28" t="s">
        <v>2111</v>
      </c>
      <c r="B645" s="7">
        <v>42698</v>
      </c>
      <c r="C645" s="4" t="s">
        <v>632</v>
      </c>
      <c r="D645" s="5" t="s">
        <v>322</v>
      </c>
      <c r="E645" s="5" t="s">
        <v>2186</v>
      </c>
      <c r="F645" s="5" t="s">
        <v>44</v>
      </c>
      <c r="G645" s="5" t="s">
        <v>2182</v>
      </c>
      <c r="H645" s="5" t="s">
        <v>2155</v>
      </c>
      <c r="I645" s="5" t="s">
        <v>47</v>
      </c>
      <c r="J645" s="7">
        <v>42698</v>
      </c>
      <c r="K645" s="7">
        <v>42717</v>
      </c>
      <c r="L645" s="8">
        <f t="shared" si="39"/>
        <v>19</v>
      </c>
      <c r="M645" s="5" t="s">
        <v>2126</v>
      </c>
      <c r="N645" s="9" t="s">
        <v>27</v>
      </c>
      <c r="O645" s="7">
        <v>42717</v>
      </c>
      <c r="P645" s="9"/>
      <c r="Q645" s="5" t="s">
        <v>2183</v>
      </c>
      <c r="R645" s="10" t="s">
        <v>2179</v>
      </c>
      <c r="S645" s="5" t="s">
        <v>2184</v>
      </c>
    </row>
    <row r="646" spans="1:19" ht="33.75" x14ac:dyDescent="0.25">
      <c r="A646" s="28" t="s">
        <v>2111</v>
      </c>
      <c r="B646" s="7">
        <v>42698</v>
      </c>
      <c r="C646" s="4" t="s">
        <v>632</v>
      </c>
      <c r="D646" s="5" t="s">
        <v>322</v>
      </c>
      <c r="E646" s="5" t="s">
        <v>2187</v>
      </c>
      <c r="F646" s="5" t="s">
        <v>44</v>
      </c>
      <c r="G646" s="5" t="s">
        <v>2182</v>
      </c>
      <c r="H646" s="5" t="s">
        <v>2155</v>
      </c>
      <c r="I646" s="5" t="s">
        <v>47</v>
      </c>
      <c r="J646" s="7">
        <v>42698</v>
      </c>
      <c r="K646" s="7">
        <v>42717</v>
      </c>
      <c r="L646" s="8">
        <f t="shared" si="39"/>
        <v>19</v>
      </c>
      <c r="M646" s="5" t="s">
        <v>2126</v>
      </c>
      <c r="N646" s="9" t="s">
        <v>27</v>
      </c>
      <c r="O646" s="7">
        <v>42717</v>
      </c>
      <c r="P646" s="9"/>
      <c r="Q646" s="5" t="s">
        <v>2183</v>
      </c>
      <c r="R646" s="10" t="s">
        <v>2179</v>
      </c>
      <c r="S646" s="5" t="s">
        <v>2184</v>
      </c>
    </row>
    <row r="647" spans="1:19" ht="33.75" x14ac:dyDescent="0.25">
      <c r="A647" s="28" t="s">
        <v>2111</v>
      </c>
      <c r="B647" s="7">
        <v>42698</v>
      </c>
      <c r="C647" s="4" t="s">
        <v>632</v>
      </c>
      <c r="D647" s="5" t="s">
        <v>322</v>
      </c>
      <c r="E647" s="5" t="s">
        <v>2188</v>
      </c>
      <c r="F647" s="5" t="s">
        <v>44</v>
      </c>
      <c r="G647" s="5" t="s">
        <v>2182</v>
      </c>
      <c r="H647" s="5" t="s">
        <v>2155</v>
      </c>
      <c r="I647" s="5" t="s">
        <v>47</v>
      </c>
      <c r="J647" s="7">
        <v>42698</v>
      </c>
      <c r="K647" s="7">
        <v>42717</v>
      </c>
      <c r="L647" s="8">
        <f t="shared" si="39"/>
        <v>19</v>
      </c>
      <c r="M647" s="5" t="s">
        <v>2126</v>
      </c>
      <c r="N647" s="9" t="s">
        <v>27</v>
      </c>
      <c r="O647" s="7">
        <v>42717</v>
      </c>
      <c r="P647" s="9"/>
      <c r="Q647" s="5" t="s">
        <v>2183</v>
      </c>
      <c r="R647" s="10" t="s">
        <v>2179</v>
      </c>
      <c r="S647" s="5" t="s">
        <v>2184</v>
      </c>
    </row>
    <row r="648" spans="1:19" ht="33.75" x14ac:dyDescent="0.25">
      <c r="A648" s="28" t="s">
        <v>2111</v>
      </c>
      <c r="B648" s="7">
        <v>42698</v>
      </c>
      <c r="C648" s="4" t="s">
        <v>632</v>
      </c>
      <c r="D648" s="5" t="s">
        <v>322</v>
      </c>
      <c r="E648" s="5" t="s">
        <v>2189</v>
      </c>
      <c r="F648" s="5" t="s">
        <v>44</v>
      </c>
      <c r="G648" s="5" t="s">
        <v>2182</v>
      </c>
      <c r="H648" s="5" t="s">
        <v>2155</v>
      </c>
      <c r="I648" s="5" t="s">
        <v>47</v>
      </c>
      <c r="J648" s="7">
        <v>42698</v>
      </c>
      <c r="K648" s="7">
        <v>42717</v>
      </c>
      <c r="L648" s="8">
        <f t="shared" si="39"/>
        <v>19</v>
      </c>
      <c r="M648" s="5" t="s">
        <v>2126</v>
      </c>
      <c r="N648" s="9" t="s">
        <v>27</v>
      </c>
      <c r="O648" s="7">
        <v>42717</v>
      </c>
      <c r="P648" s="9"/>
      <c r="Q648" s="5" t="s">
        <v>2183</v>
      </c>
      <c r="R648" s="10" t="s">
        <v>2179</v>
      </c>
      <c r="S648" s="5" t="s">
        <v>2184</v>
      </c>
    </row>
    <row r="649" spans="1:19" ht="45" x14ac:dyDescent="0.25">
      <c r="A649" s="28" t="s">
        <v>2111</v>
      </c>
      <c r="B649" s="7">
        <v>42711</v>
      </c>
      <c r="C649" s="4" t="str">
        <f t="shared" ref="C649:C687" si="40">+TEXT(B649,"MMMM")</f>
        <v>Diciembre</v>
      </c>
      <c r="D649" s="5" t="s">
        <v>60</v>
      </c>
      <c r="E649" s="5" t="s">
        <v>2150</v>
      </c>
      <c r="F649" s="5" t="s">
        <v>22</v>
      </c>
      <c r="G649" s="5" t="s">
        <v>2190</v>
      </c>
      <c r="H649" s="5" t="s">
        <v>2191</v>
      </c>
      <c r="I649" s="5" t="s">
        <v>47</v>
      </c>
      <c r="J649" s="7">
        <v>42711</v>
      </c>
      <c r="K649" s="7">
        <v>42754</v>
      </c>
      <c r="L649" s="8">
        <f t="shared" si="39"/>
        <v>43</v>
      </c>
      <c r="M649" s="5" t="s">
        <v>2126</v>
      </c>
      <c r="N649" s="9" t="s">
        <v>38</v>
      </c>
      <c r="O649" s="7"/>
      <c r="P649" s="9"/>
      <c r="Q649" s="5" t="s">
        <v>2192</v>
      </c>
      <c r="R649" s="10"/>
      <c r="S649" s="5"/>
    </row>
    <row r="650" spans="1:19" ht="56.25" x14ac:dyDescent="0.25">
      <c r="A650" s="28" t="s">
        <v>2193</v>
      </c>
      <c r="B650" s="7">
        <v>42647</v>
      </c>
      <c r="C650" s="4" t="str">
        <f t="shared" si="40"/>
        <v>Octubre</v>
      </c>
      <c r="D650" s="5" t="s">
        <v>31</v>
      </c>
      <c r="E650" s="5" t="s">
        <v>2194</v>
      </c>
      <c r="F650" s="5" t="s">
        <v>68</v>
      </c>
      <c r="G650" s="5" t="s">
        <v>2195</v>
      </c>
      <c r="H650" s="5" t="s">
        <v>2196</v>
      </c>
      <c r="I650" s="5" t="s">
        <v>36</v>
      </c>
      <c r="J650" s="7">
        <v>42671</v>
      </c>
      <c r="K650" s="7">
        <v>42671</v>
      </c>
      <c r="L650" s="8">
        <f>_xlfn.DAYS(K650,J650)</f>
        <v>0</v>
      </c>
      <c r="M650" s="5" t="s">
        <v>2197</v>
      </c>
      <c r="N650" s="9" t="s">
        <v>27</v>
      </c>
      <c r="O650" s="7">
        <v>42671</v>
      </c>
      <c r="P650" s="8">
        <f>_xlfn.DAYS(O650,J650)</f>
        <v>0</v>
      </c>
      <c r="Q650" s="5" t="s">
        <v>2198</v>
      </c>
      <c r="R650" s="10" t="s">
        <v>2199</v>
      </c>
      <c r="S650" s="5" t="s">
        <v>2200</v>
      </c>
    </row>
    <row r="651" spans="1:19" ht="56.25" x14ac:dyDescent="0.25">
      <c r="A651" s="28" t="s">
        <v>2193</v>
      </c>
      <c r="B651" s="7">
        <v>42647</v>
      </c>
      <c r="C651" s="4" t="str">
        <f t="shared" si="40"/>
        <v>Octubre</v>
      </c>
      <c r="D651" s="5" t="s">
        <v>31</v>
      </c>
      <c r="E651" s="5" t="s">
        <v>2201</v>
      </c>
      <c r="F651" s="5" t="s">
        <v>53</v>
      </c>
      <c r="G651" s="5" t="s">
        <v>2202</v>
      </c>
      <c r="H651" s="5" t="s">
        <v>2196</v>
      </c>
      <c r="I651" s="5" t="s">
        <v>112</v>
      </c>
      <c r="J651" s="7">
        <v>42654</v>
      </c>
      <c r="K651" s="7">
        <v>42663</v>
      </c>
      <c r="L651" s="8">
        <f>_xlfn.DAYS(K651,J651)</f>
        <v>9</v>
      </c>
      <c r="M651" s="5" t="s">
        <v>2197</v>
      </c>
      <c r="N651" s="9" t="s">
        <v>27</v>
      </c>
      <c r="O651" s="7">
        <v>42663</v>
      </c>
      <c r="P651" s="45">
        <v>0</v>
      </c>
      <c r="Q651" s="5" t="s">
        <v>2203</v>
      </c>
      <c r="R651" s="10" t="s">
        <v>2204</v>
      </c>
      <c r="S651" s="5" t="s">
        <v>2200</v>
      </c>
    </row>
    <row r="652" spans="1:19" ht="56.25" x14ac:dyDescent="0.25">
      <c r="A652" s="28" t="s">
        <v>2193</v>
      </c>
      <c r="B652" s="46">
        <v>42648</v>
      </c>
      <c r="C652" s="4" t="str">
        <f t="shared" si="40"/>
        <v>Octubre</v>
      </c>
      <c r="D652" s="47" t="s">
        <v>89</v>
      </c>
      <c r="E652" s="47" t="s">
        <v>2205</v>
      </c>
      <c r="F652" s="5" t="s">
        <v>44</v>
      </c>
      <c r="G652" s="47" t="s">
        <v>2206</v>
      </c>
      <c r="H652" s="47" t="s">
        <v>2196</v>
      </c>
      <c r="I652" s="47" t="s">
        <v>47</v>
      </c>
      <c r="J652" s="46">
        <v>42658</v>
      </c>
      <c r="K652" s="46">
        <v>42662</v>
      </c>
      <c r="L652" s="48">
        <f>_xlfn.DAYS(K652,J652)</f>
        <v>4</v>
      </c>
      <c r="M652" s="47" t="s">
        <v>792</v>
      </c>
      <c r="N652" s="49" t="s">
        <v>27</v>
      </c>
      <c r="O652" s="46">
        <v>42662</v>
      </c>
      <c r="P652" s="48">
        <v>0</v>
      </c>
      <c r="Q652" s="47" t="s">
        <v>2207</v>
      </c>
      <c r="R652" s="50" t="s">
        <v>2208</v>
      </c>
      <c r="S652" s="47" t="s">
        <v>2200</v>
      </c>
    </row>
    <row r="653" spans="1:19" ht="101.25" x14ac:dyDescent="0.25">
      <c r="A653" s="28" t="s">
        <v>2193</v>
      </c>
      <c r="B653" s="7">
        <v>42649</v>
      </c>
      <c r="C653" s="4" t="str">
        <f t="shared" si="40"/>
        <v>Octubre</v>
      </c>
      <c r="D653" s="54" t="s">
        <v>20</v>
      </c>
      <c r="E653" s="5" t="s">
        <v>2209</v>
      </c>
      <c r="F653" s="5" t="s">
        <v>68</v>
      </c>
      <c r="G653" s="5" t="s">
        <v>2210</v>
      </c>
      <c r="H653" s="5" t="s">
        <v>2211</v>
      </c>
      <c r="I653" s="5" t="s">
        <v>112</v>
      </c>
      <c r="J653" s="7">
        <v>42649</v>
      </c>
      <c r="K653" s="7">
        <v>42673</v>
      </c>
      <c r="L653" s="8">
        <f t="shared" ref="L653:L687" si="41">_xlfn.DAYS(K653,J653)</f>
        <v>24</v>
      </c>
      <c r="M653" s="5" t="s">
        <v>2212</v>
      </c>
      <c r="N653" s="9" t="s">
        <v>27</v>
      </c>
      <c r="O653" s="7">
        <v>42673</v>
      </c>
      <c r="P653" s="45">
        <v>0</v>
      </c>
      <c r="Q653" s="5" t="s">
        <v>2213</v>
      </c>
      <c r="R653" s="10" t="s">
        <v>2214</v>
      </c>
      <c r="S653" s="5" t="s">
        <v>2200</v>
      </c>
    </row>
    <row r="654" spans="1:19" ht="56.25" x14ac:dyDescent="0.25">
      <c r="A654" s="28" t="s">
        <v>2193</v>
      </c>
      <c r="B654" s="7">
        <v>42649</v>
      </c>
      <c r="C654" s="4" t="str">
        <f t="shared" si="40"/>
        <v>Octubre</v>
      </c>
      <c r="D654" s="5" t="s">
        <v>1109</v>
      </c>
      <c r="E654" s="5" t="s">
        <v>2215</v>
      </c>
      <c r="F654" s="5" t="s">
        <v>68</v>
      </c>
      <c r="G654" s="5" t="s">
        <v>2216</v>
      </c>
      <c r="H654" s="5" t="s">
        <v>2217</v>
      </c>
      <c r="I654" s="5" t="s">
        <v>1446</v>
      </c>
      <c r="J654" s="7">
        <v>42649</v>
      </c>
      <c r="K654" s="7">
        <v>42669</v>
      </c>
      <c r="L654" s="8">
        <f t="shared" si="41"/>
        <v>20</v>
      </c>
      <c r="M654" s="5" t="s">
        <v>2218</v>
      </c>
      <c r="N654" s="9" t="s">
        <v>27</v>
      </c>
      <c r="O654" s="7">
        <v>42669</v>
      </c>
      <c r="P654" s="45">
        <v>0</v>
      </c>
      <c r="Q654" s="5" t="s">
        <v>2219</v>
      </c>
      <c r="R654" s="10" t="s">
        <v>2220</v>
      </c>
      <c r="S654" s="5" t="s">
        <v>2200</v>
      </c>
    </row>
    <row r="655" spans="1:19" ht="67.5" x14ac:dyDescent="0.25">
      <c r="A655" s="28" t="s">
        <v>2193</v>
      </c>
      <c r="B655" s="7">
        <v>42650</v>
      </c>
      <c r="C655" s="4" t="str">
        <f t="shared" si="40"/>
        <v>Octubre</v>
      </c>
      <c r="D655" s="54" t="s">
        <v>20</v>
      </c>
      <c r="E655" s="5" t="s">
        <v>2221</v>
      </c>
      <c r="F655" s="5" t="s">
        <v>44</v>
      </c>
      <c r="G655" s="5" t="s">
        <v>2222</v>
      </c>
      <c r="H655" s="5" t="s">
        <v>2223</v>
      </c>
      <c r="I655" s="5" t="s">
        <v>71</v>
      </c>
      <c r="J655" s="7">
        <v>42658</v>
      </c>
      <c r="K655" s="7">
        <v>42662</v>
      </c>
      <c r="L655" s="8">
        <f t="shared" si="41"/>
        <v>4</v>
      </c>
      <c r="M655" s="5" t="s">
        <v>2224</v>
      </c>
      <c r="N655" s="9" t="s">
        <v>27</v>
      </c>
      <c r="O655" s="7">
        <v>42662</v>
      </c>
      <c r="P655" s="45">
        <v>0</v>
      </c>
      <c r="Q655" s="5" t="s">
        <v>2225</v>
      </c>
      <c r="R655" s="10" t="s">
        <v>2226</v>
      </c>
      <c r="S655" s="5" t="s">
        <v>2200</v>
      </c>
    </row>
    <row r="656" spans="1:19" ht="56.25" x14ac:dyDescent="0.25">
      <c r="A656" s="28" t="s">
        <v>2193</v>
      </c>
      <c r="B656" s="7">
        <v>42654</v>
      </c>
      <c r="C656" s="4" t="str">
        <f t="shared" si="40"/>
        <v>Octubre</v>
      </c>
      <c r="D656" s="5" t="s">
        <v>31</v>
      </c>
      <c r="E656" s="5" t="s">
        <v>2227</v>
      </c>
      <c r="F656" s="5" t="s">
        <v>53</v>
      </c>
      <c r="G656" s="5" t="s">
        <v>2228</v>
      </c>
      <c r="H656" s="5" t="s">
        <v>2229</v>
      </c>
      <c r="I656" s="5" t="s">
        <v>47</v>
      </c>
      <c r="J656" s="7">
        <v>42654</v>
      </c>
      <c r="K656" s="7">
        <v>42673</v>
      </c>
      <c r="L656" s="8">
        <f t="shared" si="41"/>
        <v>19</v>
      </c>
      <c r="M656" s="5" t="s">
        <v>792</v>
      </c>
      <c r="N656" s="9" t="s">
        <v>27</v>
      </c>
      <c r="O656" s="7">
        <v>42674</v>
      </c>
      <c r="P656" s="8">
        <v>0</v>
      </c>
      <c r="Q656" s="5" t="s">
        <v>2230</v>
      </c>
      <c r="R656" s="10" t="s">
        <v>2231</v>
      </c>
      <c r="S656" s="5" t="s">
        <v>2200</v>
      </c>
    </row>
    <row r="657" spans="1:19" ht="56.25" x14ac:dyDescent="0.25">
      <c r="A657" s="28" t="s">
        <v>2193</v>
      </c>
      <c r="B657" s="7">
        <v>42654</v>
      </c>
      <c r="C657" s="4" t="str">
        <f t="shared" si="40"/>
        <v>Octubre</v>
      </c>
      <c r="D657" s="5" t="s">
        <v>31</v>
      </c>
      <c r="E657" s="5" t="s">
        <v>2232</v>
      </c>
      <c r="F657" s="5" t="s">
        <v>68</v>
      </c>
      <c r="G657" s="5" t="s">
        <v>2233</v>
      </c>
      <c r="H657" s="5" t="s">
        <v>2234</v>
      </c>
      <c r="I657" s="5" t="s">
        <v>112</v>
      </c>
      <c r="J657" s="7">
        <v>42654</v>
      </c>
      <c r="K657" s="7">
        <v>42663</v>
      </c>
      <c r="L657" s="8">
        <f t="shared" si="41"/>
        <v>9</v>
      </c>
      <c r="M657" s="5" t="s">
        <v>792</v>
      </c>
      <c r="N657" s="9" t="s">
        <v>27</v>
      </c>
      <c r="O657" s="7">
        <v>42663</v>
      </c>
      <c r="P657" s="8">
        <v>0</v>
      </c>
      <c r="Q657" s="5" t="s">
        <v>2235</v>
      </c>
      <c r="R657" s="10" t="s">
        <v>2204</v>
      </c>
      <c r="S657" s="5" t="s">
        <v>2200</v>
      </c>
    </row>
    <row r="658" spans="1:19" ht="101.25" x14ac:dyDescent="0.25">
      <c r="A658" s="28" t="s">
        <v>2193</v>
      </c>
      <c r="B658" s="7">
        <v>42654</v>
      </c>
      <c r="C658" s="4" t="str">
        <f t="shared" si="40"/>
        <v>Octubre</v>
      </c>
      <c r="D658" s="54" t="s">
        <v>20</v>
      </c>
      <c r="E658" s="5" t="s">
        <v>2236</v>
      </c>
      <c r="F658" s="5" t="s">
        <v>44</v>
      </c>
      <c r="G658" s="5" t="s">
        <v>2237</v>
      </c>
      <c r="H658" s="5" t="s">
        <v>2238</v>
      </c>
      <c r="I658" s="5" t="s">
        <v>47</v>
      </c>
      <c r="J658" s="7">
        <v>42653</v>
      </c>
      <c r="K658" s="7">
        <v>42685</v>
      </c>
      <c r="L658" s="8">
        <f t="shared" si="41"/>
        <v>32</v>
      </c>
      <c r="M658" s="5" t="s">
        <v>2239</v>
      </c>
      <c r="N658" s="9" t="s">
        <v>27</v>
      </c>
      <c r="O658" s="7">
        <v>42685</v>
      </c>
      <c r="P658" s="8">
        <v>0</v>
      </c>
      <c r="Q658" s="5" t="s">
        <v>2240</v>
      </c>
      <c r="R658" s="10" t="s">
        <v>2241</v>
      </c>
      <c r="S658" s="5" t="s">
        <v>2200</v>
      </c>
    </row>
    <row r="659" spans="1:19" ht="157.5" x14ac:dyDescent="0.25">
      <c r="A659" s="28" t="s">
        <v>2193</v>
      </c>
      <c r="B659" s="38">
        <v>42655</v>
      </c>
      <c r="C659" s="4" t="str">
        <f t="shared" si="40"/>
        <v>Octubre</v>
      </c>
      <c r="D659" s="54" t="s">
        <v>20</v>
      </c>
      <c r="E659" s="21" t="s">
        <v>2242</v>
      </c>
      <c r="F659" s="5" t="s">
        <v>44</v>
      </c>
      <c r="G659" s="21" t="s">
        <v>2243</v>
      </c>
      <c r="H659" s="21" t="s">
        <v>2244</v>
      </c>
      <c r="I659" s="21" t="s">
        <v>71</v>
      </c>
      <c r="J659" s="38">
        <v>42668</v>
      </c>
      <c r="K659" s="38">
        <v>42668</v>
      </c>
      <c r="L659" s="40">
        <f t="shared" si="41"/>
        <v>0</v>
      </c>
      <c r="M659" s="21" t="s">
        <v>2245</v>
      </c>
      <c r="N659" s="41" t="s">
        <v>27</v>
      </c>
      <c r="O659" s="38">
        <v>42668</v>
      </c>
      <c r="P659" s="40">
        <f>_xlfn.DAYS(O659,J659)</f>
        <v>0</v>
      </c>
      <c r="Q659" s="21" t="s">
        <v>2246</v>
      </c>
      <c r="R659" s="33" t="s">
        <v>2247</v>
      </c>
      <c r="S659" s="21" t="s">
        <v>2200</v>
      </c>
    </row>
    <row r="660" spans="1:19" ht="123.75" x14ac:dyDescent="0.25">
      <c r="A660" s="28" t="s">
        <v>2193</v>
      </c>
      <c r="B660" s="38">
        <v>42656</v>
      </c>
      <c r="C660" s="4" t="str">
        <f t="shared" si="40"/>
        <v>Octubre</v>
      </c>
      <c r="D660" s="54" t="s">
        <v>20</v>
      </c>
      <c r="E660" s="21" t="s">
        <v>2248</v>
      </c>
      <c r="F660" s="5" t="s">
        <v>44</v>
      </c>
      <c r="G660" s="21" t="s">
        <v>2249</v>
      </c>
      <c r="H660" s="21" t="s">
        <v>2250</v>
      </c>
      <c r="I660" s="21" t="s">
        <v>71</v>
      </c>
      <c r="J660" s="38">
        <v>42656</v>
      </c>
      <c r="K660" s="38">
        <v>42662</v>
      </c>
      <c r="L660" s="40">
        <f t="shared" si="41"/>
        <v>6</v>
      </c>
      <c r="M660" s="21" t="s">
        <v>2251</v>
      </c>
      <c r="N660" s="41" t="s">
        <v>27</v>
      </c>
      <c r="O660" s="38">
        <v>42662</v>
      </c>
      <c r="P660" s="40">
        <v>0</v>
      </c>
      <c r="Q660" s="21" t="s">
        <v>2252</v>
      </c>
      <c r="R660" s="33" t="s">
        <v>2253</v>
      </c>
      <c r="S660" s="21" t="s">
        <v>2200</v>
      </c>
    </row>
    <row r="661" spans="1:19" ht="213.75" x14ac:dyDescent="0.25">
      <c r="A661" s="28" t="s">
        <v>2193</v>
      </c>
      <c r="B661" s="7">
        <v>42657</v>
      </c>
      <c r="C661" s="4" t="str">
        <f t="shared" si="40"/>
        <v>Octubre</v>
      </c>
      <c r="D661" s="5" t="s">
        <v>82</v>
      </c>
      <c r="E661" s="5" t="s">
        <v>2254</v>
      </c>
      <c r="F661" s="5" t="s">
        <v>44</v>
      </c>
      <c r="G661" s="5" t="s">
        <v>2255</v>
      </c>
      <c r="H661" s="5" t="s">
        <v>2256</v>
      </c>
      <c r="I661" s="5" t="s">
        <v>47</v>
      </c>
      <c r="J661" s="7">
        <v>42657</v>
      </c>
      <c r="K661" s="38">
        <v>42668</v>
      </c>
      <c r="L661" s="8">
        <f t="shared" si="41"/>
        <v>11</v>
      </c>
      <c r="M661" s="5" t="s">
        <v>2257</v>
      </c>
      <c r="N661" s="9" t="s">
        <v>27</v>
      </c>
      <c r="O661" s="38">
        <v>42668</v>
      </c>
      <c r="P661" s="8">
        <v>0</v>
      </c>
      <c r="Q661" s="5" t="s">
        <v>2258</v>
      </c>
      <c r="R661" s="10" t="s">
        <v>2259</v>
      </c>
      <c r="S661" s="5" t="s">
        <v>2200</v>
      </c>
    </row>
    <row r="662" spans="1:19" ht="78.75" x14ac:dyDescent="0.25">
      <c r="A662" s="28" t="s">
        <v>2193</v>
      </c>
      <c r="B662" s="38">
        <v>42661</v>
      </c>
      <c r="C662" s="4" t="str">
        <f t="shared" si="40"/>
        <v>Octubre</v>
      </c>
      <c r="D662" s="5" t="s">
        <v>31</v>
      </c>
      <c r="E662" s="21" t="s">
        <v>2260</v>
      </c>
      <c r="F662" s="21" t="s">
        <v>53</v>
      </c>
      <c r="G662" s="21" t="s">
        <v>2261</v>
      </c>
      <c r="H662" s="21" t="s">
        <v>2262</v>
      </c>
      <c r="I662" s="21" t="s">
        <v>47</v>
      </c>
      <c r="J662" s="38">
        <v>42692</v>
      </c>
      <c r="K662" s="38">
        <v>42692</v>
      </c>
      <c r="L662" s="40">
        <f t="shared" si="41"/>
        <v>0</v>
      </c>
      <c r="M662" s="21" t="s">
        <v>792</v>
      </c>
      <c r="N662" s="41" t="s">
        <v>27</v>
      </c>
      <c r="O662" s="38">
        <v>42684</v>
      </c>
      <c r="P662" s="40"/>
      <c r="Q662" s="21" t="s">
        <v>2263</v>
      </c>
      <c r="R662" s="33" t="s">
        <v>2264</v>
      </c>
      <c r="S662" s="5" t="s">
        <v>2200</v>
      </c>
    </row>
    <row r="663" spans="1:19" ht="225" x14ac:dyDescent="0.25">
      <c r="A663" s="28" t="s">
        <v>2193</v>
      </c>
      <c r="B663" s="7">
        <v>42662</v>
      </c>
      <c r="C663" s="4" t="str">
        <f t="shared" si="40"/>
        <v>Octubre</v>
      </c>
      <c r="D663" s="5" t="s">
        <v>31</v>
      </c>
      <c r="E663" s="5" t="s">
        <v>2265</v>
      </c>
      <c r="F663" s="5" t="s">
        <v>1153</v>
      </c>
      <c r="G663" s="5" t="s">
        <v>2266</v>
      </c>
      <c r="H663" s="5" t="s">
        <v>2267</v>
      </c>
      <c r="I663" s="5" t="s">
        <v>47</v>
      </c>
      <c r="J663" s="7">
        <v>42668</v>
      </c>
      <c r="K663" s="7">
        <v>42668</v>
      </c>
      <c r="L663" s="8">
        <f t="shared" si="41"/>
        <v>0</v>
      </c>
      <c r="M663" s="5" t="s">
        <v>2268</v>
      </c>
      <c r="N663" s="9" t="s">
        <v>27</v>
      </c>
      <c r="O663" s="7">
        <v>42668</v>
      </c>
      <c r="P663" s="8">
        <f>_xlfn.DAYS(O663,J663)</f>
        <v>0</v>
      </c>
      <c r="Q663" s="5" t="s">
        <v>2269</v>
      </c>
      <c r="R663" s="10" t="s">
        <v>2270</v>
      </c>
      <c r="S663" s="5" t="s">
        <v>2200</v>
      </c>
    </row>
    <row r="664" spans="1:19" ht="101.25" x14ac:dyDescent="0.25">
      <c r="A664" s="28" t="s">
        <v>2193</v>
      </c>
      <c r="B664" s="7">
        <v>42662</v>
      </c>
      <c r="C664" s="4" t="str">
        <f t="shared" si="40"/>
        <v>Octubre</v>
      </c>
      <c r="D664" s="5" t="s">
        <v>60</v>
      </c>
      <c r="E664" s="5" t="s">
        <v>2271</v>
      </c>
      <c r="F664" s="5" t="s">
        <v>44</v>
      </c>
      <c r="G664" s="5" t="s">
        <v>2272</v>
      </c>
      <c r="H664" s="5" t="s">
        <v>2238</v>
      </c>
      <c r="I664" s="5" t="s">
        <v>47</v>
      </c>
      <c r="J664" s="7">
        <v>42667</v>
      </c>
      <c r="K664" s="7">
        <v>42667</v>
      </c>
      <c r="L664" s="8">
        <f t="shared" si="41"/>
        <v>0</v>
      </c>
      <c r="M664" s="5" t="s">
        <v>2273</v>
      </c>
      <c r="N664" s="9" t="s">
        <v>27</v>
      </c>
      <c r="O664" s="7">
        <v>42667</v>
      </c>
      <c r="P664" s="8">
        <f>_xlfn.DAYS(O664,J664)</f>
        <v>0</v>
      </c>
      <c r="Q664" s="5" t="s">
        <v>2274</v>
      </c>
      <c r="R664" s="10" t="s">
        <v>2275</v>
      </c>
      <c r="S664" s="5" t="s">
        <v>2200</v>
      </c>
    </row>
    <row r="665" spans="1:19" ht="146.25" x14ac:dyDescent="0.25">
      <c r="A665" s="28" t="s">
        <v>2193</v>
      </c>
      <c r="B665" s="7">
        <v>42663</v>
      </c>
      <c r="C665" s="4" t="str">
        <f t="shared" si="40"/>
        <v>Octubre</v>
      </c>
      <c r="D665" s="5" t="s">
        <v>31</v>
      </c>
      <c r="E665" s="5" t="s">
        <v>2276</v>
      </c>
      <c r="F665" s="5" t="s">
        <v>44</v>
      </c>
      <c r="G665" s="5" t="s">
        <v>2277</v>
      </c>
      <c r="H665" s="5" t="s">
        <v>2278</v>
      </c>
      <c r="I665" s="5" t="s">
        <v>47</v>
      </c>
      <c r="J665" s="7">
        <v>42676</v>
      </c>
      <c r="K665" s="7">
        <v>42682</v>
      </c>
      <c r="L665" s="8">
        <f t="shared" si="41"/>
        <v>6</v>
      </c>
      <c r="M665" s="5" t="s">
        <v>792</v>
      </c>
      <c r="N665" s="9" t="s">
        <v>27</v>
      </c>
      <c r="O665" s="7">
        <v>42673</v>
      </c>
      <c r="P665" s="8">
        <v>0</v>
      </c>
      <c r="Q665" s="5" t="s">
        <v>2279</v>
      </c>
      <c r="R665" s="10" t="s">
        <v>2280</v>
      </c>
      <c r="S665" s="5" t="s">
        <v>2200</v>
      </c>
    </row>
    <row r="666" spans="1:19" ht="78.75" x14ac:dyDescent="0.25">
      <c r="A666" s="28" t="s">
        <v>2193</v>
      </c>
      <c r="B666" s="38">
        <v>42663</v>
      </c>
      <c r="C666" s="4" t="str">
        <f t="shared" si="40"/>
        <v>Octubre</v>
      </c>
      <c r="D666" s="54" t="s">
        <v>20</v>
      </c>
      <c r="E666" s="21" t="s">
        <v>2281</v>
      </c>
      <c r="F666" s="5" t="s">
        <v>44</v>
      </c>
      <c r="G666" s="21" t="s">
        <v>2282</v>
      </c>
      <c r="H666" s="21" t="s">
        <v>2223</v>
      </c>
      <c r="I666" s="21" t="s">
        <v>47</v>
      </c>
      <c r="J666" s="38">
        <v>42670</v>
      </c>
      <c r="K666" s="38">
        <v>42673</v>
      </c>
      <c r="L666" s="40">
        <f t="shared" si="41"/>
        <v>3</v>
      </c>
      <c r="M666" s="21" t="s">
        <v>2283</v>
      </c>
      <c r="N666" s="41" t="s">
        <v>27</v>
      </c>
      <c r="O666" s="38">
        <v>42673</v>
      </c>
      <c r="P666" s="40">
        <v>0</v>
      </c>
      <c r="Q666" s="21" t="s">
        <v>2284</v>
      </c>
      <c r="R666" s="33"/>
      <c r="S666" s="21" t="s">
        <v>2200</v>
      </c>
    </row>
    <row r="667" spans="1:19" ht="56.25" x14ac:dyDescent="0.25">
      <c r="A667" s="28" t="s">
        <v>2193</v>
      </c>
      <c r="B667" s="38">
        <v>42663</v>
      </c>
      <c r="C667" s="4" t="str">
        <f t="shared" si="40"/>
        <v>Octubre</v>
      </c>
      <c r="D667" s="5" t="s">
        <v>31</v>
      </c>
      <c r="E667" s="21" t="s">
        <v>2285</v>
      </c>
      <c r="F667" s="21" t="s">
        <v>53</v>
      </c>
      <c r="G667" s="21" t="s">
        <v>2286</v>
      </c>
      <c r="H667" s="21" t="s">
        <v>2287</v>
      </c>
      <c r="I667" s="21" t="s">
        <v>47</v>
      </c>
      <c r="J667" s="38">
        <v>42659</v>
      </c>
      <c r="K667" s="38">
        <v>42682</v>
      </c>
      <c r="L667" s="40">
        <f>_xlfn.DAYS(K667,J667)</f>
        <v>23</v>
      </c>
      <c r="M667" s="21" t="s">
        <v>792</v>
      </c>
      <c r="N667" s="41" t="s">
        <v>27</v>
      </c>
      <c r="O667" s="38">
        <v>42682</v>
      </c>
      <c r="P667" s="40">
        <v>0</v>
      </c>
      <c r="Q667" s="21" t="s">
        <v>2288</v>
      </c>
      <c r="R667" s="33" t="s">
        <v>2289</v>
      </c>
      <c r="S667" s="21" t="s">
        <v>2200</v>
      </c>
    </row>
    <row r="668" spans="1:19" ht="78.75" x14ac:dyDescent="0.25">
      <c r="A668" s="28" t="s">
        <v>2193</v>
      </c>
      <c r="B668" s="38">
        <v>42663</v>
      </c>
      <c r="C668" s="4" t="str">
        <f t="shared" si="40"/>
        <v>Octubre</v>
      </c>
      <c r="D668" s="54" t="s">
        <v>20</v>
      </c>
      <c r="E668" s="21" t="s">
        <v>2290</v>
      </c>
      <c r="F668" s="5" t="s">
        <v>44</v>
      </c>
      <c r="G668" s="21" t="s">
        <v>2291</v>
      </c>
      <c r="H668" s="21" t="s">
        <v>2217</v>
      </c>
      <c r="I668" s="21" t="s">
        <v>47</v>
      </c>
      <c r="J668" s="38">
        <v>42670</v>
      </c>
      <c r="K668" s="38">
        <v>42682</v>
      </c>
      <c r="L668" s="40">
        <f t="shared" si="41"/>
        <v>12</v>
      </c>
      <c r="M668" s="21" t="s">
        <v>792</v>
      </c>
      <c r="N668" s="41" t="s">
        <v>27</v>
      </c>
      <c r="O668" s="38">
        <v>42682</v>
      </c>
      <c r="P668" s="40">
        <v>0</v>
      </c>
      <c r="Q668" s="21" t="s">
        <v>2292</v>
      </c>
      <c r="R668" s="33"/>
      <c r="S668" s="21" t="s">
        <v>2200</v>
      </c>
    </row>
    <row r="669" spans="1:19" ht="123.75" x14ac:dyDescent="0.25">
      <c r="A669" s="28" t="s">
        <v>2193</v>
      </c>
      <c r="B669" s="38">
        <v>42664</v>
      </c>
      <c r="C669" s="4" t="str">
        <f t="shared" si="40"/>
        <v>Octubre</v>
      </c>
      <c r="D669" s="21" t="s">
        <v>518</v>
      </c>
      <c r="E669" s="21" t="s">
        <v>2293</v>
      </c>
      <c r="F669" s="21" t="s">
        <v>22</v>
      </c>
      <c r="G669" s="21" t="s">
        <v>2294</v>
      </c>
      <c r="H669" s="21" t="s">
        <v>2295</v>
      </c>
      <c r="I669" s="21" t="s">
        <v>25</v>
      </c>
      <c r="J669" s="38">
        <v>42696</v>
      </c>
      <c r="K669" s="38">
        <v>42696</v>
      </c>
      <c r="L669" s="40">
        <f t="shared" si="41"/>
        <v>0</v>
      </c>
      <c r="M669" s="21" t="s">
        <v>792</v>
      </c>
      <c r="N669" s="41" t="s">
        <v>27</v>
      </c>
      <c r="O669" s="38">
        <v>42696</v>
      </c>
      <c r="P669" s="40">
        <v>0</v>
      </c>
      <c r="Q669" s="21" t="s">
        <v>2296</v>
      </c>
      <c r="R669" s="33" t="s">
        <v>2297</v>
      </c>
      <c r="S669" s="21" t="s">
        <v>2200</v>
      </c>
    </row>
    <row r="670" spans="1:19" ht="135" x14ac:dyDescent="0.25">
      <c r="A670" s="28" t="s">
        <v>2193</v>
      </c>
      <c r="B670" s="38">
        <v>42667</v>
      </c>
      <c r="C670" s="4" t="str">
        <f t="shared" si="40"/>
        <v>Octubre</v>
      </c>
      <c r="D670" s="5" t="s">
        <v>232</v>
      </c>
      <c r="E670" s="21" t="s">
        <v>2298</v>
      </c>
      <c r="F670" s="21" t="s">
        <v>103</v>
      </c>
      <c r="G670" s="21" t="s">
        <v>2299</v>
      </c>
      <c r="H670" s="21" t="s">
        <v>2300</v>
      </c>
      <c r="I670" s="21" t="s">
        <v>47</v>
      </c>
      <c r="J670" s="38">
        <v>42685</v>
      </c>
      <c r="K670" s="38">
        <v>42729</v>
      </c>
      <c r="L670" s="40">
        <f t="shared" si="41"/>
        <v>44</v>
      </c>
      <c r="M670" s="21" t="s">
        <v>792</v>
      </c>
      <c r="N670" s="41" t="s">
        <v>27</v>
      </c>
      <c r="O670" s="38">
        <v>42729</v>
      </c>
      <c r="P670" s="40">
        <v>0</v>
      </c>
      <c r="Q670" s="21"/>
      <c r="R670" s="33" t="s">
        <v>2301</v>
      </c>
      <c r="S670" s="21" t="s">
        <v>2200</v>
      </c>
    </row>
    <row r="671" spans="1:19" ht="112.5" x14ac:dyDescent="0.25">
      <c r="A671" s="28" t="s">
        <v>2193</v>
      </c>
      <c r="B671" s="38">
        <v>42668</v>
      </c>
      <c r="C671" s="4" t="str">
        <f t="shared" si="40"/>
        <v>Octubre</v>
      </c>
      <c r="D671" s="5" t="s">
        <v>31</v>
      </c>
      <c r="E671" s="21" t="s">
        <v>2302</v>
      </c>
      <c r="F671" s="21" t="s">
        <v>1153</v>
      </c>
      <c r="G671" s="21" t="s">
        <v>2303</v>
      </c>
      <c r="H671" s="21" t="s">
        <v>2304</v>
      </c>
      <c r="I671" s="21" t="s">
        <v>47</v>
      </c>
      <c r="J671" s="38">
        <v>42668</v>
      </c>
      <c r="K671" s="38">
        <v>42669</v>
      </c>
      <c r="L671" s="40">
        <f t="shared" si="41"/>
        <v>1</v>
      </c>
      <c r="M671" s="21" t="s">
        <v>792</v>
      </c>
      <c r="N671" s="41" t="s">
        <v>27</v>
      </c>
      <c r="O671" s="38">
        <v>42668</v>
      </c>
      <c r="P671" s="40">
        <v>0</v>
      </c>
      <c r="Q671" s="21" t="s">
        <v>2305</v>
      </c>
      <c r="R671" s="33"/>
      <c r="S671" s="21" t="s">
        <v>2200</v>
      </c>
    </row>
    <row r="672" spans="1:19" ht="78.75" x14ac:dyDescent="0.25">
      <c r="A672" s="28" t="s">
        <v>2193</v>
      </c>
      <c r="B672" s="38">
        <v>42668</v>
      </c>
      <c r="C672" s="4" t="str">
        <f t="shared" si="40"/>
        <v>Octubre</v>
      </c>
      <c r="D672" s="5" t="s">
        <v>31</v>
      </c>
      <c r="E672" s="21" t="s">
        <v>2306</v>
      </c>
      <c r="F672" s="5" t="s">
        <v>44</v>
      </c>
      <c r="G672" s="21" t="s">
        <v>2307</v>
      </c>
      <c r="H672" s="21" t="s">
        <v>2308</v>
      </c>
      <c r="I672" s="21" t="s">
        <v>47</v>
      </c>
      <c r="J672" s="38">
        <v>42678</v>
      </c>
      <c r="K672" s="38">
        <v>42678</v>
      </c>
      <c r="L672" s="40">
        <f t="shared" si="41"/>
        <v>0</v>
      </c>
      <c r="M672" s="21" t="s">
        <v>2309</v>
      </c>
      <c r="N672" s="41" t="s">
        <v>27</v>
      </c>
      <c r="O672" s="38">
        <v>42678</v>
      </c>
      <c r="P672" s="40">
        <v>0</v>
      </c>
      <c r="Q672" s="21" t="s">
        <v>2310</v>
      </c>
      <c r="R672" s="33" t="s">
        <v>2311</v>
      </c>
      <c r="S672" s="21" t="s">
        <v>2200</v>
      </c>
    </row>
    <row r="673" spans="1:19" ht="135" x14ac:dyDescent="0.25">
      <c r="A673" s="28" t="s">
        <v>2193</v>
      </c>
      <c r="B673" s="38">
        <v>42668</v>
      </c>
      <c r="C673" s="4" t="str">
        <f t="shared" si="40"/>
        <v>Octubre</v>
      </c>
      <c r="D673" s="5" t="s">
        <v>31</v>
      </c>
      <c r="E673" s="21" t="s">
        <v>2312</v>
      </c>
      <c r="F673" s="5" t="s">
        <v>44</v>
      </c>
      <c r="G673" s="21" t="s">
        <v>2313</v>
      </c>
      <c r="H673" s="21" t="s">
        <v>2314</v>
      </c>
      <c r="I673" s="21" t="s">
        <v>47</v>
      </c>
      <c r="J673" s="38">
        <v>42684</v>
      </c>
      <c r="K673" s="38">
        <v>42704</v>
      </c>
      <c r="L673" s="40">
        <f t="shared" si="41"/>
        <v>20</v>
      </c>
      <c r="M673" s="21" t="s">
        <v>2315</v>
      </c>
      <c r="N673" s="41" t="s">
        <v>27</v>
      </c>
      <c r="O673" s="38">
        <v>42704</v>
      </c>
      <c r="P673" s="40">
        <v>0</v>
      </c>
      <c r="Q673" s="21" t="s">
        <v>2316</v>
      </c>
      <c r="R673" s="33" t="s">
        <v>2311</v>
      </c>
      <c r="S673" s="21" t="s">
        <v>2200</v>
      </c>
    </row>
    <row r="674" spans="1:19" ht="258.75" x14ac:dyDescent="0.25">
      <c r="A674" s="28" t="s">
        <v>2193</v>
      </c>
      <c r="B674" s="7">
        <v>42669</v>
      </c>
      <c r="C674" s="4" t="str">
        <f t="shared" si="40"/>
        <v>Octubre</v>
      </c>
      <c r="D674" s="5" t="s">
        <v>82</v>
      </c>
      <c r="E674" s="5" t="s">
        <v>2317</v>
      </c>
      <c r="F674" s="2" t="s">
        <v>187</v>
      </c>
      <c r="G674" s="5" t="s">
        <v>2318</v>
      </c>
      <c r="H674" s="5" t="s">
        <v>2319</v>
      </c>
      <c r="I674" s="5" t="s">
        <v>47</v>
      </c>
      <c r="J674" s="7">
        <v>42668</v>
      </c>
      <c r="K674" s="7">
        <v>42668</v>
      </c>
      <c r="L674" s="8">
        <f t="shared" si="41"/>
        <v>0</v>
      </c>
      <c r="M674" s="5" t="s">
        <v>792</v>
      </c>
      <c r="N674" s="9" t="s">
        <v>27</v>
      </c>
      <c r="O674" s="7">
        <v>42668</v>
      </c>
      <c r="P674" s="8">
        <f>_xlfn.DAYS(O674,J674)</f>
        <v>0</v>
      </c>
      <c r="Q674" s="5" t="s">
        <v>2320</v>
      </c>
      <c r="R674" s="10" t="s">
        <v>2321</v>
      </c>
      <c r="S674" s="5" t="s">
        <v>2200</v>
      </c>
    </row>
    <row r="675" spans="1:19" ht="45" x14ac:dyDescent="0.25">
      <c r="A675" s="28" t="s">
        <v>2193</v>
      </c>
      <c r="B675" s="7">
        <v>42669</v>
      </c>
      <c r="C675" s="4" t="str">
        <f t="shared" si="40"/>
        <v>Octubre</v>
      </c>
      <c r="D675" s="5" t="s">
        <v>31</v>
      </c>
      <c r="E675" s="5" t="s">
        <v>2322</v>
      </c>
      <c r="F675" s="5" t="s">
        <v>53</v>
      </c>
      <c r="G675" s="5" t="s">
        <v>2323</v>
      </c>
      <c r="H675" s="5" t="s">
        <v>2324</v>
      </c>
      <c r="I675" s="5" t="s">
        <v>47</v>
      </c>
      <c r="J675" s="7">
        <v>42683</v>
      </c>
      <c r="K675" s="7">
        <v>42697</v>
      </c>
      <c r="L675" s="8">
        <f t="shared" si="41"/>
        <v>14</v>
      </c>
      <c r="M675" s="5" t="s">
        <v>2325</v>
      </c>
      <c r="N675" s="9" t="s">
        <v>27</v>
      </c>
      <c r="O675" s="7">
        <v>42697</v>
      </c>
      <c r="P675" s="8">
        <v>0</v>
      </c>
      <c r="Q675" s="5" t="s">
        <v>2326</v>
      </c>
      <c r="R675" s="10" t="s">
        <v>2327</v>
      </c>
      <c r="S675" s="5" t="s">
        <v>2200</v>
      </c>
    </row>
    <row r="676" spans="1:19" ht="45" x14ac:dyDescent="0.25">
      <c r="A676" s="28" t="s">
        <v>2193</v>
      </c>
      <c r="B676" s="7">
        <v>42669</v>
      </c>
      <c r="C676" s="4" t="str">
        <f t="shared" si="40"/>
        <v>Octubre</v>
      </c>
      <c r="D676" s="5" t="s">
        <v>31</v>
      </c>
      <c r="E676" s="5" t="s">
        <v>2328</v>
      </c>
      <c r="F676" s="5" t="s">
        <v>53</v>
      </c>
      <c r="G676" s="5" t="s">
        <v>2329</v>
      </c>
      <c r="H676" s="5" t="s">
        <v>2324</v>
      </c>
      <c r="I676" s="5" t="s">
        <v>47</v>
      </c>
      <c r="J676" s="7">
        <v>42703</v>
      </c>
      <c r="K676" s="7">
        <v>42703</v>
      </c>
      <c r="L676" s="8">
        <f t="shared" si="41"/>
        <v>0</v>
      </c>
      <c r="M676" s="5" t="s">
        <v>2197</v>
      </c>
      <c r="N676" s="9" t="s">
        <v>27</v>
      </c>
      <c r="O676" s="7">
        <v>42703</v>
      </c>
      <c r="P676" s="8">
        <f>_xlfn.DAYS(O676,J676)</f>
        <v>0</v>
      </c>
      <c r="Q676" s="5" t="s">
        <v>2330</v>
      </c>
      <c r="R676" s="10" t="s">
        <v>2331</v>
      </c>
      <c r="S676" s="5" t="s">
        <v>2200</v>
      </c>
    </row>
    <row r="677" spans="1:19" ht="146.25" x14ac:dyDescent="0.25">
      <c r="A677" s="28" t="s">
        <v>2193</v>
      </c>
      <c r="B677" s="7">
        <v>42670</v>
      </c>
      <c r="C677" s="4" t="str">
        <f t="shared" si="40"/>
        <v>Octubre</v>
      </c>
      <c r="D677" s="5" t="s">
        <v>31</v>
      </c>
      <c r="E677" s="5" t="s">
        <v>2332</v>
      </c>
      <c r="F677" s="5" t="s">
        <v>68</v>
      </c>
      <c r="G677" s="5" t="s">
        <v>2333</v>
      </c>
      <c r="H677" s="5" t="s">
        <v>2334</v>
      </c>
      <c r="I677" s="5" t="s">
        <v>47</v>
      </c>
      <c r="J677" s="7">
        <v>42670</v>
      </c>
      <c r="K677" s="7">
        <v>42676</v>
      </c>
      <c r="L677" s="8">
        <f>_xlfn.DAYS(K677,J677)</f>
        <v>6</v>
      </c>
      <c r="M677" s="5" t="s">
        <v>792</v>
      </c>
      <c r="N677" s="9" t="s">
        <v>27</v>
      </c>
      <c r="O677" s="7">
        <v>42676</v>
      </c>
      <c r="P677" s="8">
        <v>0</v>
      </c>
      <c r="Q677" s="5" t="s">
        <v>2335</v>
      </c>
      <c r="R677" s="10" t="s">
        <v>2336</v>
      </c>
      <c r="S677" s="5" t="s">
        <v>2200</v>
      </c>
    </row>
    <row r="678" spans="1:19" ht="33.75" x14ac:dyDescent="0.25">
      <c r="A678" s="28" t="s">
        <v>2193</v>
      </c>
      <c r="B678" s="38">
        <v>42670</v>
      </c>
      <c r="C678" s="4" t="str">
        <f t="shared" si="40"/>
        <v>Octubre</v>
      </c>
      <c r="D678" s="5" t="s">
        <v>31</v>
      </c>
      <c r="E678" s="21" t="s">
        <v>2337</v>
      </c>
      <c r="F678" s="5" t="s">
        <v>44</v>
      </c>
      <c r="G678" s="21" t="s">
        <v>2338</v>
      </c>
      <c r="H678" s="21" t="s">
        <v>2339</v>
      </c>
      <c r="I678" s="21" t="s">
        <v>47</v>
      </c>
      <c r="J678" s="38">
        <v>42670</v>
      </c>
      <c r="K678" s="38">
        <v>42678</v>
      </c>
      <c r="L678" s="40">
        <f t="shared" si="41"/>
        <v>8</v>
      </c>
      <c r="M678" s="21" t="s">
        <v>2309</v>
      </c>
      <c r="N678" s="41" t="s">
        <v>27</v>
      </c>
      <c r="O678" s="38">
        <v>42678</v>
      </c>
      <c r="P678" s="40">
        <v>0</v>
      </c>
      <c r="Q678" s="21" t="s">
        <v>2340</v>
      </c>
      <c r="R678" s="33" t="s">
        <v>2311</v>
      </c>
      <c r="S678" s="21" t="s">
        <v>2200</v>
      </c>
    </row>
    <row r="679" spans="1:19" ht="45" x14ac:dyDescent="0.25">
      <c r="A679" s="28" t="s">
        <v>2193</v>
      </c>
      <c r="B679" s="7">
        <v>42672</v>
      </c>
      <c r="C679" s="4" t="str">
        <f t="shared" si="40"/>
        <v>Octubre</v>
      </c>
      <c r="D679" s="5" t="s">
        <v>89</v>
      </c>
      <c r="E679" s="5" t="s">
        <v>2341</v>
      </c>
      <c r="F679" s="5" t="s">
        <v>109</v>
      </c>
      <c r="G679" s="5" t="s">
        <v>2342</v>
      </c>
      <c r="H679" s="5" t="s">
        <v>2343</v>
      </c>
      <c r="I679" s="5" t="s">
        <v>47</v>
      </c>
      <c r="J679" s="7">
        <v>42692</v>
      </c>
      <c r="K679" s="7">
        <v>42692</v>
      </c>
      <c r="L679" s="8">
        <f t="shared" si="41"/>
        <v>0</v>
      </c>
      <c r="M679" s="5" t="s">
        <v>2344</v>
      </c>
      <c r="N679" s="9" t="s">
        <v>38</v>
      </c>
      <c r="O679" s="7">
        <v>42692</v>
      </c>
      <c r="P679" s="8">
        <f>_xlfn.DAYS(O679,J679)</f>
        <v>0</v>
      </c>
      <c r="Q679" s="5"/>
      <c r="R679" s="10"/>
      <c r="S679" s="21"/>
    </row>
    <row r="680" spans="1:19" ht="45" x14ac:dyDescent="0.25">
      <c r="A680" s="28" t="s">
        <v>2193</v>
      </c>
      <c r="B680" s="7">
        <v>42672</v>
      </c>
      <c r="C680" s="4" t="str">
        <f t="shared" si="40"/>
        <v>Octubre</v>
      </c>
      <c r="D680" s="5" t="s">
        <v>89</v>
      </c>
      <c r="E680" s="5" t="s">
        <v>2345</v>
      </c>
      <c r="F680" s="5" t="s">
        <v>109</v>
      </c>
      <c r="G680" s="5" t="s">
        <v>2346</v>
      </c>
      <c r="H680" s="5" t="s">
        <v>2343</v>
      </c>
      <c r="I680" s="5" t="s">
        <v>47</v>
      </c>
      <c r="J680" s="7">
        <v>42692</v>
      </c>
      <c r="K680" s="7">
        <v>42692</v>
      </c>
      <c r="L680" s="8">
        <f t="shared" si="41"/>
        <v>0</v>
      </c>
      <c r="M680" s="5" t="s">
        <v>2347</v>
      </c>
      <c r="N680" s="9" t="s">
        <v>38</v>
      </c>
      <c r="O680" s="7">
        <v>42692</v>
      </c>
      <c r="P680" s="8">
        <f>_xlfn.DAYS(O680,J680)</f>
        <v>0</v>
      </c>
      <c r="Q680" s="5"/>
      <c r="R680" s="10"/>
      <c r="S680" s="21"/>
    </row>
    <row r="681" spans="1:19" ht="67.5" x14ac:dyDescent="0.25">
      <c r="A681" s="28" t="s">
        <v>2193</v>
      </c>
      <c r="B681" s="38">
        <v>42676</v>
      </c>
      <c r="C681" s="4" t="s">
        <v>632</v>
      </c>
      <c r="D681" s="5" t="s">
        <v>31</v>
      </c>
      <c r="E681" s="5" t="s">
        <v>2348</v>
      </c>
      <c r="F681" s="5" t="s">
        <v>44</v>
      </c>
      <c r="G681" s="5" t="s">
        <v>2349</v>
      </c>
      <c r="H681" s="5" t="s">
        <v>2350</v>
      </c>
      <c r="I681" s="5" t="s">
        <v>47</v>
      </c>
      <c r="J681" s="7">
        <v>42689</v>
      </c>
      <c r="K681" s="7">
        <v>42735</v>
      </c>
      <c r="L681" s="8">
        <f t="shared" si="41"/>
        <v>46</v>
      </c>
      <c r="M681" s="5" t="s">
        <v>2351</v>
      </c>
      <c r="N681" s="9" t="s">
        <v>27</v>
      </c>
      <c r="O681" s="7">
        <v>42735</v>
      </c>
      <c r="P681" s="40">
        <v>0</v>
      </c>
      <c r="Q681" s="5" t="s">
        <v>2352</v>
      </c>
      <c r="R681" s="10" t="s">
        <v>2353</v>
      </c>
      <c r="S681" s="5" t="s">
        <v>2200</v>
      </c>
    </row>
    <row r="682" spans="1:19" ht="112.5" x14ac:dyDescent="0.25">
      <c r="A682" s="28" t="s">
        <v>2193</v>
      </c>
      <c r="B682" s="7">
        <v>42677</v>
      </c>
      <c r="C682" s="4" t="str">
        <f t="shared" si="40"/>
        <v>Noviembre</v>
      </c>
      <c r="D682" s="5" t="s">
        <v>31</v>
      </c>
      <c r="E682" s="5" t="s">
        <v>2354</v>
      </c>
      <c r="F682" s="5" t="s">
        <v>68</v>
      </c>
      <c r="G682" s="5" t="s">
        <v>2355</v>
      </c>
      <c r="H682" s="5" t="s">
        <v>2356</v>
      </c>
      <c r="I682" s="5" t="s">
        <v>47</v>
      </c>
      <c r="J682" s="7">
        <v>42677</v>
      </c>
      <c r="K682" s="7">
        <v>42705</v>
      </c>
      <c r="L682" s="8">
        <f t="shared" si="41"/>
        <v>28</v>
      </c>
      <c r="M682" s="5" t="s">
        <v>2357</v>
      </c>
      <c r="N682" s="9" t="s">
        <v>27</v>
      </c>
      <c r="O682" s="7">
        <v>42711</v>
      </c>
      <c r="P682" s="40">
        <v>0</v>
      </c>
      <c r="Q682" s="5" t="s">
        <v>2358</v>
      </c>
      <c r="R682" s="10" t="s">
        <v>2359</v>
      </c>
      <c r="S682" s="21" t="s">
        <v>2360</v>
      </c>
    </row>
    <row r="683" spans="1:19" ht="56.25" x14ac:dyDescent="0.25">
      <c r="A683" s="28" t="s">
        <v>2193</v>
      </c>
      <c r="B683" s="7">
        <v>42677</v>
      </c>
      <c r="C683" s="4" t="str">
        <f t="shared" si="40"/>
        <v>Noviembre</v>
      </c>
      <c r="D683" s="5" t="s">
        <v>31</v>
      </c>
      <c r="E683" s="5" t="s">
        <v>2361</v>
      </c>
      <c r="F683" s="5" t="s">
        <v>53</v>
      </c>
      <c r="G683" s="5" t="s">
        <v>2362</v>
      </c>
      <c r="H683" s="5" t="s">
        <v>2229</v>
      </c>
      <c r="I683" s="5" t="s">
        <v>47</v>
      </c>
      <c r="J683" s="7">
        <v>42677</v>
      </c>
      <c r="K683" s="7">
        <v>42684</v>
      </c>
      <c r="L683" s="8">
        <f t="shared" si="41"/>
        <v>7</v>
      </c>
      <c r="M683" s="5" t="s">
        <v>2363</v>
      </c>
      <c r="N683" s="9" t="s">
        <v>27</v>
      </c>
      <c r="O683" s="7">
        <v>42684</v>
      </c>
      <c r="P683" s="40"/>
      <c r="Q683" s="5" t="s">
        <v>2364</v>
      </c>
      <c r="R683" s="10" t="s">
        <v>2365</v>
      </c>
      <c r="S683" s="5" t="s">
        <v>2200</v>
      </c>
    </row>
    <row r="684" spans="1:19" ht="123.75" x14ac:dyDescent="0.25">
      <c r="A684" s="28" t="s">
        <v>2193</v>
      </c>
      <c r="B684" s="7">
        <v>42677</v>
      </c>
      <c r="C684" s="4" t="str">
        <f t="shared" si="40"/>
        <v>Noviembre</v>
      </c>
      <c r="D684" s="5" t="s">
        <v>60</v>
      </c>
      <c r="E684" s="5" t="s">
        <v>2366</v>
      </c>
      <c r="F684" s="5" t="s">
        <v>44</v>
      </c>
      <c r="G684" s="5" t="s">
        <v>2367</v>
      </c>
      <c r="H684" s="5" t="s">
        <v>2368</v>
      </c>
      <c r="I684" s="5" t="s">
        <v>47</v>
      </c>
      <c r="J684" s="7">
        <v>42677</v>
      </c>
      <c r="K684" s="7">
        <v>42697</v>
      </c>
      <c r="L684" s="8">
        <f>_xlfn.DAYS(K684,J684)</f>
        <v>20</v>
      </c>
      <c r="M684" s="5" t="s">
        <v>2369</v>
      </c>
      <c r="N684" s="9" t="s">
        <v>27</v>
      </c>
      <c r="O684" s="7">
        <v>42697</v>
      </c>
      <c r="P684" s="40"/>
      <c r="Q684" s="5" t="s">
        <v>2370</v>
      </c>
      <c r="R684" s="10" t="s">
        <v>2371</v>
      </c>
      <c r="S684" s="5" t="s">
        <v>2200</v>
      </c>
    </row>
    <row r="685" spans="1:19" ht="78.75" x14ac:dyDescent="0.25">
      <c r="A685" s="28" t="s">
        <v>2193</v>
      </c>
      <c r="B685" s="7">
        <v>42678</v>
      </c>
      <c r="C685" s="4" t="str">
        <f t="shared" si="40"/>
        <v>Noviembre</v>
      </c>
      <c r="D685" s="5" t="s">
        <v>31</v>
      </c>
      <c r="E685" s="5" t="s">
        <v>2372</v>
      </c>
      <c r="F685" s="5" t="s">
        <v>44</v>
      </c>
      <c r="G685" s="5" t="s">
        <v>2373</v>
      </c>
      <c r="H685" s="5" t="s">
        <v>2308</v>
      </c>
      <c r="I685" s="5" t="s">
        <v>47</v>
      </c>
      <c r="J685" s="7">
        <v>42675</v>
      </c>
      <c r="K685" s="7">
        <v>42685</v>
      </c>
      <c r="L685" s="8">
        <f>_xlfn.DAYS(K685,J685)</f>
        <v>10</v>
      </c>
      <c r="M685" s="5" t="s">
        <v>2374</v>
      </c>
      <c r="N685" s="9" t="s">
        <v>27</v>
      </c>
      <c r="O685" s="7">
        <v>42685</v>
      </c>
      <c r="P685" s="40"/>
      <c r="Q685" s="5" t="s">
        <v>2375</v>
      </c>
      <c r="R685" s="10" t="s">
        <v>2376</v>
      </c>
      <c r="S685" s="5" t="s">
        <v>2200</v>
      </c>
    </row>
    <row r="686" spans="1:19" ht="78.75" x14ac:dyDescent="0.25">
      <c r="A686" s="28" t="s">
        <v>2193</v>
      </c>
      <c r="B686" s="7">
        <v>42678</v>
      </c>
      <c r="C686" s="4" t="str">
        <f t="shared" si="40"/>
        <v>Noviembre</v>
      </c>
      <c r="D686" s="5" t="s">
        <v>1138</v>
      </c>
      <c r="E686" s="5" t="s">
        <v>2377</v>
      </c>
      <c r="F686" s="5" t="s">
        <v>44</v>
      </c>
      <c r="G686" s="5" t="s">
        <v>2378</v>
      </c>
      <c r="H686" s="5" t="s">
        <v>2308</v>
      </c>
      <c r="I686" s="5" t="s">
        <v>47</v>
      </c>
      <c r="J686" s="7">
        <v>42678</v>
      </c>
      <c r="K686" s="7">
        <v>42682</v>
      </c>
      <c r="L686" s="8">
        <f>_xlfn.DAYS(K686,J686)</f>
        <v>4</v>
      </c>
      <c r="M686" s="5" t="s">
        <v>2379</v>
      </c>
      <c r="N686" s="9" t="s">
        <v>27</v>
      </c>
      <c r="O686" s="7">
        <v>42682</v>
      </c>
      <c r="P686" s="40"/>
      <c r="Q686" s="5" t="s">
        <v>2380</v>
      </c>
      <c r="R686" s="10" t="s">
        <v>2381</v>
      </c>
      <c r="S686" s="5" t="s">
        <v>2200</v>
      </c>
    </row>
    <row r="687" spans="1:19" ht="45" x14ac:dyDescent="0.25">
      <c r="A687" s="28" t="s">
        <v>2193</v>
      </c>
      <c r="B687" s="7">
        <v>42678</v>
      </c>
      <c r="C687" s="4" t="str">
        <f t="shared" si="40"/>
        <v>Noviembre</v>
      </c>
      <c r="D687" s="5" t="s">
        <v>89</v>
      </c>
      <c r="E687" s="5" t="s">
        <v>2382</v>
      </c>
      <c r="F687" s="5" t="s">
        <v>44</v>
      </c>
      <c r="G687" s="5" t="s">
        <v>2383</v>
      </c>
      <c r="H687" s="5" t="s">
        <v>2217</v>
      </c>
      <c r="I687" s="5" t="s">
        <v>47</v>
      </c>
      <c r="J687" s="7">
        <v>42678</v>
      </c>
      <c r="K687" s="7">
        <v>42683</v>
      </c>
      <c r="L687" s="8">
        <f t="shared" si="41"/>
        <v>5</v>
      </c>
      <c r="M687" s="5" t="s">
        <v>792</v>
      </c>
      <c r="N687" s="9" t="s">
        <v>27</v>
      </c>
      <c r="O687" s="7">
        <v>42683</v>
      </c>
      <c r="P687" s="40"/>
      <c r="Q687" s="5" t="s">
        <v>2384</v>
      </c>
      <c r="R687" s="10" t="s">
        <v>2385</v>
      </c>
      <c r="S687" s="5" t="s">
        <v>2200</v>
      </c>
    </row>
    <row r="688" spans="1:19" ht="157.5" x14ac:dyDescent="0.25">
      <c r="A688" s="28" t="s">
        <v>2193</v>
      </c>
      <c r="B688" s="7">
        <v>42678</v>
      </c>
      <c r="C688" s="4" t="str">
        <f>+TEXT(B688,"MMMM")</f>
        <v>Noviembre</v>
      </c>
      <c r="D688" s="54" t="s">
        <v>20</v>
      </c>
      <c r="E688" s="5" t="s">
        <v>2386</v>
      </c>
      <c r="F688" s="5" t="s">
        <v>44</v>
      </c>
      <c r="G688" s="5" t="s">
        <v>2387</v>
      </c>
      <c r="H688" s="5" t="s">
        <v>2388</v>
      </c>
      <c r="I688" s="5" t="s">
        <v>47</v>
      </c>
      <c r="J688" s="7">
        <v>42678</v>
      </c>
      <c r="K688" s="7">
        <v>42682</v>
      </c>
      <c r="L688" s="8">
        <v>0</v>
      </c>
      <c r="M688" s="5" t="s">
        <v>26</v>
      </c>
      <c r="N688" s="9" t="s">
        <v>27</v>
      </c>
      <c r="O688" s="7">
        <v>42682</v>
      </c>
      <c r="P688" s="40"/>
      <c r="Q688" s="5" t="s">
        <v>2389</v>
      </c>
      <c r="R688" s="10" t="s">
        <v>2390</v>
      </c>
      <c r="S688" s="5" t="s">
        <v>2200</v>
      </c>
    </row>
    <row r="689" spans="1:19" ht="168.75" x14ac:dyDescent="0.25">
      <c r="A689" s="28" t="s">
        <v>2193</v>
      </c>
      <c r="B689" s="38">
        <v>42682</v>
      </c>
      <c r="C689" s="39" t="str">
        <f>+TEXT(B689,"MMMM")</f>
        <v>Noviembre</v>
      </c>
      <c r="D689" s="5" t="s">
        <v>31</v>
      </c>
      <c r="E689" s="21" t="s">
        <v>2391</v>
      </c>
      <c r="F689" s="21" t="s">
        <v>22</v>
      </c>
      <c r="G689" s="21" t="s">
        <v>2392</v>
      </c>
      <c r="H689" s="21" t="s">
        <v>2393</v>
      </c>
      <c r="I689" s="21" t="s">
        <v>47</v>
      </c>
      <c r="J689" s="38">
        <v>42691</v>
      </c>
      <c r="K689" s="38">
        <v>42691</v>
      </c>
      <c r="L689" s="40">
        <f t="shared" ref="L689:L709" si="42">_xlfn.DAYS(K689,J689)</f>
        <v>0</v>
      </c>
      <c r="M689" s="21" t="s">
        <v>792</v>
      </c>
      <c r="N689" s="41" t="s">
        <v>27</v>
      </c>
      <c r="O689" s="38">
        <v>42691</v>
      </c>
      <c r="P689" s="41"/>
      <c r="Q689" s="21" t="s">
        <v>2394</v>
      </c>
      <c r="R689" s="33" t="s">
        <v>2395</v>
      </c>
      <c r="S689" s="21" t="s">
        <v>2200</v>
      </c>
    </row>
    <row r="690" spans="1:19" ht="157.5" x14ac:dyDescent="0.25">
      <c r="A690" s="28" t="s">
        <v>2193</v>
      </c>
      <c r="B690" s="38">
        <v>42690</v>
      </c>
      <c r="C690" s="39" t="str">
        <f t="shared" ref="C690:C703" si="43">+TEXT(B690,"MMMM")</f>
        <v>Noviembre</v>
      </c>
      <c r="D690" s="21" t="s">
        <v>720</v>
      </c>
      <c r="E690" s="21" t="s">
        <v>2396</v>
      </c>
      <c r="F690" s="5" t="s">
        <v>68</v>
      </c>
      <c r="G690" s="21" t="s">
        <v>2397</v>
      </c>
      <c r="H690" s="21" t="s">
        <v>2398</v>
      </c>
      <c r="I690" s="21" t="s">
        <v>47</v>
      </c>
      <c r="J690" s="38">
        <v>42695</v>
      </c>
      <c r="K690" s="38">
        <v>42702</v>
      </c>
      <c r="L690" s="40">
        <f t="shared" si="42"/>
        <v>7</v>
      </c>
      <c r="M690" s="21" t="s">
        <v>792</v>
      </c>
      <c r="N690" s="41" t="s">
        <v>27</v>
      </c>
      <c r="O690" s="38">
        <v>42702</v>
      </c>
      <c r="P690" s="41"/>
      <c r="Q690" s="21" t="s">
        <v>2399</v>
      </c>
      <c r="R690" s="33" t="s">
        <v>2400</v>
      </c>
      <c r="S690" s="21" t="s">
        <v>2200</v>
      </c>
    </row>
    <row r="691" spans="1:19" ht="123.75" x14ac:dyDescent="0.25">
      <c r="A691" s="28" t="s">
        <v>2193</v>
      </c>
      <c r="B691" s="38">
        <v>42691</v>
      </c>
      <c r="C691" s="39" t="str">
        <f t="shared" si="43"/>
        <v>Noviembre</v>
      </c>
      <c r="D691" s="5" t="s">
        <v>31</v>
      </c>
      <c r="E691" s="21" t="s">
        <v>2401</v>
      </c>
      <c r="F691" s="5" t="s">
        <v>44</v>
      </c>
      <c r="G691" s="21" t="s">
        <v>2402</v>
      </c>
      <c r="H691" s="21" t="s">
        <v>2403</v>
      </c>
      <c r="I691" s="21" t="s">
        <v>47</v>
      </c>
      <c r="J691" s="38">
        <v>42699</v>
      </c>
      <c r="K691" s="38">
        <v>42699</v>
      </c>
      <c r="L691" s="40">
        <f t="shared" si="42"/>
        <v>0</v>
      </c>
      <c r="M691" s="21" t="s">
        <v>792</v>
      </c>
      <c r="N691" s="41" t="s">
        <v>27</v>
      </c>
      <c r="O691" s="38">
        <v>42699</v>
      </c>
      <c r="P691" s="41"/>
      <c r="Q691" s="21" t="s">
        <v>2404</v>
      </c>
      <c r="R691" s="33"/>
      <c r="S691" s="21"/>
    </row>
    <row r="692" spans="1:19" ht="123.75" x14ac:dyDescent="0.25">
      <c r="A692" s="28" t="s">
        <v>2193</v>
      </c>
      <c r="B692" s="38">
        <v>42692</v>
      </c>
      <c r="C692" s="39" t="str">
        <f t="shared" si="43"/>
        <v>Noviembre</v>
      </c>
      <c r="D692" s="54" t="s">
        <v>20</v>
      </c>
      <c r="E692" s="21" t="s">
        <v>2405</v>
      </c>
      <c r="F692" s="5" t="s">
        <v>44</v>
      </c>
      <c r="G692" s="21" t="s">
        <v>2406</v>
      </c>
      <c r="H692" s="5" t="s">
        <v>2407</v>
      </c>
      <c r="I692" s="21" t="s">
        <v>47</v>
      </c>
      <c r="J692" s="38">
        <v>42695</v>
      </c>
      <c r="K692" s="38">
        <v>42695</v>
      </c>
      <c r="L692" s="40">
        <f t="shared" si="42"/>
        <v>0</v>
      </c>
      <c r="M692" s="21" t="s">
        <v>2408</v>
      </c>
      <c r="N692" s="41" t="s">
        <v>27</v>
      </c>
      <c r="O692" s="38">
        <v>42695</v>
      </c>
      <c r="P692" s="41"/>
      <c r="Q692" s="21" t="s">
        <v>2409</v>
      </c>
      <c r="R692" s="33" t="s">
        <v>2410</v>
      </c>
      <c r="S692" s="5" t="s">
        <v>2200</v>
      </c>
    </row>
    <row r="693" spans="1:19" ht="135" x14ac:dyDescent="0.25">
      <c r="A693" s="28" t="s">
        <v>2193</v>
      </c>
      <c r="B693" s="38">
        <v>42692</v>
      </c>
      <c r="C693" s="39" t="str">
        <f t="shared" si="43"/>
        <v>Noviembre</v>
      </c>
      <c r="D693" s="21" t="s">
        <v>518</v>
      </c>
      <c r="E693" s="21" t="s">
        <v>2411</v>
      </c>
      <c r="F693" s="21" t="s">
        <v>22</v>
      </c>
      <c r="G693" s="21" t="s">
        <v>2412</v>
      </c>
      <c r="H693" s="21" t="s">
        <v>2413</v>
      </c>
      <c r="I693" s="21" t="s">
        <v>1446</v>
      </c>
      <c r="J693" s="38">
        <v>42692</v>
      </c>
      <c r="K693" s="38">
        <v>42703</v>
      </c>
      <c r="L693" s="40">
        <f t="shared" si="42"/>
        <v>11</v>
      </c>
      <c r="M693" s="21" t="s">
        <v>792</v>
      </c>
      <c r="N693" s="41" t="s">
        <v>27</v>
      </c>
      <c r="O693" s="38">
        <v>42703</v>
      </c>
      <c r="P693" s="41"/>
      <c r="Q693" s="21" t="s">
        <v>2414</v>
      </c>
      <c r="R693" s="33" t="s">
        <v>2415</v>
      </c>
      <c r="S693" s="21"/>
    </row>
    <row r="694" spans="1:19" ht="67.5" x14ac:dyDescent="0.25">
      <c r="A694" s="28" t="s">
        <v>2193</v>
      </c>
      <c r="B694" s="38">
        <v>42695</v>
      </c>
      <c r="C694" s="39" t="str">
        <f t="shared" si="43"/>
        <v>Noviembre</v>
      </c>
      <c r="D694" s="5" t="s">
        <v>31</v>
      </c>
      <c r="E694" s="21" t="s">
        <v>2416</v>
      </c>
      <c r="F694" s="5" t="s">
        <v>44</v>
      </c>
      <c r="G694" s="21" t="s">
        <v>2417</v>
      </c>
      <c r="H694" s="21" t="s">
        <v>2418</v>
      </c>
      <c r="I694" s="21" t="s">
        <v>47</v>
      </c>
      <c r="J694" s="38">
        <v>42700</v>
      </c>
      <c r="K694" s="38">
        <v>42713</v>
      </c>
      <c r="L694" s="40">
        <f t="shared" si="42"/>
        <v>13</v>
      </c>
      <c r="M694" s="21" t="s">
        <v>2419</v>
      </c>
      <c r="N694" s="41" t="s">
        <v>27</v>
      </c>
      <c r="O694" s="38">
        <v>42709</v>
      </c>
      <c r="P694" s="41"/>
      <c r="Q694" s="21" t="s">
        <v>2420</v>
      </c>
      <c r="R694" s="51" t="s">
        <v>2421</v>
      </c>
      <c r="S694" s="5" t="s">
        <v>2200</v>
      </c>
    </row>
    <row r="695" spans="1:19" ht="56.25" x14ac:dyDescent="0.25">
      <c r="A695" s="28" t="s">
        <v>2193</v>
      </c>
      <c r="B695" s="38">
        <v>42695</v>
      </c>
      <c r="C695" s="39" t="str">
        <f t="shared" si="43"/>
        <v>Noviembre</v>
      </c>
      <c r="D695" s="54" t="s">
        <v>20</v>
      </c>
      <c r="E695" s="21" t="s">
        <v>2422</v>
      </c>
      <c r="F695" s="5" t="s">
        <v>44</v>
      </c>
      <c r="G695" s="21" t="s">
        <v>2423</v>
      </c>
      <c r="H695" s="5" t="s">
        <v>2424</v>
      </c>
      <c r="I695" s="21" t="s">
        <v>47</v>
      </c>
      <c r="J695" s="38">
        <v>42699</v>
      </c>
      <c r="K695" s="38">
        <v>42699</v>
      </c>
      <c r="L695" s="40">
        <f t="shared" si="42"/>
        <v>0</v>
      </c>
      <c r="M695" s="21" t="s">
        <v>2425</v>
      </c>
      <c r="N695" s="41" t="s">
        <v>27</v>
      </c>
      <c r="O695" s="38">
        <v>42699</v>
      </c>
      <c r="P695" s="41"/>
      <c r="Q695" s="21" t="s">
        <v>2426</v>
      </c>
      <c r="R695" s="33" t="s">
        <v>2427</v>
      </c>
      <c r="S695" s="5" t="s">
        <v>2200</v>
      </c>
    </row>
    <row r="696" spans="1:19" ht="112.5" x14ac:dyDescent="0.25">
      <c r="A696" s="28" t="s">
        <v>2193</v>
      </c>
      <c r="B696" s="38">
        <v>42696</v>
      </c>
      <c r="C696" s="39" t="str">
        <f>+TEXT(B696,"MMMM")</f>
        <v>Noviembre</v>
      </c>
      <c r="D696" s="5" t="s">
        <v>31</v>
      </c>
      <c r="E696" s="21" t="s">
        <v>2428</v>
      </c>
      <c r="F696" s="5" t="s">
        <v>68</v>
      </c>
      <c r="G696" s="21" t="s">
        <v>2429</v>
      </c>
      <c r="H696" s="5" t="s">
        <v>2430</v>
      </c>
      <c r="I696" s="21" t="s">
        <v>47</v>
      </c>
      <c r="J696" s="38">
        <v>42696</v>
      </c>
      <c r="K696" s="38">
        <v>42716</v>
      </c>
      <c r="L696" s="40">
        <f t="shared" si="42"/>
        <v>20</v>
      </c>
      <c r="M696" s="21" t="s">
        <v>2431</v>
      </c>
      <c r="N696" s="41" t="s">
        <v>27</v>
      </c>
      <c r="O696" s="38">
        <v>42716</v>
      </c>
      <c r="P696" s="41"/>
      <c r="Q696" s="21" t="s">
        <v>2432</v>
      </c>
      <c r="R696" s="33" t="s">
        <v>2433</v>
      </c>
      <c r="S696" s="5"/>
    </row>
    <row r="697" spans="1:19" ht="78.75" x14ac:dyDescent="0.25">
      <c r="A697" s="28" t="s">
        <v>2193</v>
      </c>
      <c r="B697" s="38">
        <v>42696</v>
      </c>
      <c r="C697" s="39" t="str">
        <f t="shared" si="43"/>
        <v>Noviembre</v>
      </c>
      <c r="D697" s="21" t="s">
        <v>518</v>
      </c>
      <c r="E697" s="21" t="s">
        <v>2434</v>
      </c>
      <c r="F697" s="21" t="s">
        <v>22</v>
      </c>
      <c r="G697" s="21" t="s">
        <v>2435</v>
      </c>
      <c r="H697" s="5" t="s">
        <v>2436</v>
      </c>
      <c r="I697" s="21" t="s">
        <v>1446</v>
      </c>
      <c r="J697" s="38">
        <v>42697</v>
      </c>
      <c r="K697" s="38">
        <v>42697</v>
      </c>
      <c r="L697" s="40">
        <f t="shared" si="42"/>
        <v>0</v>
      </c>
      <c r="M697" s="21" t="s">
        <v>792</v>
      </c>
      <c r="N697" s="41" t="s">
        <v>27</v>
      </c>
      <c r="O697" s="38">
        <v>42697</v>
      </c>
      <c r="P697" s="41"/>
      <c r="Q697" s="21"/>
      <c r="R697" s="33" t="s">
        <v>2437</v>
      </c>
      <c r="S697" s="5" t="s">
        <v>2200</v>
      </c>
    </row>
    <row r="698" spans="1:19" ht="78.75" x14ac:dyDescent="0.25">
      <c r="A698" s="28" t="s">
        <v>2193</v>
      </c>
      <c r="B698" s="7">
        <v>42697</v>
      </c>
      <c r="C698" s="4" t="str">
        <f t="shared" si="43"/>
        <v>Noviembre</v>
      </c>
      <c r="D698" s="54" t="s">
        <v>20</v>
      </c>
      <c r="E698" s="5" t="s">
        <v>2438</v>
      </c>
      <c r="F698" s="5" t="s">
        <v>53</v>
      </c>
      <c r="G698" s="5" t="s">
        <v>2439</v>
      </c>
      <c r="H698" s="5" t="s">
        <v>2436</v>
      </c>
      <c r="I698" s="5" t="s">
        <v>47</v>
      </c>
      <c r="J698" s="7">
        <v>42697</v>
      </c>
      <c r="K698" s="7">
        <v>42697</v>
      </c>
      <c r="L698" s="8">
        <f t="shared" si="42"/>
        <v>0</v>
      </c>
      <c r="M698" s="5" t="s">
        <v>792</v>
      </c>
      <c r="N698" s="9" t="s">
        <v>27</v>
      </c>
      <c r="O698" s="7">
        <v>42697</v>
      </c>
      <c r="P698" s="9"/>
      <c r="Q698" s="5" t="s">
        <v>2440</v>
      </c>
      <c r="R698" s="33" t="s">
        <v>2437</v>
      </c>
      <c r="S698" s="5" t="s">
        <v>2200</v>
      </c>
    </row>
    <row r="699" spans="1:19" ht="78.75" x14ac:dyDescent="0.25">
      <c r="A699" s="28" t="s">
        <v>2193</v>
      </c>
      <c r="B699" s="7">
        <v>42697</v>
      </c>
      <c r="C699" s="4" t="str">
        <f t="shared" si="43"/>
        <v>Noviembre</v>
      </c>
      <c r="D699" s="54" t="s">
        <v>20</v>
      </c>
      <c r="E699" s="5" t="s">
        <v>2441</v>
      </c>
      <c r="F699" s="5" t="s">
        <v>53</v>
      </c>
      <c r="G699" s="5" t="s">
        <v>2439</v>
      </c>
      <c r="H699" s="5" t="s">
        <v>2436</v>
      </c>
      <c r="I699" s="5" t="s">
        <v>47</v>
      </c>
      <c r="J699" s="7">
        <v>42697</v>
      </c>
      <c r="K699" s="7">
        <v>42733</v>
      </c>
      <c r="L699" s="8">
        <f t="shared" si="42"/>
        <v>36</v>
      </c>
      <c r="M699" s="5" t="s">
        <v>2442</v>
      </c>
      <c r="N699" s="9" t="s">
        <v>38</v>
      </c>
      <c r="O699" s="7">
        <v>42750</v>
      </c>
      <c r="P699" s="9"/>
      <c r="Q699" s="5" t="s">
        <v>2443</v>
      </c>
      <c r="R699" s="33" t="s">
        <v>2444</v>
      </c>
      <c r="S699" s="5"/>
    </row>
    <row r="700" spans="1:19" ht="135" x14ac:dyDescent="0.25">
      <c r="A700" s="28" t="s">
        <v>2193</v>
      </c>
      <c r="B700" s="7">
        <v>42698</v>
      </c>
      <c r="C700" s="4" t="str">
        <f t="shared" si="43"/>
        <v>Noviembre</v>
      </c>
      <c r="D700" s="54" t="s">
        <v>20</v>
      </c>
      <c r="E700" s="5" t="s">
        <v>2445</v>
      </c>
      <c r="F700" s="5" t="s">
        <v>281</v>
      </c>
      <c r="G700" s="5" t="s">
        <v>2446</v>
      </c>
      <c r="H700" s="5" t="s">
        <v>2447</v>
      </c>
      <c r="I700" s="5" t="s">
        <v>47</v>
      </c>
      <c r="J700" s="7">
        <v>42713</v>
      </c>
      <c r="K700" s="7">
        <v>42745</v>
      </c>
      <c r="L700" s="8">
        <f t="shared" si="42"/>
        <v>32</v>
      </c>
      <c r="M700" s="5" t="s">
        <v>2448</v>
      </c>
      <c r="N700" s="9" t="s">
        <v>38</v>
      </c>
      <c r="O700" s="7">
        <v>42745</v>
      </c>
      <c r="P700" s="9"/>
      <c r="Q700" s="5"/>
      <c r="R700" s="10"/>
      <c r="S700" s="5"/>
    </row>
    <row r="701" spans="1:19" ht="112.5" x14ac:dyDescent="0.25">
      <c r="A701" s="28" t="s">
        <v>2193</v>
      </c>
      <c r="B701" s="7">
        <v>42698</v>
      </c>
      <c r="C701" s="4" t="str">
        <f t="shared" si="43"/>
        <v>Noviembre</v>
      </c>
      <c r="D701" s="5" t="s">
        <v>31</v>
      </c>
      <c r="E701" s="5" t="s">
        <v>2449</v>
      </c>
      <c r="F701" s="5" t="s">
        <v>68</v>
      </c>
      <c r="G701" s="5" t="s">
        <v>2450</v>
      </c>
      <c r="H701" s="5" t="s">
        <v>2451</v>
      </c>
      <c r="I701" s="5" t="s">
        <v>47</v>
      </c>
      <c r="J701" s="7">
        <v>42720</v>
      </c>
      <c r="K701" s="7">
        <v>42720</v>
      </c>
      <c r="L701" s="8">
        <f t="shared" si="42"/>
        <v>0</v>
      </c>
      <c r="M701" s="5" t="s">
        <v>2197</v>
      </c>
      <c r="N701" s="9" t="s">
        <v>27</v>
      </c>
      <c r="O701" s="7">
        <v>42720</v>
      </c>
      <c r="P701" s="9"/>
      <c r="Q701" s="5" t="s">
        <v>2452</v>
      </c>
      <c r="R701" s="10" t="s">
        <v>2453</v>
      </c>
      <c r="S701" s="5" t="s">
        <v>2200</v>
      </c>
    </row>
    <row r="702" spans="1:19" ht="78.75" x14ac:dyDescent="0.25">
      <c r="A702" s="28" t="s">
        <v>2193</v>
      </c>
      <c r="B702" s="7">
        <v>42702</v>
      </c>
      <c r="C702" s="4" t="str">
        <f t="shared" si="43"/>
        <v>Noviembre</v>
      </c>
      <c r="D702" s="5" t="s">
        <v>232</v>
      </c>
      <c r="E702" s="21" t="s">
        <v>2454</v>
      </c>
      <c r="F702" s="5" t="s">
        <v>68</v>
      </c>
      <c r="G702" s="21" t="s">
        <v>2455</v>
      </c>
      <c r="H702" s="5" t="s">
        <v>2436</v>
      </c>
      <c r="I702" s="21" t="s">
        <v>47</v>
      </c>
      <c r="J702" s="38">
        <v>42758</v>
      </c>
      <c r="K702" s="38">
        <v>42762</v>
      </c>
      <c r="L702" s="40">
        <f t="shared" si="42"/>
        <v>4</v>
      </c>
      <c r="M702" s="21" t="s">
        <v>2456</v>
      </c>
      <c r="N702" s="9" t="s">
        <v>38</v>
      </c>
      <c r="O702" s="38">
        <v>42762</v>
      </c>
      <c r="P702" s="41"/>
      <c r="Q702" s="21"/>
      <c r="R702" s="33"/>
      <c r="S702" s="21"/>
    </row>
    <row r="703" spans="1:19" ht="78.75" x14ac:dyDescent="0.25">
      <c r="A703" s="28" t="s">
        <v>2193</v>
      </c>
      <c r="B703" s="7">
        <v>42703</v>
      </c>
      <c r="C703" s="4" t="str">
        <f t="shared" si="43"/>
        <v>Noviembre</v>
      </c>
      <c r="D703" s="5" t="s">
        <v>31</v>
      </c>
      <c r="E703" s="5" t="s">
        <v>2457</v>
      </c>
      <c r="F703" s="5" t="s">
        <v>68</v>
      </c>
      <c r="G703" s="5" t="s">
        <v>2458</v>
      </c>
      <c r="H703" s="5" t="s">
        <v>2459</v>
      </c>
      <c r="I703" s="5" t="s">
        <v>47</v>
      </c>
      <c r="J703" s="7">
        <v>42722</v>
      </c>
      <c r="K703" s="7">
        <v>42722</v>
      </c>
      <c r="L703" s="8">
        <f t="shared" si="42"/>
        <v>0</v>
      </c>
      <c r="M703" s="5" t="s">
        <v>2460</v>
      </c>
      <c r="N703" s="9" t="s">
        <v>27</v>
      </c>
      <c r="O703" s="7">
        <v>42722</v>
      </c>
      <c r="P703" s="9"/>
      <c r="Q703" s="5" t="s">
        <v>2461</v>
      </c>
      <c r="R703" s="10" t="s">
        <v>2462</v>
      </c>
      <c r="S703" s="5"/>
    </row>
    <row r="704" spans="1:19" ht="112.5" x14ac:dyDescent="0.25">
      <c r="A704" s="28" t="s">
        <v>2193</v>
      </c>
      <c r="B704" s="7">
        <v>42704</v>
      </c>
      <c r="C704" s="4" t="s">
        <v>632</v>
      </c>
      <c r="D704" s="54" t="s">
        <v>20</v>
      </c>
      <c r="E704" s="5" t="s">
        <v>2463</v>
      </c>
      <c r="F704" s="5" t="s">
        <v>109</v>
      </c>
      <c r="G704" s="5" t="s">
        <v>2464</v>
      </c>
      <c r="H704" s="5" t="s">
        <v>2465</v>
      </c>
      <c r="I704" s="5" t="s">
        <v>47</v>
      </c>
      <c r="J704" s="7">
        <v>42703</v>
      </c>
      <c r="K704" s="7">
        <v>42708</v>
      </c>
      <c r="L704" s="8">
        <f t="shared" si="42"/>
        <v>5</v>
      </c>
      <c r="M704" s="5" t="s">
        <v>2466</v>
      </c>
      <c r="N704" s="9" t="s">
        <v>27</v>
      </c>
      <c r="O704" s="7" t="s">
        <v>2467</v>
      </c>
      <c r="P704" s="9"/>
      <c r="Q704" s="5" t="s">
        <v>2468</v>
      </c>
      <c r="R704" s="10" t="s">
        <v>2469</v>
      </c>
      <c r="S704" s="5" t="s">
        <v>2470</v>
      </c>
    </row>
    <row r="705" spans="1:19" ht="78.75" x14ac:dyDescent="0.25">
      <c r="A705" s="28" t="s">
        <v>2193</v>
      </c>
      <c r="B705" s="7">
        <v>42710</v>
      </c>
      <c r="C705" s="4" t="s">
        <v>1697</v>
      </c>
      <c r="D705" s="5" t="s">
        <v>31</v>
      </c>
      <c r="E705" s="5" t="s">
        <v>2471</v>
      </c>
      <c r="F705" s="5" t="s">
        <v>68</v>
      </c>
      <c r="G705" s="5" t="s">
        <v>2455</v>
      </c>
      <c r="H705" s="5" t="s">
        <v>2436</v>
      </c>
      <c r="I705" s="5" t="s">
        <v>47</v>
      </c>
      <c r="J705" s="7">
        <v>42710</v>
      </c>
      <c r="K705" s="7">
        <v>42759</v>
      </c>
      <c r="L705" s="8">
        <v>20</v>
      </c>
      <c r="M705" s="5" t="s">
        <v>2472</v>
      </c>
      <c r="N705" s="9" t="s">
        <v>38</v>
      </c>
      <c r="O705" s="7"/>
      <c r="P705" s="9"/>
      <c r="Q705" s="5"/>
      <c r="R705" s="10"/>
      <c r="S705" s="5"/>
    </row>
    <row r="706" spans="1:19" ht="78.75" x14ac:dyDescent="0.25">
      <c r="A706" s="28" t="s">
        <v>2193</v>
      </c>
      <c r="B706" s="7">
        <v>42716</v>
      </c>
      <c r="C706" s="4" t="s">
        <v>353</v>
      </c>
      <c r="D706" s="5" t="s">
        <v>232</v>
      </c>
      <c r="E706" s="21" t="s">
        <v>2454</v>
      </c>
      <c r="F706" s="5" t="s">
        <v>68</v>
      </c>
      <c r="G706" s="21" t="s">
        <v>2455</v>
      </c>
      <c r="H706" s="5" t="s">
        <v>2436</v>
      </c>
      <c r="I706" s="21" t="s">
        <v>47</v>
      </c>
      <c r="J706" s="38">
        <v>42758</v>
      </c>
      <c r="K706" s="38">
        <v>42762</v>
      </c>
      <c r="L706" s="40">
        <f>_xlfn.DAYS(K706,J706)</f>
        <v>4</v>
      </c>
      <c r="M706" s="21" t="s">
        <v>2456</v>
      </c>
      <c r="N706" s="9" t="s">
        <v>38</v>
      </c>
      <c r="O706" s="38">
        <v>42762</v>
      </c>
      <c r="P706" s="41"/>
      <c r="Q706" s="21" t="s">
        <v>2473</v>
      </c>
      <c r="R706" s="33" t="s">
        <v>2474</v>
      </c>
      <c r="S706" s="21"/>
    </row>
    <row r="707" spans="1:19" ht="90" x14ac:dyDescent="0.25">
      <c r="A707" s="28" t="s">
        <v>2193</v>
      </c>
      <c r="B707" s="7">
        <v>42720</v>
      </c>
      <c r="C707" s="4" t="s">
        <v>353</v>
      </c>
      <c r="D707" s="5" t="s">
        <v>89</v>
      </c>
      <c r="E707" s="5" t="s">
        <v>2475</v>
      </c>
      <c r="F707" s="5" t="s">
        <v>109</v>
      </c>
      <c r="G707" s="5" t="s">
        <v>2476</v>
      </c>
      <c r="H707" s="5" t="s">
        <v>2477</v>
      </c>
      <c r="I707" s="5" t="s">
        <v>47</v>
      </c>
      <c r="J707" s="7">
        <v>42720</v>
      </c>
      <c r="K707" s="7">
        <v>42724</v>
      </c>
      <c r="L707" s="8">
        <f t="shared" si="42"/>
        <v>4</v>
      </c>
      <c r="M707" s="5" t="s">
        <v>2478</v>
      </c>
      <c r="N707" s="9" t="s">
        <v>27</v>
      </c>
      <c r="O707" s="7">
        <v>42724</v>
      </c>
      <c r="P707" s="9"/>
      <c r="Q707" s="5" t="s">
        <v>2479</v>
      </c>
      <c r="R707" s="10" t="s">
        <v>2480</v>
      </c>
      <c r="S707" s="5" t="s">
        <v>2470</v>
      </c>
    </row>
    <row r="708" spans="1:19" ht="90" x14ac:dyDescent="0.25">
      <c r="A708" s="28" t="s">
        <v>2193</v>
      </c>
      <c r="B708" s="7">
        <v>42724</v>
      </c>
      <c r="C708" s="4" t="s">
        <v>353</v>
      </c>
      <c r="D708" s="5" t="s">
        <v>89</v>
      </c>
      <c r="E708" s="5" t="s">
        <v>2475</v>
      </c>
      <c r="F708" s="5" t="s">
        <v>109</v>
      </c>
      <c r="G708" s="5" t="s">
        <v>2481</v>
      </c>
      <c r="H708" s="5" t="s">
        <v>2477</v>
      </c>
      <c r="I708" s="5" t="s">
        <v>47</v>
      </c>
      <c r="J708" s="7">
        <v>42724</v>
      </c>
      <c r="K708" s="7">
        <v>42724</v>
      </c>
      <c r="L708" s="8">
        <f t="shared" si="42"/>
        <v>0</v>
      </c>
      <c r="M708" s="5" t="s">
        <v>2478</v>
      </c>
      <c r="N708" s="9" t="s">
        <v>27</v>
      </c>
      <c r="O708" s="7">
        <v>42724</v>
      </c>
      <c r="P708" s="9"/>
      <c r="Q708" s="5" t="s">
        <v>2482</v>
      </c>
      <c r="R708" s="10" t="s">
        <v>2480</v>
      </c>
      <c r="S708" s="5" t="s">
        <v>2470</v>
      </c>
    </row>
    <row r="709" spans="1:19" ht="90" x14ac:dyDescent="0.25">
      <c r="A709" s="28" t="s">
        <v>2193</v>
      </c>
      <c r="B709" s="7">
        <v>42724</v>
      </c>
      <c r="C709" s="4" t="s">
        <v>353</v>
      </c>
      <c r="D709" s="5" t="s">
        <v>31</v>
      </c>
      <c r="E709" s="21" t="s">
        <v>2483</v>
      </c>
      <c r="F709" s="21" t="s">
        <v>248</v>
      </c>
      <c r="G709" s="21" t="s">
        <v>2484</v>
      </c>
      <c r="H709" s="5" t="s">
        <v>2477</v>
      </c>
      <c r="I709" s="21" t="s">
        <v>47</v>
      </c>
      <c r="J709" s="7">
        <v>42724</v>
      </c>
      <c r="K709" s="38">
        <v>42730</v>
      </c>
      <c r="L709" s="40">
        <f t="shared" si="42"/>
        <v>6</v>
      </c>
      <c r="M709" s="21" t="s">
        <v>2485</v>
      </c>
      <c r="N709" s="41" t="s">
        <v>27</v>
      </c>
      <c r="O709" s="38">
        <v>42730</v>
      </c>
      <c r="P709" s="41"/>
      <c r="Q709" s="21" t="s">
        <v>2486</v>
      </c>
      <c r="R709" s="33" t="s">
        <v>2487</v>
      </c>
      <c r="S709" s="5" t="s">
        <v>2470</v>
      </c>
    </row>
    <row r="710" spans="1:19" ht="90" x14ac:dyDescent="0.25">
      <c r="A710" s="28" t="s">
        <v>2193</v>
      </c>
      <c r="B710" s="7">
        <v>42724</v>
      </c>
      <c r="C710" s="4" t="s">
        <v>353</v>
      </c>
      <c r="D710" s="54" t="s">
        <v>20</v>
      </c>
      <c r="E710" s="5" t="s">
        <v>2488</v>
      </c>
      <c r="F710" s="5" t="s">
        <v>109</v>
      </c>
      <c r="G710" s="5" t="s">
        <v>2489</v>
      </c>
      <c r="H710" s="5" t="s">
        <v>2490</v>
      </c>
      <c r="I710" s="5" t="s">
        <v>47</v>
      </c>
      <c r="J710" s="7">
        <v>42724</v>
      </c>
      <c r="K710" s="7">
        <v>42732</v>
      </c>
      <c r="L710" s="8">
        <f>_xlfn.DAYS(K710,J710)</f>
        <v>8</v>
      </c>
      <c r="M710" s="5" t="s">
        <v>2491</v>
      </c>
      <c r="N710" s="9" t="s">
        <v>27</v>
      </c>
      <c r="O710" s="7">
        <v>42732</v>
      </c>
      <c r="P710" s="9"/>
      <c r="Q710" s="5" t="s">
        <v>2492</v>
      </c>
      <c r="R710" s="10" t="s">
        <v>2493</v>
      </c>
      <c r="S710" s="5" t="s">
        <v>2470</v>
      </c>
    </row>
    <row r="711" spans="1:19" ht="112.5" x14ac:dyDescent="0.25">
      <c r="A711" s="28" t="s">
        <v>2193</v>
      </c>
      <c r="B711" s="7">
        <v>42727</v>
      </c>
      <c r="C711" s="4" t="s">
        <v>353</v>
      </c>
      <c r="D711" s="54" t="s">
        <v>20</v>
      </c>
      <c r="E711" s="5" t="s">
        <v>2494</v>
      </c>
      <c r="F711" s="5" t="s">
        <v>68</v>
      </c>
      <c r="G711" s="5" t="s">
        <v>2495</v>
      </c>
      <c r="H711" s="5" t="s">
        <v>2496</v>
      </c>
      <c r="I711" s="5" t="s">
        <v>47</v>
      </c>
      <c r="J711" s="7">
        <v>42727</v>
      </c>
      <c r="K711" s="7">
        <v>42733</v>
      </c>
      <c r="L711" s="8">
        <f>_xlfn.DAYS(K711,J711)</f>
        <v>6</v>
      </c>
      <c r="M711" s="5" t="s">
        <v>2497</v>
      </c>
      <c r="N711" s="9" t="s">
        <v>27</v>
      </c>
      <c r="O711" s="7">
        <v>42733</v>
      </c>
      <c r="P711" s="9"/>
      <c r="Q711" s="5" t="s">
        <v>2498</v>
      </c>
      <c r="R711" s="10" t="s">
        <v>2499</v>
      </c>
      <c r="S711" s="5" t="s">
        <v>2470</v>
      </c>
    </row>
    <row r="712" spans="1:19" ht="168.75" x14ac:dyDescent="0.25">
      <c r="A712" s="28" t="s">
        <v>2193</v>
      </c>
      <c r="B712" s="7">
        <v>42731</v>
      </c>
      <c r="C712" s="4" t="s">
        <v>353</v>
      </c>
      <c r="D712" s="5" t="s">
        <v>31</v>
      </c>
      <c r="E712" s="5" t="s">
        <v>2500</v>
      </c>
      <c r="F712" s="5" t="s">
        <v>109</v>
      </c>
      <c r="G712" s="5" t="s">
        <v>2501</v>
      </c>
      <c r="H712" s="5" t="s">
        <v>2502</v>
      </c>
      <c r="I712" s="5" t="s">
        <v>47</v>
      </c>
      <c r="J712" s="7">
        <v>42731</v>
      </c>
      <c r="K712" s="7">
        <v>42732</v>
      </c>
      <c r="L712" s="8">
        <f>_xlfn.DAYS(K712,J712)</f>
        <v>1</v>
      </c>
      <c r="M712" s="5" t="s">
        <v>792</v>
      </c>
      <c r="N712" s="9" t="s">
        <v>27</v>
      </c>
      <c r="O712" s="7">
        <v>42732</v>
      </c>
      <c r="P712" s="9"/>
      <c r="Q712" s="5" t="s">
        <v>2503</v>
      </c>
      <c r="R712" s="10" t="s">
        <v>2504</v>
      </c>
      <c r="S712" s="5" t="s">
        <v>2470</v>
      </c>
    </row>
    <row r="713" spans="1:19" ht="56.25" x14ac:dyDescent="0.25">
      <c r="A713" s="28" t="s">
        <v>2505</v>
      </c>
      <c r="B713" s="7">
        <v>42615</v>
      </c>
      <c r="C713" s="4" t="str">
        <f>+TEXT(B713,"MMMM")</f>
        <v>Septiembre</v>
      </c>
      <c r="D713" s="5" t="s">
        <v>60</v>
      </c>
      <c r="E713" s="5"/>
      <c r="F713" s="5" t="s">
        <v>68</v>
      </c>
      <c r="G713" s="5"/>
      <c r="H713" s="5"/>
      <c r="I713" s="5" t="s">
        <v>47</v>
      </c>
      <c r="J713" s="7">
        <v>42642</v>
      </c>
      <c r="K713" s="7">
        <v>42669</v>
      </c>
      <c r="L713" s="8">
        <f>_xlfn.DAYS(K713,J713)</f>
        <v>27</v>
      </c>
      <c r="M713" s="5" t="s">
        <v>2506</v>
      </c>
      <c r="N713" s="9" t="s">
        <v>38</v>
      </c>
      <c r="O713" s="7"/>
      <c r="P713" s="52">
        <v>0.3</v>
      </c>
      <c r="Q713" s="14" t="s">
        <v>2507</v>
      </c>
      <c r="R713" s="10"/>
      <c r="S713" s="5" t="s">
        <v>2508</v>
      </c>
    </row>
    <row r="714" spans="1:19" ht="56.25" x14ac:dyDescent="0.25">
      <c r="A714" s="28" t="s">
        <v>2505</v>
      </c>
      <c r="B714" s="7">
        <v>42615</v>
      </c>
      <c r="C714" s="4" t="str">
        <f>+TEXT(B714,"MMMM")</f>
        <v>Septiembre</v>
      </c>
      <c r="D714" s="5" t="s">
        <v>42</v>
      </c>
      <c r="E714" s="5"/>
      <c r="F714" s="5" t="s">
        <v>68</v>
      </c>
      <c r="G714" s="5"/>
      <c r="H714" s="5"/>
      <c r="I714" s="5" t="s">
        <v>47</v>
      </c>
      <c r="J714" s="7">
        <v>42655</v>
      </c>
      <c r="K714" s="7">
        <v>42671</v>
      </c>
      <c r="L714" s="8">
        <f>_xlfn.DAYS(K714,J714)</f>
        <v>16</v>
      </c>
      <c r="M714" s="5" t="s">
        <v>2509</v>
      </c>
      <c r="N714" s="9" t="s">
        <v>38</v>
      </c>
      <c r="O714" s="7">
        <v>42671</v>
      </c>
      <c r="P714" s="9">
        <v>0.3</v>
      </c>
      <c r="Q714" s="5" t="s">
        <v>2510</v>
      </c>
      <c r="R714" s="10" t="s">
        <v>2511</v>
      </c>
      <c r="S714" s="5"/>
    </row>
    <row r="715" spans="1:19" ht="45" x14ac:dyDescent="0.25">
      <c r="A715" s="28" t="s">
        <v>2505</v>
      </c>
      <c r="B715" s="7">
        <v>42649</v>
      </c>
      <c r="C715" s="4" t="str">
        <f t="shared" ref="C715:C723" si="44">+TEXT(B715,"MMMM")</f>
        <v>Octubre</v>
      </c>
      <c r="D715" s="5" t="s">
        <v>89</v>
      </c>
      <c r="E715" s="5" t="s">
        <v>2512</v>
      </c>
      <c r="F715" s="5" t="s">
        <v>68</v>
      </c>
      <c r="G715" s="5"/>
      <c r="H715" s="5"/>
      <c r="I715" s="53" t="s">
        <v>47</v>
      </c>
      <c r="J715" s="7"/>
      <c r="K715" s="7"/>
      <c r="L715" s="8"/>
      <c r="M715" s="5" t="s">
        <v>2506</v>
      </c>
      <c r="N715" s="9" t="s">
        <v>38</v>
      </c>
      <c r="O715" s="7"/>
      <c r="P715" s="9"/>
      <c r="Q715" s="5"/>
      <c r="R715" s="10"/>
      <c r="S715" s="5"/>
    </row>
    <row r="716" spans="1:19" ht="33.75" x14ac:dyDescent="0.25">
      <c r="A716" s="28" t="s">
        <v>2505</v>
      </c>
      <c r="B716" s="7">
        <v>42655</v>
      </c>
      <c r="C716" s="4" t="str">
        <f t="shared" si="44"/>
        <v>Octubre</v>
      </c>
      <c r="D716" s="5" t="s">
        <v>31</v>
      </c>
      <c r="E716" s="5" t="s">
        <v>2513</v>
      </c>
      <c r="F716" s="5" t="s">
        <v>68</v>
      </c>
      <c r="G716" s="5"/>
      <c r="H716" s="5"/>
      <c r="I716" s="5" t="s">
        <v>47</v>
      </c>
      <c r="J716" s="7">
        <v>42655</v>
      </c>
      <c r="K716" s="7">
        <v>42670</v>
      </c>
      <c r="L716" s="8">
        <f>_xlfn.DAYS(K716,J716)</f>
        <v>15</v>
      </c>
      <c r="M716" s="5" t="s">
        <v>2509</v>
      </c>
      <c r="N716" s="9" t="s">
        <v>38</v>
      </c>
      <c r="O716" s="7">
        <v>42670</v>
      </c>
      <c r="P716" s="9">
        <v>1</v>
      </c>
      <c r="Q716" s="5" t="s">
        <v>2514</v>
      </c>
      <c r="R716" s="10" t="s">
        <v>2515</v>
      </c>
      <c r="S716" s="5" t="s">
        <v>2516</v>
      </c>
    </row>
    <row r="717" spans="1:19" ht="45" x14ac:dyDescent="0.25">
      <c r="A717" s="28" t="s">
        <v>2505</v>
      </c>
      <c r="B717" s="36">
        <v>42655</v>
      </c>
      <c r="C717" s="4" t="str">
        <f t="shared" si="44"/>
        <v>Octubre</v>
      </c>
      <c r="D717" s="11" t="s">
        <v>89</v>
      </c>
      <c r="E717" s="11" t="s">
        <v>2517</v>
      </c>
      <c r="F717" s="5" t="s">
        <v>68</v>
      </c>
      <c r="G717" s="2"/>
      <c r="H717" s="2"/>
      <c r="I717" s="53" t="s">
        <v>47</v>
      </c>
      <c r="J717" s="2"/>
      <c r="K717" s="2"/>
      <c r="L717" s="2"/>
      <c r="M717" s="11" t="s">
        <v>2506</v>
      </c>
      <c r="N717" s="9" t="s">
        <v>38</v>
      </c>
      <c r="O717" s="2"/>
      <c r="P717" s="2"/>
      <c r="Q717" s="2"/>
      <c r="R717" s="2"/>
      <c r="S717" s="2"/>
    </row>
    <row r="718" spans="1:19" ht="22.5" x14ac:dyDescent="0.25">
      <c r="A718" s="28" t="s">
        <v>2505</v>
      </c>
      <c r="B718" s="36">
        <v>42657</v>
      </c>
      <c r="C718" s="4" t="str">
        <f t="shared" si="44"/>
        <v>Octubre</v>
      </c>
      <c r="D718" s="5" t="s">
        <v>82</v>
      </c>
      <c r="E718" s="11" t="s">
        <v>2518</v>
      </c>
      <c r="F718" s="5" t="s">
        <v>44</v>
      </c>
      <c r="G718" s="2"/>
      <c r="H718" s="2"/>
      <c r="I718" s="2" t="s">
        <v>2519</v>
      </c>
      <c r="J718" s="36">
        <v>42657</v>
      </c>
      <c r="K718" s="36">
        <f>J718</f>
        <v>42657</v>
      </c>
      <c r="L718" s="2" t="s">
        <v>2520</v>
      </c>
      <c r="M718" s="11" t="s">
        <v>2509</v>
      </c>
      <c r="N718" s="2" t="s">
        <v>2521</v>
      </c>
      <c r="O718" s="2"/>
      <c r="P718" s="2"/>
      <c r="Q718" s="11" t="s">
        <v>2522</v>
      </c>
      <c r="R718" s="11" t="s">
        <v>2523</v>
      </c>
      <c r="S718" s="11" t="s">
        <v>2524</v>
      </c>
    </row>
    <row r="719" spans="1:19" ht="33.75" x14ac:dyDescent="0.25">
      <c r="A719" s="28" t="s">
        <v>2505</v>
      </c>
      <c r="B719" s="36">
        <f>B718</f>
        <v>42657</v>
      </c>
      <c r="C719" s="4" t="str">
        <f t="shared" si="44"/>
        <v>Octubre</v>
      </c>
      <c r="D719" s="5" t="s">
        <v>31</v>
      </c>
      <c r="E719" s="11" t="s">
        <v>2525</v>
      </c>
      <c r="F719" s="5" t="s">
        <v>68</v>
      </c>
      <c r="G719" s="2"/>
      <c r="H719" s="2"/>
      <c r="I719" s="2" t="s">
        <v>2519</v>
      </c>
      <c r="J719" s="36">
        <f>J718</f>
        <v>42657</v>
      </c>
      <c r="K719" s="36">
        <f>K718</f>
        <v>42657</v>
      </c>
      <c r="L719" s="2" t="s">
        <v>2520</v>
      </c>
      <c r="M719" s="11" t="str">
        <f>M718</f>
        <v>GESTOR LOCAL</v>
      </c>
      <c r="N719" s="2" t="str">
        <f>N718</f>
        <v>EJECUTADA</v>
      </c>
      <c r="O719" s="2"/>
      <c r="P719" s="2"/>
      <c r="Q719" s="11" t="s">
        <v>2526</v>
      </c>
      <c r="R719" s="11" t="s">
        <v>2527</v>
      </c>
      <c r="S719" s="11" t="s">
        <v>2524</v>
      </c>
    </row>
    <row r="720" spans="1:19" ht="67.5" x14ac:dyDescent="0.25">
      <c r="A720" s="28" t="s">
        <v>2505</v>
      </c>
      <c r="B720" s="7">
        <v>42662</v>
      </c>
      <c r="C720" s="4" t="str">
        <f t="shared" si="44"/>
        <v>Octubre</v>
      </c>
      <c r="D720" s="5" t="s">
        <v>332</v>
      </c>
      <c r="E720" s="5" t="s">
        <v>2528</v>
      </c>
      <c r="F720" s="5" t="s">
        <v>68</v>
      </c>
      <c r="G720" s="5"/>
      <c r="H720" s="5"/>
      <c r="I720" s="5" t="s">
        <v>47</v>
      </c>
      <c r="J720" s="7">
        <v>42662</v>
      </c>
      <c r="K720" s="7"/>
      <c r="L720" s="8"/>
      <c r="M720" s="5" t="s">
        <v>2506</v>
      </c>
      <c r="N720" s="9" t="s">
        <v>38</v>
      </c>
      <c r="O720" s="7"/>
      <c r="P720" s="9"/>
      <c r="Q720" s="5" t="s">
        <v>2529</v>
      </c>
      <c r="R720" s="10" t="s">
        <v>2530</v>
      </c>
      <c r="S720" s="5" t="s">
        <v>2531</v>
      </c>
    </row>
    <row r="721" spans="1:19" ht="67.5" x14ac:dyDescent="0.25">
      <c r="A721" s="28" t="s">
        <v>2505</v>
      </c>
      <c r="B721" s="36">
        <v>42667</v>
      </c>
      <c r="C721" s="4" t="str">
        <f t="shared" si="44"/>
        <v>Octubre</v>
      </c>
      <c r="D721" s="5" t="s">
        <v>232</v>
      </c>
      <c r="E721" s="11" t="s">
        <v>2532</v>
      </c>
      <c r="F721" s="5" t="s">
        <v>44</v>
      </c>
      <c r="G721" s="2"/>
      <c r="H721" s="2"/>
      <c r="I721" s="2" t="s">
        <v>2519</v>
      </c>
      <c r="J721" s="36">
        <v>42669</v>
      </c>
      <c r="K721" s="36">
        <v>42683</v>
      </c>
      <c r="L721" s="2">
        <v>15</v>
      </c>
      <c r="M721" s="11" t="s">
        <v>2533</v>
      </c>
      <c r="N721" s="9" t="s">
        <v>38</v>
      </c>
      <c r="O721" s="2"/>
      <c r="P721" s="2"/>
      <c r="Q721" s="11" t="s">
        <v>2534</v>
      </c>
      <c r="R721" s="11" t="s">
        <v>293</v>
      </c>
      <c r="S721" s="11" t="s">
        <v>2535</v>
      </c>
    </row>
    <row r="722" spans="1:19" ht="45" x14ac:dyDescent="0.25">
      <c r="A722" s="28" t="s">
        <v>2505</v>
      </c>
      <c r="B722" s="36">
        <f>B723</f>
        <v>42669</v>
      </c>
      <c r="C722" s="4" t="str">
        <f t="shared" si="44"/>
        <v>Octubre</v>
      </c>
      <c r="D722" s="54" t="s">
        <v>20</v>
      </c>
      <c r="E722" s="11" t="s">
        <v>2536</v>
      </c>
      <c r="F722" s="2" t="s">
        <v>109</v>
      </c>
      <c r="G722" s="2"/>
      <c r="H722" s="2"/>
      <c r="I722" s="2" t="str">
        <f>I721</f>
        <v>ADULTEZ</v>
      </c>
      <c r="J722" s="36">
        <v>42669</v>
      </c>
      <c r="K722" s="36"/>
      <c r="L722" s="2"/>
      <c r="M722" s="11"/>
      <c r="N722" s="53" t="s">
        <v>38</v>
      </c>
      <c r="O722" s="2"/>
      <c r="P722" s="2"/>
      <c r="Q722" s="11"/>
      <c r="R722" s="11"/>
      <c r="S722" s="11"/>
    </row>
    <row r="723" spans="1:19" ht="45" x14ac:dyDescent="0.25">
      <c r="A723" s="28" t="s">
        <v>2505</v>
      </c>
      <c r="B723" s="36">
        <v>42669</v>
      </c>
      <c r="C723" s="4" t="str">
        <f t="shared" si="44"/>
        <v>Octubre</v>
      </c>
      <c r="D723" s="54" t="s">
        <v>20</v>
      </c>
      <c r="E723" s="11" t="s">
        <v>2537</v>
      </c>
      <c r="F723" s="5" t="s">
        <v>44</v>
      </c>
      <c r="G723" s="2"/>
      <c r="H723" s="2"/>
      <c r="I723" s="2" t="s">
        <v>2519</v>
      </c>
      <c r="J723" s="36">
        <f>J722</f>
        <v>42669</v>
      </c>
      <c r="K723" s="36">
        <f>J723</f>
        <v>42669</v>
      </c>
      <c r="L723" s="2" t="str">
        <f>L719</f>
        <v>INMEDIATA</v>
      </c>
      <c r="M723" s="11" t="s">
        <v>2509</v>
      </c>
      <c r="N723" s="2" t="str">
        <f>N719</f>
        <v>EJECUTADA</v>
      </c>
      <c r="O723" s="2"/>
      <c r="P723" s="2"/>
      <c r="Q723" s="11" t="s">
        <v>2538</v>
      </c>
      <c r="R723" s="11" t="s">
        <v>293</v>
      </c>
      <c r="S723" s="11" t="s">
        <v>2539</v>
      </c>
    </row>
    <row r="724" spans="1:19" ht="33.75" x14ac:dyDescent="0.25">
      <c r="A724" s="28" t="s">
        <v>2505</v>
      </c>
      <c r="B724" s="7">
        <v>42676</v>
      </c>
      <c r="C724" s="4" t="s">
        <v>1327</v>
      </c>
      <c r="D724" s="5" t="s">
        <v>31</v>
      </c>
      <c r="E724" s="5" t="s">
        <v>2540</v>
      </c>
      <c r="F724" s="5" t="s">
        <v>44</v>
      </c>
      <c r="G724" s="5"/>
      <c r="H724" s="5"/>
      <c r="I724" s="5" t="s">
        <v>47</v>
      </c>
      <c r="J724" s="7">
        <f>B724</f>
        <v>42676</v>
      </c>
      <c r="K724" s="7">
        <v>42695</v>
      </c>
      <c r="L724" s="8">
        <f t="shared" ref="L724:L749" si="45">_xlfn.DAYS(K724,J724)</f>
        <v>19</v>
      </c>
      <c r="M724" s="5" t="s">
        <v>2541</v>
      </c>
      <c r="N724" s="9" t="s">
        <v>27</v>
      </c>
      <c r="O724" s="7"/>
      <c r="P724" s="9"/>
      <c r="Q724" s="5" t="s">
        <v>2542</v>
      </c>
      <c r="R724" s="10"/>
      <c r="S724" s="5" t="s">
        <v>2543</v>
      </c>
    </row>
    <row r="725" spans="1:19" ht="45" x14ac:dyDescent="0.25">
      <c r="A725" s="28" t="s">
        <v>2505</v>
      </c>
      <c r="B725" s="7">
        <v>42691</v>
      </c>
      <c r="C725" s="4" t="s">
        <v>1327</v>
      </c>
      <c r="D725" s="5" t="s">
        <v>60</v>
      </c>
      <c r="E725" s="5" t="s">
        <v>2544</v>
      </c>
      <c r="F725" s="5" t="s">
        <v>109</v>
      </c>
      <c r="G725" s="5"/>
      <c r="H725" s="5"/>
      <c r="I725" s="5" t="s">
        <v>47</v>
      </c>
      <c r="J725" s="7">
        <f>B725</f>
        <v>42691</v>
      </c>
      <c r="K725" s="7">
        <f>J725</f>
        <v>42691</v>
      </c>
      <c r="L725" s="8">
        <f t="shared" si="45"/>
        <v>0</v>
      </c>
      <c r="M725" s="5" t="s">
        <v>2545</v>
      </c>
      <c r="N725" s="9" t="s">
        <v>27</v>
      </c>
      <c r="O725" s="7"/>
      <c r="P725" s="9"/>
      <c r="Q725" s="5" t="s">
        <v>2546</v>
      </c>
      <c r="R725" s="10" t="s">
        <v>293</v>
      </c>
      <c r="S725" s="5" t="s">
        <v>2539</v>
      </c>
    </row>
    <row r="726" spans="1:19" ht="45" x14ac:dyDescent="0.25">
      <c r="A726" s="28" t="s">
        <v>2505</v>
      </c>
      <c r="B726" s="7">
        <f>B725</f>
        <v>42691</v>
      </c>
      <c r="C726" s="4" t="str">
        <f t="shared" ref="C726:C757" si="46">+TEXT(B726,"MMMM")</f>
        <v>Noviembre</v>
      </c>
      <c r="D726" s="54" t="s">
        <v>20</v>
      </c>
      <c r="E726" s="5" t="s">
        <v>2547</v>
      </c>
      <c r="F726" s="5" t="s">
        <v>68</v>
      </c>
      <c r="G726" s="5"/>
      <c r="H726" s="5"/>
      <c r="I726" s="5" t="s">
        <v>47</v>
      </c>
      <c r="J726" s="7">
        <f>B726</f>
        <v>42691</v>
      </c>
      <c r="K726" s="7">
        <v>42696</v>
      </c>
      <c r="L726" s="8">
        <f t="shared" si="45"/>
        <v>5</v>
      </c>
      <c r="M726" s="5" t="s">
        <v>2548</v>
      </c>
      <c r="N726" s="9" t="s">
        <v>27</v>
      </c>
      <c r="O726" s="7"/>
      <c r="P726" s="9"/>
      <c r="Q726" s="5" t="s">
        <v>2549</v>
      </c>
      <c r="R726" s="10" t="s">
        <v>293</v>
      </c>
      <c r="S726" s="5" t="s">
        <v>2539</v>
      </c>
    </row>
    <row r="727" spans="1:19" ht="45" x14ac:dyDescent="0.25">
      <c r="A727" s="28" t="s">
        <v>2505</v>
      </c>
      <c r="B727" s="22">
        <v>42691</v>
      </c>
      <c r="C727" s="4" t="s">
        <v>1327</v>
      </c>
      <c r="D727" s="5" t="s">
        <v>89</v>
      </c>
      <c r="E727" s="11" t="s">
        <v>2550</v>
      </c>
      <c r="F727" s="5" t="s">
        <v>68</v>
      </c>
      <c r="G727" s="11" t="s">
        <v>2551</v>
      </c>
      <c r="H727" s="2"/>
      <c r="I727" s="11" t="s">
        <v>47</v>
      </c>
      <c r="J727" s="7">
        <v>42691</v>
      </c>
      <c r="K727" s="7">
        <v>42706</v>
      </c>
      <c r="L727" s="8">
        <f t="shared" si="45"/>
        <v>15</v>
      </c>
      <c r="M727" s="11" t="s">
        <v>2506</v>
      </c>
      <c r="N727" s="9" t="s">
        <v>27</v>
      </c>
      <c r="O727" s="7"/>
      <c r="P727" s="52">
        <v>1</v>
      </c>
      <c r="Q727" s="11" t="s">
        <v>2552</v>
      </c>
      <c r="R727" s="11" t="s">
        <v>293</v>
      </c>
      <c r="S727" s="11" t="s">
        <v>2553</v>
      </c>
    </row>
    <row r="728" spans="1:19" ht="45" x14ac:dyDescent="0.25">
      <c r="A728" s="28" t="s">
        <v>2505</v>
      </c>
      <c r="B728" s="22">
        <v>42691</v>
      </c>
      <c r="C728" s="4" t="s">
        <v>1327</v>
      </c>
      <c r="D728" s="5" t="s">
        <v>89</v>
      </c>
      <c r="E728" s="11" t="s">
        <v>2550</v>
      </c>
      <c r="F728" s="5" t="s">
        <v>109</v>
      </c>
      <c r="G728" s="11" t="s">
        <v>2554</v>
      </c>
      <c r="H728" s="2"/>
      <c r="I728" s="11" t="s">
        <v>47</v>
      </c>
      <c r="J728" s="7">
        <v>42691</v>
      </c>
      <c r="K728" s="7">
        <v>42706</v>
      </c>
      <c r="L728" s="8">
        <f t="shared" si="45"/>
        <v>15</v>
      </c>
      <c r="M728" s="11" t="s">
        <v>2506</v>
      </c>
      <c r="N728" s="9" t="s">
        <v>27</v>
      </c>
      <c r="O728" s="7"/>
      <c r="P728" s="52">
        <v>1</v>
      </c>
      <c r="Q728" s="11" t="s">
        <v>2552</v>
      </c>
      <c r="R728" s="11" t="s">
        <v>293</v>
      </c>
      <c r="S728" s="11" t="s">
        <v>2553</v>
      </c>
    </row>
    <row r="729" spans="1:19" ht="45" x14ac:dyDescent="0.25">
      <c r="A729" s="28" t="s">
        <v>2505</v>
      </c>
      <c r="B729" s="22">
        <v>42691</v>
      </c>
      <c r="C729" s="4" t="s">
        <v>1327</v>
      </c>
      <c r="D729" s="5" t="s">
        <v>89</v>
      </c>
      <c r="E729" s="11" t="s">
        <v>2550</v>
      </c>
      <c r="F729" s="5" t="s">
        <v>109</v>
      </c>
      <c r="G729" s="11" t="s">
        <v>2555</v>
      </c>
      <c r="H729" s="2"/>
      <c r="I729" s="11" t="s">
        <v>47</v>
      </c>
      <c r="J729" s="7">
        <v>42691</v>
      </c>
      <c r="K729" s="7">
        <v>42706</v>
      </c>
      <c r="L729" s="8">
        <f t="shared" si="45"/>
        <v>15</v>
      </c>
      <c r="M729" s="11" t="s">
        <v>2506</v>
      </c>
      <c r="N729" s="9" t="s">
        <v>27</v>
      </c>
      <c r="O729" s="7"/>
      <c r="P729" s="52">
        <v>1</v>
      </c>
      <c r="Q729" s="11" t="s">
        <v>2552</v>
      </c>
      <c r="R729" s="11" t="s">
        <v>293</v>
      </c>
      <c r="S729" s="11" t="s">
        <v>2553</v>
      </c>
    </row>
    <row r="730" spans="1:19" ht="45" x14ac:dyDescent="0.25">
      <c r="A730" s="28" t="s">
        <v>2505</v>
      </c>
      <c r="B730" s="22">
        <v>42691</v>
      </c>
      <c r="C730" s="4" t="s">
        <v>1327</v>
      </c>
      <c r="D730" s="5" t="s">
        <v>89</v>
      </c>
      <c r="E730" s="11" t="s">
        <v>2550</v>
      </c>
      <c r="F730" s="5" t="s">
        <v>109</v>
      </c>
      <c r="G730" s="11" t="s">
        <v>2556</v>
      </c>
      <c r="H730" s="2"/>
      <c r="I730" s="11" t="s">
        <v>47</v>
      </c>
      <c r="J730" s="7">
        <v>42691</v>
      </c>
      <c r="K730" s="7">
        <v>42706</v>
      </c>
      <c r="L730" s="8">
        <f t="shared" si="45"/>
        <v>15</v>
      </c>
      <c r="M730" s="11" t="s">
        <v>2506</v>
      </c>
      <c r="N730" s="9" t="s">
        <v>27</v>
      </c>
      <c r="O730" s="7"/>
      <c r="P730" s="52">
        <v>1</v>
      </c>
      <c r="Q730" s="11" t="s">
        <v>2552</v>
      </c>
      <c r="R730" s="11" t="s">
        <v>293</v>
      </c>
      <c r="S730" s="11" t="s">
        <v>2553</v>
      </c>
    </row>
    <row r="731" spans="1:19" ht="45" x14ac:dyDescent="0.25">
      <c r="A731" s="28" t="s">
        <v>2505</v>
      </c>
      <c r="B731" s="22">
        <v>42691</v>
      </c>
      <c r="C731" s="4" t="s">
        <v>1327</v>
      </c>
      <c r="D731" s="5" t="s">
        <v>89</v>
      </c>
      <c r="E731" s="11" t="s">
        <v>2550</v>
      </c>
      <c r="F731" s="5" t="s">
        <v>109</v>
      </c>
      <c r="G731" s="11" t="s">
        <v>2557</v>
      </c>
      <c r="H731" s="2"/>
      <c r="I731" s="11" t="s">
        <v>47</v>
      </c>
      <c r="J731" s="7">
        <v>42691</v>
      </c>
      <c r="K731" s="7">
        <v>42706</v>
      </c>
      <c r="L731" s="8">
        <f t="shared" si="45"/>
        <v>15</v>
      </c>
      <c r="M731" s="11" t="s">
        <v>2506</v>
      </c>
      <c r="N731" s="9" t="s">
        <v>27</v>
      </c>
      <c r="O731" s="7"/>
      <c r="P731" s="52">
        <v>1</v>
      </c>
      <c r="Q731" s="11" t="s">
        <v>2552</v>
      </c>
      <c r="R731" s="11" t="s">
        <v>293</v>
      </c>
      <c r="S731" s="11" t="s">
        <v>2553</v>
      </c>
    </row>
    <row r="732" spans="1:19" ht="45" x14ac:dyDescent="0.25">
      <c r="A732" s="28" t="s">
        <v>2505</v>
      </c>
      <c r="B732" s="22">
        <v>42691</v>
      </c>
      <c r="C732" s="4" t="s">
        <v>1327</v>
      </c>
      <c r="D732" s="5" t="s">
        <v>89</v>
      </c>
      <c r="E732" s="11" t="s">
        <v>2550</v>
      </c>
      <c r="F732" s="5" t="s">
        <v>68</v>
      </c>
      <c r="G732" s="11" t="s">
        <v>2558</v>
      </c>
      <c r="H732" s="2"/>
      <c r="I732" s="11" t="s">
        <v>47</v>
      </c>
      <c r="J732" s="7">
        <v>42691</v>
      </c>
      <c r="K732" s="7">
        <v>42706</v>
      </c>
      <c r="L732" s="8">
        <f t="shared" si="45"/>
        <v>15</v>
      </c>
      <c r="M732" s="11" t="s">
        <v>2506</v>
      </c>
      <c r="N732" s="9" t="s">
        <v>27</v>
      </c>
      <c r="O732" s="7"/>
      <c r="P732" s="52">
        <v>1</v>
      </c>
      <c r="Q732" s="11" t="s">
        <v>2552</v>
      </c>
      <c r="R732" s="11" t="s">
        <v>293</v>
      </c>
      <c r="S732" s="11" t="s">
        <v>2553</v>
      </c>
    </row>
    <row r="733" spans="1:19" ht="45" x14ac:dyDescent="0.25">
      <c r="A733" s="28" t="s">
        <v>2505</v>
      </c>
      <c r="B733" s="22">
        <v>42691</v>
      </c>
      <c r="C733" s="4" t="s">
        <v>1327</v>
      </c>
      <c r="D733" s="5" t="s">
        <v>89</v>
      </c>
      <c r="E733" s="11" t="s">
        <v>2550</v>
      </c>
      <c r="F733" s="2" t="s">
        <v>187</v>
      </c>
      <c r="G733" s="11" t="s">
        <v>2559</v>
      </c>
      <c r="H733" s="2"/>
      <c r="I733" s="11" t="s">
        <v>47</v>
      </c>
      <c r="J733" s="7">
        <v>42691</v>
      </c>
      <c r="K733" s="7">
        <v>42706</v>
      </c>
      <c r="L733" s="8">
        <f t="shared" si="45"/>
        <v>15</v>
      </c>
      <c r="M733" s="11" t="s">
        <v>2506</v>
      </c>
      <c r="N733" s="9" t="s">
        <v>27</v>
      </c>
      <c r="O733" s="7"/>
      <c r="P733" s="52">
        <v>1</v>
      </c>
      <c r="Q733" s="11" t="s">
        <v>2552</v>
      </c>
      <c r="R733" s="11" t="s">
        <v>293</v>
      </c>
      <c r="S733" s="11" t="s">
        <v>2560</v>
      </c>
    </row>
    <row r="734" spans="1:19" ht="45" x14ac:dyDescent="0.25">
      <c r="A734" s="28" t="s">
        <v>2505</v>
      </c>
      <c r="B734" s="22">
        <v>42691</v>
      </c>
      <c r="C734" s="4" t="s">
        <v>1327</v>
      </c>
      <c r="D734" s="5" t="s">
        <v>89</v>
      </c>
      <c r="E734" s="11" t="s">
        <v>2550</v>
      </c>
      <c r="F734" s="5" t="s">
        <v>109</v>
      </c>
      <c r="G734" s="11" t="s">
        <v>2561</v>
      </c>
      <c r="H734" s="2"/>
      <c r="I734" s="11" t="s">
        <v>47</v>
      </c>
      <c r="J734" s="7">
        <v>42691</v>
      </c>
      <c r="K734" s="7">
        <v>42706</v>
      </c>
      <c r="L734" s="8">
        <f t="shared" si="45"/>
        <v>15</v>
      </c>
      <c r="M734" s="11" t="s">
        <v>2506</v>
      </c>
      <c r="N734" s="9" t="s">
        <v>27</v>
      </c>
      <c r="O734" s="7"/>
      <c r="P734" s="52">
        <v>1</v>
      </c>
      <c r="Q734" s="11" t="s">
        <v>2552</v>
      </c>
      <c r="R734" s="11" t="s">
        <v>293</v>
      </c>
      <c r="S734" s="11" t="s">
        <v>2553</v>
      </c>
    </row>
    <row r="735" spans="1:19" ht="45" x14ac:dyDescent="0.25">
      <c r="A735" s="28" t="s">
        <v>2505</v>
      </c>
      <c r="B735" s="22">
        <v>42691</v>
      </c>
      <c r="C735" s="4" t="s">
        <v>1327</v>
      </c>
      <c r="D735" s="5" t="s">
        <v>89</v>
      </c>
      <c r="E735" s="11" t="s">
        <v>2550</v>
      </c>
      <c r="F735" s="5" t="s">
        <v>109</v>
      </c>
      <c r="G735" s="11" t="s">
        <v>2562</v>
      </c>
      <c r="H735" s="2"/>
      <c r="I735" s="11" t="s">
        <v>47</v>
      </c>
      <c r="J735" s="7">
        <v>42691</v>
      </c>
      <c r="K735" s="7">
        <v>42706</v>
      </c>
      <c r="L735" s="8">
        <f t="shared" si="45"/>
        <v>15</v>
      </c>
      <c r="M735" s="11" t="s">
        <v>2506</v>
      </c>
      <c r="N735" s="9" t="s">
        <v>27</v>
      </c>
      <c r="O735" s="7"/>
      <c r="P735" s="52">
        <v>1</v>
      </c>
      <c r="Q735" s="11" t="s">
        <v>2552</v>
      </c>
      <c r="R735" s="11" t="s">
        <v>293</v>
      </c>
      <c r="S735" s="11" t="s">
        <v>2553</v>
      </c>
    </row>
    <row r="736" spans="1:19" ht="45" x14ac:dyDescent="0.25">
      <c r="A736" s="28" t="s">
        <v>2505</v>
      </c>
      <c r="B736" s="22">
        <v>42691</v>
      </c>
      <c r="C736" s="4" t="s">
        <v>1327</v>
      </c>
      <c r="D736" s="5" t="s">
        <v>89</v>
      </c>
      <c r="E736" s="11" t="s">
        <v>2550</v>
      </c>
      <c r="F736" s="5" t="s">
        <v>109</v>
      </c>
      <c r="G736" s="11" t="s">
        <v>2563</v>
      </c>
      <c r="H736" s="2"/>
      <c r="I736" s="11" t="s">
        <v>47</v>
      </c>
      <c r="J736" s="7">
        <v>42691</v>
      </c>
      <c r="K736" s="7">
        <v>42706</v>
      </c>
      <c r="L736" s="8">
        <f t="shared" si="45"/>
        <v>15</v>
      </c>
      <c r="M736" s="11" t="s">
        <v>2506</v>
      </c>
      <c r="N736" s="9" t="s">
        <v>27</v>
      </c>
      <c r="O736" s="7"/>
      <c r="P736" s="52">
        <v>1</v>
      </c>
      <c r="Q736" s="11" t="s">
        <v>2552</v>
      </c>
      <c r="R736" s="11" t="s">
        <v>293</v>
      </c>
      <c r="S736" s="11" t="s">
        <v>2553</v>
      </c>
    </row>
    <row r="737" spans="1:19" ht="45" x14ac:dyDescent="0.25">
      <c r="A737" s="28" t="s">
        <v>2505</v>
      </c>
      <c r="B737" s="22">
        <v>42691</v>
      </c>
      <c r="C737" s="4" t="s">
        <v>1327</v>
      </c>
      <c r="D737" s="5" t="s">
        <v>89</v>
      </c>
      <c r="E737" s="11" t="s">
        <v>2550</v>
      </c>
      <c r="F737" s="5" t="s">
        <v>169</v>
      </c>
      <c r="G737" s="11" t="s">
        <v>2564</v>
      </c>
      <c r="H737" s="2"/>
      <c r="I737" s="11" t="s">
        <v>47</v>
      </c>
      <c r="J737" s="7">
        <v>42691</v>
      </c>
      <c r="K737" s="7">
        <v>42706</v>
      </c>
      <c r="L737" s="8">
        <f t="shared" si="45"/>
        <v>15</v>
      </c>
      <c r="M737" s="11" t="s">
        <v>2506</v>
      </c>
      <c r="N737" s="9" t="s">
        <v>27</v>
      </c>
      <c r="O737" s="7"/>
      <c r="P737" s="52">
        <v>1</v>
      </c>
      <c r="Q737" s="11" t="s">
        <v>2552</v>
      </c>
      <c r="R737" s="11" t="s">
        <v>293</v>
      </c>
      <c r="S737" s="11" t="s">
        <v>2565</v>
      </c>
    </row>
    <row r="738" spans="1:19" ht="45" x14ac:dyDescent="0.25">
      <c r="A738" s="28" t="s">
        <v>2505</v>
      </c>
      <c r="B738" s="22">
        <v>42691</v>
      </c>
      <c r="C738" s="4" t="s">
        <v>1327</v>
      </c>
      <c r="D738" s="5" t="s">
        <v>89</v>
      </c>
      <c r="E738" s="11" t="s">
        <v>2550</v>
      </c>
      <c r="F738" s="5" t="s">
        <v>68</v>
      </c>
      <c r="G738" s="11" t="s">
        <v>2566</v>
      </c>
      <c r="H738" s="2"/>
      <c r="I738" s="11" t="s">
        <v>47</v>
      </c>
      <c r="J738" s="7">
        <v>42691</v>
      </c>
      <c r="K738" s="7">
        <v>42706</v>
      </c>
      <c r="L738" s="8">
        <f t="shared" si="45"/>
        <v>15</v>
      </c>
      <c r="M738" s="11" t="s">
        <v>2506</v>
      </c>
      <c r="N738" s="9" t="s">
        <v>27</v>
      </c>
      <c r="O738" s="7"/>
      <c r="P738" s="52">
        <v>1</v>
      </c>
      <c r="Q738" s="11" t="s">
        <v>2552</v>
      </c>
      <c r="R738" s="11" t="s">
        <v>293</v>
      </c>
      <c r="S738" s="11" t="s">
        <v>2560</v>
      </c>
    </row>
    <row r="739" spans="1:19" ht="45" x14ac:dyDescent="0.25">
      <c r="A739" s="28" t="s">
        <v>2505</v>
      </c>
      <c r="B739" s="22">
        <v>42691</v>
      </c>
      <c r="C739" s="4" t="s">
        <v>1327</v>
      </c>
      <c r="D739" s="5" t="s">
        <v>89</v>
      </c>
      <c r="E739" s="11" t="s">
        <v>2550</v>
      </c>
      <c r="F739" s="5" t="s">
        <v>109</v>
      </c>
      <c r="G739" s="11" t="s">
        <v>2567</v>
      </c>
      <c r="H739" s="2"/>
      <c r="I739" s="11" t="s">
        <v>47</v>
      </c>
      <c r="J739" s="7">
        <v>42691</v>
      </c>
      <c r="K739" s="7">
        <v>42706</v>
      </c>
      <c r="L739" s="8">
        <f t="shared" si="45"/>
        <v>15</v>
      </c>
      <c r="M739" s="11" t="s">
        <v>2506</v>
      </c>
      <c r="N739" s="9" t="s">
        <v>27</v>
      </c>
      <c r="O739" s="7"/>
      <c r="P739" s="52">
        <v>1</v>
      </c>
      <c r="Q739" s="11" t="s">
        <v>2552</v>
      </c>
      <c r="R739" s="11" t="s">
        <v>293</v>
      </c>
      <c r="S739" s="11" t="s">
        <v>2565</v>
      </c>
    </row>
    <row r="740" spans="1:19" ht="45" x14ac:dyDescent="0.25">
      <c r="A740" s="28" t="s">
        <v>2505</v>
      </c>
      <c r="B740" s="22">
        <v>42691</v>
      </c>
      <c r="C740" s="4" t="s">
        <v>1327</v>
      </c>
      <c r="D740" s="5" t="s">
        <v>89</v>
      </c>
      <c r="E740" s="11" t="s">
        <v>2550</v>
      </c>
      <c r="F740" s="5" t="s">
        <v>68</v>
      </c>
      <c r="G740" s="11" t="s">
        <v>2568</v>
      </c>
      <c r="H740" s="2"/>
      <c r="I740" s="11" t="s">
        <v>47</v>
      </c>
      <c r="J740" s="7">
        <v>42691</v>
      </c>
      <c r="K740" s="7">
        <v>42706</v>
      </c>
      <c r="L740" s="8">
        <f t="shared" si="45"/>
        <v>15</v>
      </c>
      <c r="M740" s="11" t="s">
        <v>2506</v>
      </c>
      <c r="N740" s="9" t="s">
        <v>27</v>
      </c>
      <c r="O740" s="7"/>
      <c r="P740" s="52">
        <v>1</v>
      </c>
      <c r="Q740" s="11" t="s">
        <v>2552</v>
      </c>
      <c r="R740" s="11" t="s">
        <v>293</v>
      </c>
      <c r="S740" s="11" t="s">
        <v>2565</v>
      </c>
    </row>
    <row r="741" spans="1:19" ht="45" x14ac:dyDescent="0.25">
      <c r="A741" s="28" t="s">
        <v>2505</v>
      </c>
      <c r="B741" s="22">
        <v>42691</v>
      </c>
      <c r="C741" s="4" t="s">
        <v>1327</v>
      </c>
      <c r="D741" s="5" t="s">
        <v>89</v>
      </c>
      <c r="E741" s="11" t="s">
        <v>2550</v>
      </c>
      <c r="F741" s="5" t="s">
        <v>68</v>
      </c>
      <c r="G741" s="11" t="s">
        <v>2569</v>
      </c>
      <c r="H741" s="2"/>
      <c r="I741" s="11" t="s">
        <v>47</v>
      </c>
      <c r="J741" s="7">
        <v>42691</v>
      </c>
      <c r="K741" s="7">
        <v>42706</v>
      </c>
      <c r="L741" s="8">
        <f t="shared" si="45"/>
        <v>15</v>
      </c>
      <c r="M741" s="11" t="s">
        <v>2506</v>
      </c>
      <c r="N741" s="9" t="s">
        <v>27</v>
      </c>
      <c r="O741" s="7"/>
      <c r="P741" s="52">
        <v>1</v>
      </c>
      <c r="Q741" s="11" t="s">
        <v>2552</v>
      </c>
      <c r="R741" s="11" t="s">
        <v>293</v>
      </c>
      <c r="S741" s="11" t="s">
        <v>2565</v>
      </c>
    </row>
    <row r="742" spans="1:19" ht="45" x14ac:dyDescent="0.25">
      <c r="A742" s="28" t="s">
        <v>2505</v>
      </c>
      <c r="B742" s="7">
        <v>42695</v>
      </c>
      <c r="C742" s="4" t="str">
        <f t="shared" si="46"/>
        <v>Noviembre</v>
      </c>
      <c r="D742" s="54" t="s">
        <v>20</v>
      </c>
      <c r="E742" s="5" t="s">
        <v>2570</v>
      </c>
      <c r="F742" s="5" t="s">
        <v>68</v>
      </c>
      <c r="G742" s="5"/>
      <c r="H742" s="5"/>
      <c r="I742" s="5" t="s">
        <v>47</v>
      </c>
      <c r="J742" s="7">
        <f t="shared" ref="J742:J749" si="47">B742</f>
        <v>42695</v>
      </c>
      <c r="K742" s="7">
        <v>42697</v>
      </c>
      <c r="L742" s="8">
        <f t="shared" si="45"/>
        <v>2</v>
      </c>
      <c r="M742" s="5" t="s">
        <v>2548</v>
      </c>
      <c r="N742" s="9" t="s">
        <v>27</v>
      </c>
      <c r="O742" s="7"/>
      <c r="P742" s="9"/>
      <c r="Q742" s="5" t="s">
        <v>2571</v>
      </c>
      <c r="R742" s="10" t="s">
        <v>293</v>
      </c>
      <c r="S742" s="5" t="s">
        <v>2521</v>
      </c>
    </row>
    <row r="743" spans="1:19" ht="45" x14ac:dyDescent="0.25">
      <c r="A743" s="28" t="s">
        <v>2505</v>
      </c>
      <c r="B743" s="7">
        <v>42695</v>
      </c>
      <c r="C743" s="4" t="str">
        <f t="shared" si="46"/>
        <v>Noviembre</v>
      </c>
      <c r="D743" s="54" t="s">
        <v>20</v>
      </c>
      <c r="E743" s="5" t="s">
        <v>2572</v>
      </c>
      <c r="F743" s="5" t="s">
        <v>68</v>
      </c>
      <c r="G743" s="5"/>
      <c r="H743" s="5"/>
      <c r="I743" s="5" t="s">
        <v>47</v>
      </c>
      <c r="J743" s="7">
        <f t="shared" si="47"/>
        <v>42695</v>
      </c>
      <c r="K743" s="7">
        <f>K742</f>
        <v>42697</v>
      </c>
      <c r="L743" s="8">
        <f t="shared" si="45"/>
        <v>2</v>
      </c>
      <c r="M743" s="5" t="str">
        <f>M742</f>
        <v>GESTOR</v>
      </c>
      <c r="N743" s="9" t="s">
        <v>27</v>
      </c>
      <c r="O743" s="7"/>
      <c r="P743" s="9"/>
      <c r="Q743" s="5" t="str">
        <f>Q742</f>
        <v xml:space="preserve">CON RESPECTO AL PLAN NAVIDAD 2016 SE REMITE ARTES PUBLICITARIOS PARA SU RESPECTIVA EJECUCION </v>
      </c>
      <c r="R743" s="10" t="str">
        <f>R742</f>
        <v>ACTAS</v>
      </c>
      <c r="S743" s="5" t="str">
        <f>S742</f>
        <v>EJECUTADA</v>
      </c>
    </row>
    <row r="744" spans="1:19" ht="22.5" x14ac:dyDescent="0.25">
      <c r="A744" s="28" t="s">
        <v>2505</v>
      </c>
      <c r="B744" s="7">
        <v>42704</v>
      </c>
      <c r="C744" s="4" t="str">
        <f t="shared" si="46"/>
        <v>Noviembre</v>
      </c>
      <c r="D744" s="5" t="s">
        <v>60</v>
      </c>
      <c r="E744" s="5" t="s">
        <v>2573</v>
      </c>
      <c r="F744" s="5" t="s">
        <v>44</v>
      </c>
      <c r="G744" s="5"/>
      <c r="H744" s="5"/>
      <c r="I744" s="5" t="s">
        <v>47</v>
      </c>
      <c r="J744" s="7">
        <f t="shared" si="47"/>
        <v>42704</v>
      </c>
      <c r="K744" s="7">
        <v>42718</v>
      </c>
      <c r="L744" s="8">
        <f t="shared" si="45"/>
        <v>14</v>
      </c>
      <c r="M744" s="5" t="s">
        <v>2548</v>
      </c>
      <c r="N744" s="9" t="s">
        <v>228</v>
      </c>
      <c r="O744" s="7"/>
      <c r="P744" s="9"/>
      <c r="Q744" s="5" t="s">
        <v>2574</v>
      </c>
      <c r="R744" s="10" t="s">
        <v>293</v>
      </c>
      <c r="S744" s="5" t="s">
        <v>2575</v>
      </c>
    </row>
    <row r="745" spans="1:19" ht="45" x14ac:dyDescent="0.25">
      <c r="A745" s="28" t="s">
        <v>2505</v>
      </c>
      <c r="B745" s="7">
        <v>42704</v>
      </c>
      <c r="C745" s="4" t="str">
        <f t="shared" si="46"/>
        <v>Noviembre</v>
      </c>
      <c r="D745" s="54" t="s">
        <v>20</v>
      </c>
      <c r="E745" s="5" t="s">
        <v>2576</v>
      </c>
      <c r="F745" s="5" t="s">
        <v>44</v>
      </c>
      <c r="G745" s="5"/>
      <c r="H745" s="5"/>
      <c r="I745" s="5" t="s">
        <v>47</v>
      </c>
      <c r="J745" s="7">
        <f t="shared" si="47"/>
        <v>42704</v>
      </c>
      <c r="K745" s="7">
        <v>42719</v>
      </c>
      <c r="L745" s="8">
        <f t="shared" si="45"/>
        <v>15</v>
      </c>
      <c r="M745" s="5" t="s">
        <v>2548</v>
      </c>
      <c r="N745" s="9" t="s">
        <v>228</v>
      </c>
      <c r="O745" s="7"/>
      <c r="P745" s="9"/>
      <c r="Q745" s="5" t="s">
        <v>2577</v>
      </c>
      <c r="R745" s="10" t="s">
        <v>2578</v>
      </c>
      <c r="S745" s="5" t="s">
        <v>2579</v>
      </c>
    </row>
    <row r="746" spans="1:19" ht="45" x14ac:dyDescent="0.25">
      <c r="A746" s="28" t="s">
        <v>2505</v>
      </c>
      <c r="B746" s="7">
        <v>42705</v>
      </c>
      <c r="C746" s="4" t="str">
        <f t="shared" si="46"/>
        <v>Diciembre</v>
      </c>
      <c r="D746" s="5" t="s">
        <v>518</v>
      </c>
      <c r="E746" s="5" t="s">
        <v>2580</v>
      </c>
      <c r="F746" s="5" t="s">
        <v>22</v>
      </c>
      <c r="G746" s="5" t="s">
        <v>2581</v>
      </c>
      <c r="H746" s="5"/>
      <c r="I746" s="5" t="s">
        <v>47</v>
      </c>
      <c r="J746" s="7">
        <f t="shared" si="47"/>
        <v>42705</v>
      </c>
      <c r="K746" s="7">
        <v>42750</v>
      </c>
      <c r="L746" s="8"/>
      <c r="M746" s="5" t="s">
        <v>2548</v>
      </c>
      <c r="N746" s="9" t="s">
        <v>27</v>
      </c>
      <c r="O746" s="7"/>
      <c r="P746" s="9"/>
      <c r="Q746" s="5" t="s">
        <v>2582</v>
      </c>
      <c r="R746" s="10" t="s">
        <v>2583</v>
      </c>
      <c r="S746" s="5" t="s">
        <v>2584</v>
      </c>
    </row>
    <row r="747" spans="1:19" ht="33.75" x14ac:dyDescent="0.25">
      <c r="A747" s="28" t="s">
        <v>2505</v>
      </c>
      <c r="B747" s="7">
        <v>42706</v>
      </c>
      <c r="C747" s="4" t="str">
        <f t="shared" si="46"/>
        <v>Diciembre</v>
      </c>
      <c r="D747" s="5" t="s">
        <v>31</v>
      </c>
      <c r="E747" s="5" t="s">
        <v>2585</v>
      </c>
      <c r="F747" s="5" t="s">
        <v>68</v>
      </c>
      <c r="G747" s="5" t="s">
        <v>2586</v>
      </c>
      <c r="H747" s="5"/>
      <c r="I747" s="5" t="s">
        <v>47</v>
      </c>
      <c r="J747" s="7">
        <f t="shared" si="47"/>
        <v>42706</v>
      </c>
      <c r="K747" s="7">
        <v>42709</v>
      </c>
      <c r="L747" s="8">
        <f t="shared" si="45"/>
        <v>3</v>
      </c>
      <c r="M747" s="5" t="s">
        <v>2541</v>
      </c>
      <c r="N747" s="9" t="s">
        <v>2521</v>
      </c>
      <c r="O747" s="7">
        <v>42709</v>
      </c>
      <c r="P747" s="9"/>
      <c r="Q747" s="5" t="s">
        <v>2587</v>
      </c>
      <c r="R747" s="10" t="s">
        <v>305</v>
      </c>
      <c r="S747" s="5" t="s">
        <v>2521</v>
      </c>
    </row>
    <row r="748" spans="1:19" ht="33.75" x14ac:dyDescent="0.25">
      <c r="A748" s="28" t="s">
        <v>2505</v>
      </c>
      <c r="B748" s="7">
        <v>42717</v>
      </c>
      <c r="C748" s="4" t="str">
        <f t="shared" si="46"/>
        <v>Diciembre</v>
      </c>
      <c r="D748" s="5" t="s">
        <v>31</v>
      </c>
      <c r="E748" s="5" t="s">
        <v>2588</v>
      </c>
      <c r="F748" s="5" t="s">
        <v>248</v>
      </c>
      <c r="G748" s="5" t="s">
        <v>2589</v>
      </c>
      <c r="H748" s="5"/>
      <c r="I748" s="5" t="s">
        <v>47</v>
      </c>
      <c r="J748" s="7">
        <f t="shared" si="47"/>
        <v>42717</v>
      </c>
      <c r="K748" s="7">
        <v>42750</v>
      </c>
      <c r="L748" s="8"/>
      <c r="M748" s="5" t="str">
        <f>M749</f>
        <v>GESTOR</v>
      </c>
      <c r="N748" s="9" t="s">
        <v>27</v>
      </c>
      <c r="O748" s="7"/>
      <c r="P748" s="9"/>
      <c r="Q748" s="5" t="s">
        <v>2590</v>
      </c>
      <c r="R748" s="10" t="s">
        <v>2591</v>
      </c>
      <c r="S748" s="5" t="s">
        <v>2592</v>
      </c>
    </row>
    <row r="749" spans="1:19" ht="33.75" x14ac:dyDescent="0.25">
      <c r="A749" s="28" t="s">
        <v>2505</v>
      </c>
      <c r="B749" s="7">
        <v>42724</v>
      </c>
      <c r="C749" s="4" t="str">
        <f t="shared" si="46"/>
        <v>Diciembre</v>
      </c>
      <c r="D749" s="5" t="s">
        <v>31</v>
      </c>
      <c r="E749" s="5" t="s">
        <v>2593</v>
      </c>
      <c r="F749" s="5" t="s">
        <v>68</v>
      </c>
      <c r="G749" s="5" t="s">
        <v>2594</v>
      </c>
      <c r="H749" s="5"/>
      <c r="I749" s="5" t="s">
        <v>47</v>
      </c>
      <c r="J749" s="7">
        <f t="shared" si="47"/>
        <v>42724</v>
      </c>
      <c r="K749" s="7">
        <v>42755</v>
      </c>
      <c r="L749" s="8">
        <f t="shared" si="45"/>
        <v>31</v>
      </c>
      <c r="M749" s="5" t="s">
        <v>2548</v>
      </c>
      <c r="N749" s="9" t="s">
        <v>27</v>
      </c>
      <c r="O749" s="7"/>
      <c r="P749" s="9"/>
      <c r="Q749" s="5" t="s">
        <v>2595</v>
      </c>
      <c r="R749" s="10" t="s">
        <v>2596</v>
      </c>
      <c r="S749" s="5" t="s">
        <v>2521</v>
      </c>
    </row>
    <row r="750" spans="1:19" ht="101.25" x14ac:dyDescent="0.25">
      <c r="A750" s="28" t="s">
        <v>2597</v>
      </c>
      <c r="B750" s="7">
        <v>42650</v>
      </c>
      <c r="C750" s="4" t="str">
        <f t="shared" si="46"/>
        <v>Octubre</v>
      </c>
      <c r="D750" s="5" t="s">
        <v>31</v>
      </c>
      <c r="E750" s="5" t="s">
        <v>2598</v>
      </c>
      <c r="F750" s="5" t="s">
        <v>109</v>
      </c>
      <c r="G750" s="5" t="s">
        <v>2599</v>
      </c>
      <c r="H750" s="5" t="s">
        <v>2600</v>
      </c>
      <c r="I750" s="5" t="s">
        <v>47</v>
      </c>
      <c r="J750" s="7">
        <v>42650</v>
      </c>
      <c r="K750" s="7">
        <v>42704</v>
      </c>
      <c r="L750" s="8">
        <v>44</v>
      </c>
      <c r="M750" s="5" t="s">
        <v>317</v>
      </c>
      <c r="N750" s="9" t="s">
        <v>38</v>
      </c>
      <c r="O750" s="7">
        <v>42704</v>
      </c>
      <c r="P750" s="9">
        <v>0.33</v>
      </c>
      <c r="Q750" s="5" t="s">
        <v>2601</v>
      </c>
      <c r="R750" s="10" t="s">
        <v>2602</v>
      </c>
      <c r="S750" s="5" t="s">
        <v>2603</v>
      </c>
    </row>
    <row r="751" spans="1:19" ht="101.25" x14ac:dyDescent="0.25">
      <c r="A751" s="28" t="s">
        <v>2597</v>
      </c>
      <c r="B751" s="7">
        <v>42650</v>
      </c>
      <c r="C751" s="4" t="str">
        <f t="shared" si="46"/>
        <v>Octubre</v>
      </c>
      <c r="D751" s="5" t="s">
        <v>31</v>
      </c>
      <c r="E751" s="5" t="s">
        <v>2604</v>
      </c>
      <c r="F751" s="5" t="s">
        <v>109</v>
      </c>
      <c r="G751" s="6" t="s">
        <v>2605</v>
      </c>
      <c r="H751" s="5" t="s">
        <v>2600</v>
      </c>
      <c r="I751" s="5" t="s">
        <v>47</v>
      </c>
      <c r="J751" s="7">
        <v>42650</v>
      </c>
      <c r="K751" s="7">
        <v>42704</v>
      </c>
      <c r="L751" s="8">
        <f t="shared" ref="L751:L761" si="48">_xlfn.DAYS(K751,J751)</f>
        <v>54</v>
      </c>
      <c r="M751" s="5" t="s">
        <v>317</v>
      </c>
      <c r="N751" s="9" t="s">
        <v>38</v>
      </c>
      <c r="O751" s="7">
        <v>42704</v>
      </c>
      <c r="P751" s="9">
        <v>0.33</v>
      </c>
      <c r="Q751" s="5" t="s">
        <v>2601</v>
      </c>
      <c r="R751" s="10" t="s">
        <v>2602</v>
      </c>
      <c r="S751" s="5" t="s">
        <v>2603</v>
      </c>
    </row>
    <row r="752" spans="1:19" ht="135" x14ac:dyDescent="0.25">
      <c r="A752" s="28" t="s">
        <v>2597</v>
      </c>
      <c r="B752" s="7">
        <v>42661</v>
      </c>
      <c r="C752" s="4" t="str">
        <f t="shared" si="46"/>
        <v>Octubre</v>
      </c>
      <c r="D752" s="5" t="s">
        <v>31</v>
      </c>
      <c r="E752" s="5" t="s">
        <v>2606</v>
      </c>
      <c r="F752" s="5" t="s">
        <v>53</v>
      </c>
      <c r="G752" s="6" t="s">
        <v>2607</v>
      </c>
      <c r="H752" s="5" t="s">
        <v>2608</v>
      </c>
      <c r="I752" s="5" t="s">
        <v>47</v>
      </c>
      <c r="J752" s="7" t="s">
        <v>2609</v>
      </c>
      <c r="K752" s="7">
        <v>42661</v>
      </c>
      <c r="L752" s="8">
        <v>44</v>
      </c>
      <c r="M752" s="5" t="s">
        <v>325</v>
      </c>
      <c r="N752" s="9" t="s">
        <v>27</v>
      </c>
      <c r="O752" s="7">
        <v>42661</v>
      </c>
      <c r="P752" s="9">
        <v>1</v>
      </c>
      <c r="Q752" s="5" t="s">
        <v>2610</v>
      </c>
      <c r="R752" s="10" t="s">
        <v>2611</v>
      </c>
      <c r="S752" s="5" t="s">
        <v>2612</v>
      </c>
    </row>
    <row r="753" spans="1:19" ht="56.25" x14ac:dyDescent="0.25">
      <c r="A753" s="28" t="s">
        <v>2597</v>
      </c>
      <c r="B753" s="7">
        <v>42669</v>
      </c>
      <c r="C753" s="4" t="str">
        <f t="shared" si="46"/>
        <v>Octubre</v>
      </c>
      <c r="D753" s="54" t="s">
        <v>20</v>
      </c>
      <c r="E753" s="5" t="s">
        <v>2613</v>
      </c>
      <c r="F753" s="5" t="s">
        <v>109</v>
      </c>
      <c r="G753" s="5" t="s">
        <v>2613</v>
      </c>
      <c r="H753" s="5" t="s">
        <v>2614</v>
      </c>
      <c r="I753" s="5" t="s">
        <v>47</v>
      </c>
      <c r="J753" s="7">
        <v>42669</v>
      </c>
      <c r="K753" s="7">
        <v>42700</v>
      </c>
      <c r="L753" s="8"/>
      <c r="M753" s="5" t="s">
        <v>325</v>
      </c>
      <c r="N753" s="9" t="s">
        <v>38</v>
      </c>
      <c r="O753" s="7">
        <v>42700</v>
      </c>
      <c r="P753" s="9">
        <v>0.2</v>
      </c>
      <c r="Q753" s="5" t="s">
        <v>2601</v>
      </c>
      <c r="R753" s="10" t="s">
        <v>2615</v>
      </c>
      <c r="S753" s="5" t="s">
        <v>445</v>
      </c>
    </row>
    <row r="754" spans="1:19" ht="78.75" x14ac:dyDescent="0.25">
      <c r="A754" s="28" t="s">
        <v>2597</v>
      </c>
      <c r="B754" s="7">
        <v>42670</v>
      </c>
      <c r="C754" s="4" t="str">
        <f t="shared" si="46"/>
        <v>Octubre</v>
      </c>
      <c r="D754" s="5" t="s">
        <v>31</v>
      </c>
      <c r="E754" s="5" t="s">
        <v>2616</v>
      </c>
      <c r="F754" s="5" t="s">
        <v>109</v>
      </c>
      <c r="G754" s="5" t="s">
        <v>2617</v>
      </c>
      <c r="H754" s="5" t="s">
        <v>2618</v>
      </c>
      <c r="I754" s="5" t="s">
        <v>47</v>
      </c>
      <c r="J754" s="7">
        <v>42670</v>
      </c>
      <c r="K754" s="7">
        <v>42703</v>
      </c>
      <c r="L754" s="8">
        <f t="shared" si="48"/>
        <v>33</v>
      </c>
      <c r="M754" s="5" t="s">
        <v>317</v>
      </c>
      <c r="N754" s="9" t="s">
        <v>38</v>
      </c>
      <c r="O754" s="7">
        <v>42703</v>
      </c>
      <c r="P754" s="9">
        <v>0.33</v>
      </c>
      <c r="Q754" s="5" t="s">
        <v>2601</v>
      </c>
      <c r="R754" s="10" t="s">
        <v>2619</v>
      </c>
      <c r="S754" s="5" t="s">
        <v>2620</v>
      </c>
    </row>
    <row r="755" spans="1:19" ht="281.25" x14ac:dyDescent="0.25">
      <c r="A755" s="28" t="s">
        <v>2597</v>
      </c>
      <c r="B755" s="7">
        <v>42671</v>
      </c>
      <c r="C755" s="4" t="str">
        <f t="shared" si="46"/>
        <v>Octubre</v>
      </c>
      <c r="D755" s="5" t="s">
        <v>31</v>
      </c>
      <c r="E755" s="5" t="s">
        <v>2621</v>
      </c>
      <c r="F755" s="5" t="s">
        <v>109</v>
      </c>
      <c r="G755" s="5" t="s">
        <v>2622</v>
      </c>
      <c r="H755" s="5" t="s">
        <v>2623</v>
      </c>
      <c r="I755" s="5" t="s">
        <v>112</v>
      </c>
      <c r="J755" s="7">
        <v>42671</v>
      </c>
      <c r="K755" s="7">
        <v>42702</v>
      </c>
      <c r="L755" s="8">
        <f t="shared" si="48"/>
        <v>31</v>
      </c>
      <c r="M755" s="5" t="s">
        <v>2624</v>
      </c>
      <c r="N755" s="9" t="s">
        <v>38</v>
      </c>
      <c r="O755" s="7">
        <v>42701</v>
      </c>
      <c r="P755" s="9">
        <v>0.5</v>
      </c>
      <c r="Q755" s="5" t="s">
        <v>2625</v>
      </c>
      <c r="R755" s="10" t="s">
        <v>2626</v>
      </c>
      <c r="S755" s="5" t="s">
        <v>2627</v>
      </c>
    </row>
    <row r="756" spans="1:19" ht="180" x14ac:dyDescent="0.25">
      <c r="A756" s="28" t="s">
        <v>2597</v>
      </c>
      <c r="B756" s="7">
        <v>42671</v>
      </c>
      <c r="C756" s="4" t="str">
        <f t="shared" si="46"/>
        <v>Octubre</v>
      </c>
      <c r="D756" s="5" t="s">
        <v>31</v>
      </c>
      <c r="E756" s="5" t="s">
        <v>2628</v>
      </c>
      <c r="F756" s="5" t="s">
        <v>109</v>
      </c>
      <c r="G756" s="5" t="s">
        <v>2629</v>
      </c>
      <c r="H756" s="5" t="s">
        <v>2630</v>
      </c>
      <c r="I756" s="5" t="s">
        <v>47</v>
      </c>
      <c r="J756" s="7">
        <v>42675</v>
      </c>
      <c r="K756" s="7">
        <v>42702</v>
      </c>
      <c r="L756" s="8">
        <f t="shared" si="48"/>
        <v>27</v>
      </c>
      <c r="M756" s="5" t="s">
        <v>2624</v>
      </c>
      <c r="N756" s="9" t="s">
        <v>38</v>
      </c>
      <c r="O756" s="7">
        <v>42702</v>
      </c>
      <c r="P756" s="9">
        <v>0.5</v>
      </c>
      <c r="Q756" s="5" t="s">
        <v>2625</v>
      </c>
      <c r="R756" s="10" t="s">
        <v>2631</v>
      </c>
      <c r="S756" s="5" t="s">
        <v>2632</v>
      </c>
    </row>
    <row r="757" spans="1:19" ht="101.25" x14ac:dyDescent="0.25">
      <c r="A757" s="28" t="s">
        <v>2597</v>
      </c>
      <c r="B757" s="7">
        <v>42671</v>
      </c>
      <c r="C757" s="4" t="str">
        <f t="shared" si="46"/>
        <v>Octubre</v>
      </c>
      <c r="D757" s="5" t="s">
        <v>31</v>
      </c>
      <c r="E757" s="5" t="s">
        <v>2633</v>
      </c>
      <c r="F757" s="5" t="s">
        <v>68</v>
      </c>
      <c r="G757" s="5" t="s">
        <v>2634</v>
      </c>
      <c r="H757" s="5" t="s">
        <v>2635</v>
      </c>
      <c r="I757" s="5" t="s">
        <v>71</v>
      </c>
      <c r="J757" s="7">
        <v>42671</v>
      </c>
      <c r="K757" s="7">
        <v>42674</v>
      </c>
      <c r="L757" s="8">
        <f t="shared" si="48"/>
        <v>3</v>
      </c>
      <c r="M757" s="5"/>
      <c r="N757" s="9" t="s">
        <v>27</v>
      </c>
      <c r="O757" s="7">
        <v>42674</v>
      </c>
      <c r="P757" s="9">
        <v>1</v>
      </c>
      <c r="Q757" s="5" t="s">
        <v>2636</v>
      </c>
      <c r="R757" s="10" t="s">
        <v>2637</v>
      </c>
      <c r="S757" s="5" t="s">
        <v>2638</v>
      </c>
    </row>
    <row r="758" spans="1:19" ht="123.75" x14ac:dyDescent="0.25">
      <c r="A758" s="28" t="s">
        <v>2597</v>
      </c>
      <c r="B758" s="7">
        <v>42675</v>
      </c>
      <c r="C758" s="4" t="str">
        <f t="shared" ref="C758:C760" si="49">+TEXT(B758,"MMMM")</f>
        <v>Noviembre</v>
      </c>
      <c r="D758" s="5" t="s">
        <v>322</v>
      </c>
      <c r="E758" s="5" t="s">
        <v>2639</v>
      </c>
      <c r="F758" s="5" t="s">
        <v>169</v>
      </c>
      <c r="G758" s="5" t="s">
        <v>2640</v>
      </c>
      <c r="H758" s="5" t="s">
        <v>2641</v>
      </c>
      <c r="I758" s="5" t="s">
        <v>47</v>
      </c>
      <c r="J758" s="7">
        <v>42675</v>
      </c>
      <c r="K758" s="7">
        <v>42677</v>
      </c>
      <c r="L758" s="8">
        <f t="shared" si="48"/>
        <v>2</v>
      </c>
      <c r="M758" s="5" t="s">
        <v>2642</v>
      </c>
      <c r="N758" s="9" t="s">
        <v>27</v>
      </c>
      <c r="O758" s="7">
        <v>42677</v>
      </c>
      <c r="P758" s="9">
        <v>0.4</v>
      </c>
      <c r="Q758" s="5" t="s">
        <v>2636</v>
      </c>
      <c r="R758" s="10" t="s">
        <v>2643</v>
      </c>
      <c r="S758" s="5" t="s">
        <v>445</v>
      </c>
    </row>
    <row r="759" spans="1:19" ht="123.75" x14ac:dyDescent="0.25">
      <c r="A759" s="28" t="s">
        <v>2597</v>
      </c>
      <c r="B759" s="7">
        <v>42676</v>
      </c>
      <c r="C759" s="4" t="str">
        <f t="shared" si="49"/>
        <v>Noviembre</v>
      </c>
      <c r="D759" s="5" t="s">
        <v>322</v>
      </c>
      <c r="E759" s="5" t="s">
        <v>2644</v>
      </c>
      <c r="F759" s="5" t="s">
        <v>169</v>
      </c>
      <c r="G759" s="5" t="s">
        <v>2640</v>
      </c>
      <c r="H759" s="5" t="s">
        <v>2641</v>
      </c>
      <c r="I759" s="5" t="s">
        <v>47</v>
      </c>
      <c r="J759" s="7">
        <v>42675</v>
      </c>
      <c r="K759" s="7">
        <v>42677</v>
      </c>
      <c r="L759" s="8">
        <f t="shared" si="48"/>
        <v>2</v>
      </c>
      <c r="M759" s="5" t="s">
        <v>2642</v>
      </c>
      <c r="N759" s="9" t="s">
        <v>27</v>
      </c>
      <c r="O759" s="7">
        <v>42677</v>
      </c>
      <c r="P759" s="9">
        <v>1</v>
      </c>
      <c r="Q759" s="5" t="s">
        <v>2636</v>
      </c>
      <c r="R759" s="10" t="s">
        <v>2645</v>
      </c>
      <c r="S759" s="5" t="s">
        <v>445</v>
      </c>
    </row>
    <row r="760" spans="1:19" ht="247.5" x14ac:dyDescent="0.25">
      <c r="A760" s="28" t="s">
        <v>2597</v>
      </c>
      <c r="B760" s="7">
        <v>42676</v>
      </c>
      <c r="C760" s="4" t="str">
        <f t="shared" si="49"/>
        <v>Noviembre</v>
      </c>
      <c r="D760" s="5" t="s">
        <v>518</v>
      </c>
      <c r="E760" s="5" t="s">
        <v>2646</v>
      </c>
      <c r="F760" s="5" t="s">
        <v>22</v>
      </c>
      <c r="G760" s="5" t="s">
        <v>2647</v>
      </c>
      <c r="H760" s="5" t="s">
        <v>2648</v>
      </c>
      <c r="I760" s="5" t="s">
        <v>47</v>
      </c>
      <c r="J760" s="7">
        <v>42676</v>
      </c>
      <c r="K760" s="7">
        <v>42683</v>
      </c>
      <c r="L760" s="8">
        <f t="shared" si="48"/>
        <v>7</v>
      </c>
      <c r="M760" s="5" t="s">
        <v>2649</v>
      </c>
      <c r="N760" s="9" t="s">
        <v>27</v>
      </c>
      <c r="O760" s="7">
        <v>42683</v>
      </c>
      <c r="P760" s="9">
        <v>1</v>
      </c>
      <c r="Q760" s="5" t="s">
        <v>2636</v>
      </c>
      <c r="R760" s="10" t="s">
        <v>2650</v>
      </c>
      <c r="S760" s="5" t="s">
        <v>445</v>
      </c>
    </row>
    <row r="761" spans="1:19" ht="78.75" x14ac:dyDescent="0.25">
      <c r="A761" s="28" t="s">
        <v>2597</v>
      </c>
      <c r="B761" s="7">
        <v>42718</v>
      </c>
      <c r="C761" s="4" t="s">
        <v>2651</v>
      </c>
      <c r="D761" s="5" t="s">
        <v>31</v>
      </c>
      <c r="E761" s="5" t="s">
        <v>2652</v>
      </c>
      <c r="F761" s="5" t="s">
        <v>68</v>
      </c>
      <c r="G761" s="5" t="s">
        <v>2647</v>
      </c>
      <c r="H761" s="5" t="s">
        <v>2653</v>
      </c>
      <c r="I761" s="5" t="s">
        <v>47</v>
      </c>
      <c r="J761" s="7">
        <v>42737</v>
      </c>
      <c r="K761" s="7">
        <v>42765</v>
      </c>
      <c r="L761" s="8">
        <f t="shared" si="48"/>
        <v>28</v>
      </c>
      <c r="M761" s="5" t="s">
        <v>2654</v>
      </c>
      <c r="N761" s="9" t="s">
        <v>38</v>
      </c>
      <c r="O761" s="7"/>
      <c r="P761" s="9"/>
      <c r="Q761" s="5"/>
      <c r="R761" s="10"/>
      <c r="S761" s="5"/>
    </row>
    <row r="762" spans="1:19" ht="45" x14ac:dyDescent="0.25">
      <c r="A762" s="28" t="s">
        <v>2655</v>
      </c>
      <c r="B762" s="7">
        <v>42641</v>
      </c>
      <c r="C762" s="4" t="str">
        <f t="shared" ref="C762:C781" si="50">+TEXT(B762,"MMMM")</f>
        <v>Septiembre</v>
      </c>
      <c r="D762" s="5" t="s">
        <v>89</v>
      </c>
      <c r="E762" s="5" t="s">
        <v>2656</v>
      </c>
      <c r="F762" s="5" t="s">
        <v>44</v>
      </c>
      <c r="G762" s="5" t="s">
        <v>2657</v>
      </c>
      <c r="H762" s="5"/>
      <c r="I762" s="5" t="s">
        <v>47</v>
      </c>
      <c r="J762" s="7">
        <v>42641</v>
      </c>
      <c r="K762" s="7">
        <v>42648</v>
      </c>
      <c r="L762" s="8">
        <f>_xlfn.DAYS(K762,J762)</f>
        <v>7</v>
      </c>
      <c r="M762" s="5" t="s">
        <v>2658</v>
      </c>
      <c r="N762" s="9" t="s">
        <v>27</v>
      </c>
      <c r="O762" s="7">
        <v>42648</v>
      </c>
      <c r="P762" s="8">
        <f>_xlfn.DAYS(O762,J762)</f>
        <v>7</v>
      </c>
      <c r="Q762" s="5" t="s">
        <v>2659</v>
      </c>
      <c r="R762" s="10" t="s">
        <v>2660</v>
      </c>
      <c r="S762" s="5" t="s">
        <v>445</v>
      </c>
    </row>
    <row r="763" spans="1:19" ht="45" x14ac:dyDescent="0.25">
      <c r="A763" s="28" t="s">
        <v>2655</v>
      </c>
      <c r="B763" s="7">
        <v>42647</v>
      </c>
      <c r="C763" s="4" t="str">
        <f t="shared" si="50"/>
        <v>Octubre</v>
      </c>
      <c r="D763" s="54" t="s">
        <v>20</v>
      </c>
      <c r="E763" s="5" t="s">
        <v>2661</v>
      </c>
      <c r="F763" s="5" t="s">
        <v>53</v>
      </c>
      <c r="G763" s="5" t="s">
        <v>2662</v>
      </c>
      <c r="H763" s="5"/>
      <c r="I763" s="5" t="s">
        <v>112</v>
      </c>
      <c r="J763" s="7">
        <v>42662</v>
      </c>
      <c r="K763" s="7">
        <v>42667</v>
      </c>
      <c r="L763" s="8">
        <f>_xlfn.DAYS(K763,J763)</f>
        <v>5</v>
      </c>
      <c r="M763" s="5" t="s">
        <v>2658</v>
      </c>
      <c r="N763" s="9" t="s">
        <v>27</v>
      </c>
      <c r="O763" s="7">
        <v>42667</v>
      </c>
      <c r="P763" s="8">
        <f>_xlfn.DAYS(O763,J763)</f>
        <v>5</v>
      </c>
      <c r="Q763" s="5" t="s">
        <v>2663</v>
      </c>
      <c r="R763" s="10" t="s">
        <v>2660</v>
      </c>
      <c r="S763" s="5" t="s">
        <v>445</v>
      </c>
    </row>
    <row r="764" spans="1:19" ht="33.75" x14ac:dyDescent="0.25">
      <c r="A764" s="28" t="s">
        <v>2655</v>
      </c>
      <c r="B764" s="7">
        <v>42656</v>
      </c>
      <c r="C764" s="4" t="str">
        <f t="shared" si="50"/>
        <v>Octubre</v>
      </c>
      <c r="D764" s="5" t="s">
        <v>31</v>
      </c>
      <c r="E764" s="5" t="s">
        <v>2664</v>
      </c>
      <c r="F764" s="5" t="s">
        <v>68</v>
      </c>
      <c r="G764" s="5" t="s">
        <v>2664</v>
      </c>
      <c r="H764" s="5"/>
      <c r="I764" s="5" t="s">
        <v>47</v>
      </c>
      <c r="J764" s="7">
        <v>42656</v>
      </c>
      <c r="K764" s="7">
        <v>42690</v>
      </c>
      <c r="L764" s="8">
        <f t="shared" ref="L764:L781" si="51">_xlfn.DAYS(K764,J764)</f>
        <v>34</v>
      </c>
      <c r="M764" s="5" t="s">
        <v>2658</v>
      </c>
      <c r="N764" s="9" t="s">
        <v>27</v>
      </c>
      <c r="O764" s="7">
        <v>42690</v>
      </c>
      <c r="P764" s="8">
        <f t="shared" ref="P764:P776" si="52">_xlfn.DAYS(O764,J764)</f>
        <v>34</v>
      </c>
      <c r="Q764" s="5" t="s">
        <v>2665</v>
      </c>
      <c r="R764" s="10" t="s">
        <v>285</v>
      </c>
      <c r="S764" s="5" t="s">
        <v>2666</v>
      </c>
    </row>
    <row r="765" spans="1:19" ht="33.75" x14ac:dyDescent="0.25">
      <c r="A765" s="28" t="s">
        <v>2655</v>
      </c>
      <c r="B765" s="7">
        <v>42654</v>
      </c>
      <c r="C765" s="4" t="str">
        <f t="shared" si="50"/>
        <v>Octubre</v>
      </c>
      <c r="D765" s="5" t="s">
        <v>31</v>
      </c>
      <c r="E765" s="5" t="s">
        <v>2667</v>
      </c>
      <c r="F765" s="5" t="s">
        <v>44</v>
      </c>
      <c r="G765" s="5" t="s">
        <v>2668</v>
      </c>
      <c r="H765" s="5"/>
      <c r="I765" s="5" t="s">
        <v>47</v>
      </c>
      <c r="J765" s="7">
        <v>42654</v>
      </c>
      <c r="K765" s="7"/>
      <c r="L765" s="8">
        <f t="shared" si="51"/>
        <v>-42654</v>
      </c>
      <c r="M765" s="5" t="s">
        <v>2658</v>
      </c>
      <c r="N765" s="9" t="s">
        <v>38</v>
      </c>
      <c r="O765" s="7">
        <v>42670</v>
      </c>
      <c r="P765" s="8">
        <f t="shared" si="52"/>
        <v>16</v>
      </c>
      <c r="Q765" s="5" t="s">
        <v>2669</v>
      </c>
      <c r="R765" s="10" t="s">
        <v>241</v>
      </c>
      <c r="S765" s="5" t="s">
        <v>445</v>
      </c>
    </row>
    <row r="766" spans="1:19" ht="33.75" x14ac:dyDescent="0.25">
      <c r="A766" s="28" t="s">
        <v>2655</v>
      </c>
      <c r="B766" s="7">
        <v>42661</v>
      </c>
      <c r="C766" s="4" t="str">
        <f t="shared" si="50"/>
        <v>Octubre</v>
      </c>
      <c r="D766" s="5" t="s">
        <v>31</v>
      </c>
      <c r="E766" s="5" t="s">
        <v>2670</v>
      </c>
      <c r="F766" s="5" t="s">
        <v>68</v>
      </c>
      <c r="G766" s="5" t="s">
        <v>2671</v>
      </c>
      <c r="H766" s="5"/>
      <c r="I766" s="5" t="s">
        <v>47</v>
      </c>
      <c r="J766" s="7">
        <v>42661</v>
      </c>
      <c r="K766" s="7">
        <v>42670</v>
      </c>
      <c r="L766" s="8">
        <f>_xlfn.DAYS(K766,J766)</f>
        <v>9</v>
      </c>
      <c r="M766" s="5" t="s">
        <v>2658</v>
      </c>
      <c r="N766" s="9" t="s">
        <v>27</v>
      </c>
      <c r="O766" s="7">
        <v>42670</v>
      </c>
      <c r="P766" s="8">
        <f>_xlfn.DAYS(O766,J766)</f>
        <v>9</v>
      </c>
      <c r="Q766" s="5" t="s">
        <v>2672</v>
      </c>
      <c r="R766" s="10" t="s">
        <v>241</v>
      </c>
      <c r="S766" s="5" t="s">
        <v>445</v>
      </c>
    </row>
    <row r="767" spans="1:19" ht="33.75" x14ac:dyDescent="0.25">
      <c r="A767" s="28" t="s">
        <v>2655</v>
      </c>
      <c r="B767" s="7">
        <v>42669</v>
      </c>
      <c r="C767" s="4" t="str">
        <f t="shared" si="50"/>
        <v>Octubre</v>
      </c>
      <c r="D767" s="5" t="s">
        <v>60</v>
      </c>
      <c r="E767" s="5" t="s">
        <v>2673</v>
      </c>
      <c r="F767" s="5" t="s">
        <v>44</v>
      </c>
      <c r="G767" s="5" t="s">
        <v>2674</v>
      </c>
      <c r="H767" s="5"/>
      <c r="I767" s="5" t="s">
        <v>47</v>
      </c>
      <c r="J767" s="7">
        <v>42669</v>
      </c>
      <c r="K767" s="7">
        <v>42685</v>
      </c>
      <c r="L767" s="8">
        <f t="shared" si="51"/>
        <v>16</v>
      </c>
      <c r="M767" s="5" t="s">
        <v>2658</v>
      </c>
      <c r="N767" s="9" t="s">
        <v>27</v>
      </c>
      <c r="O767" s="7">
        <v>42685</v>
      </c>
      <c r="P767" s="8">
        <f t="shared" si="52"/>
        <v>16</v>
      </c>
      <c r="Q767" s="5" t="s">
        <v>2675</v>
      </c>
      <c r="R767" s="10" t="s">
        <v>2578</v>
      </c>
      <c r="S767" s="5" t="s">
        <v>445</v>
      </c>
    </row>
    <row r="768" spans="1:19" ht="33.75" x14ac:dyDescent="0.25">
      <c r="A768" s="28" t="s">
        <v>2655</v>
      </c>
      <c r="B768" s="7">
        <v>42670</v>
      </c>
      <c r="C768" s="4" t="str">
        <f t="shared" si="50"/>
        <v>Octubre</v>
      </c>
      <c r="D768" s="5" t="s">
        <v>31</v>
      </c>
      <c r="E768" s="5" t="s">
        <v>2676</v>
      </c>
      <c r="F768" s="5" t="s">
        <v>68</v>
      </c>
      <c r="G768" s="5" t="s">
        <v>2677</v>
      </c>
      <c r="H768" s="5"/>
      <c r="I768" s="5" t="s">
        <v>47</v>
      </c>
      <c r="J768" s="7">
        <v>42689</v>
      </c>
      <c r="K768" s="7">
        <v>42689</v>
      </c>
      <c r="L768" s="8">
        <f t="shared" si="51"/>
        <v>0</v>
      </c>
      <c r="M768" s="5" t="s">
        <v>2658</v>
      </c>
      <c r="N768" s="9" t="s">
        <v>27</v>
      </c>
      <c r="O768" s="7">
        <v>42689</v>
      </c>
      <c r="P768" s="8">
        <f t="shared" si="52"/>
        <v>0</v>
      </c>
      <c r="Q768" s="5" t="s">
        <v>2678</v>
      </c>
      <c r="R768" s="10" t="s">
        <v>2578</v>
      </c>
      <c r="S768" s="5" t="s">
        <v>445</v>
      </c>
    </row>
    <row r="769" spans="1:19" ht="45" x14ac:dyDescent="0.25">
      <c r="A769" s="28" t="s">
        <v>2655</v>
      </c>
      <c r="B769" s="7">
        <v>42670</v>
      </c>
      <c r="C769" s="4" t="str">
        <f t="shared" si="50"/>
        <v>Octubre</v>
      </c>
      <c r="D769" s="54" t="s">
        <v>20</v>
      </c>
      <c r="E769" s="5" t="s">
        <v>2679</v>
      </c>
      <c r="F769" s="5" t="s">
        <v>44</v>
      </c>
      <c r="G769" s="5" t="s">
        <v>2680</v>
      </c>
      <c r="H769" s="5"/>
      <c r="I769" s="5" t="s">
        <v>47</v>
      </c>
      <c r="J769" s="7">
        <v>42670</v>
      </c>
      <c r="K769" s="7">
        <v>42692</v>
      </c>
      <c r="L769" s="8">
        <f t="shared" si="51"/>
        <v>22</v>
      </c>
      <c r="M769" s="5" t="s">
        <v>2658</v>
      </c>
      <c r="N769" s="9" t="s">
        <v>27</v>
      </c>
      <c r="O769" s="7"/>
      <c r="P769" s="8">
        <f t="shared" si="52"/>
        <v>-42670</v>
      </c>
      <c r="Q769" s="5" t="s">
        <v>2681</v>
      </c>
      <c r="R769" s="10" t="s">
        <v>2578</v>
      </c>
      <c r="S769" s="5" t="s">
        <v>445</v>
      </c>
    </row>
    <row r="770" spans="1:19" ht="45" x14ac:dyDescent="0.25">
      <c r="A770" s="28" t="s">
        <v>2655</v>
      </c>
      <c r="B770" s="7">
        <v>42670</v>
      </c>
      <c r="C770" s="4" t="str">
        <f t="shared" si="50"/>
        <v>Octubre</v>
      </c>
      <c r="D770" s="54" t="s">
        <v>20</v>
      </c>
      <c r="E770" s="5" t="s">
        <v>2682</v>
      </c>
      <c r="F770" s="5" t="s">
        <v>44</v>
      </c>
      <c r="G770" s="5" t="s">
        <v>2683</v>
      </c>
      <c r="H770" s="5"/>
      <c r="I770" s="5" t="s">
        <v>1446</v>
      </c>
      <c r="J770" s="7">
        <v>42670</v>
      </c>
      <c r="K770" s="7">
        <v>42692</v>
      </c>
      <c r="L770" s="8">
        <f>_xlfn.DAYS(K770,J770)</f>
        <v>22</v>
      </c>
      <c r="M770" s="5" t="s">
        <v>2658</v>
      </c>
      <c r="N770" s="9" t="s">
        <v>27</v>
      </c>
      <c r="O770" s="7">
        <v>42682</v>
      </c>
      <c r="P770" s="8">
        <f t="shared" si="52"/>
        <v>12</v>
      </c>
      <c r="Q770" s="5" t="s">
        <v>2684</v>
      </c>
      <c r="R770" s="10" t="s">
        <v>2685</v>
      </c>
      <c r="S770" s="5" t="s">
        <v>445</v>
      </c>
    </row>
    <row r="771" spans="1:19" ht="33.75" x14ac:dyDescent="0.25">
      <c r="A771" s="28" t="s">
        <v>2655</v>
      </c>
      <c r="B771" s="7">
        <v>42682</v>
      </c>
      <c r="C771" s="4" t="str">
        <f t="shared" si="50"/>
        <v>Noviembre</v>
      </c>
      <c r="D771" s="5" t="s">
        <v>31</v>
      </c>
      <c r="E771" s="5" t="s">
        <v>2686</v>
      </c>
      <c r="F771" s="5" t="s">
        <v>68</v>
      </c>
      <c r="G771" s="5" t="s">
        <v>2687</v>
      </c>
      <c r="H771" s="5"/>
      <c r="I771" s="5" t="s">
        <v>47</v>
      </c>
      <c r="J771" s="7">
        <v>42682</v>
      </c>
      <c r="K771" s="7">
        <v>42750</v>
      </c>
      <c r="L771" s="8">
        <f t="shared" si="51"/>
        <v>68</v>
      </c>
      <c r="M771" s="5" t="s">
        <v>2658</v>
      </c>
      <c r="N771" s="9" t="s">
        <v>228</v>
      </c>
      <c r="O771" s="7">
        <v>42750</v>
      </c>
      <c r="P771" s="8">
        <f t="shared" si="52"/>
        <v>68</v>
      </c>
      <c r="Q771" s="5" t="s">
        <v>2688</v>
      </c>
      <c r="R771" s="10" t="s">
        <v>2689</v>
      </c>
      <c r="S771" s="5" t="s">
        <v>445</v>
      </c>
    </row>
    <row r="772" spans="1:19" ht="33.75" x14ac:dyDescent="0.25">
      <c r="A772" s="28" t="s">
        <v>2655</v>
      </c>
      <c r="B772" s="7">
        <v>42691</v>
      </c>
      <c r="C772" s="4" t="str">
        <f t="shared" si="50"/>
        <v>Noviembre</v>
      </c>
      <c r="D772" s="5" t="s">
        <v>31</v>
      </c>
      <c r="E772" s="5" t="s">
        <v>2690</v>
      </c>
      <c r="F772" s="5" t="s">
        <v>68</v>
      </c>
      <c r="G772" s="5" t="s">
        <v>2690</v>
      </c>
      <c r="H772" s="5"/>
      <c r="I772" s="5" t="s">
        <v>47</v>
      </c>
      <c r="J772" s="7">
        <v>42691</v>
      </c>
      <c r="K772" s="7">
        <v>42718</v>
      </c>
      <c r="L772" s="8">
        <f t="shared" si="51"/>
        <v>27</v>
      </c>
      <c r="M772" s="5" t="s">
        <v>2658</v>
      </c>
      <c r="N772" s="9" t="s">
        <v>27</v>
      </c>
      <c r="O772" s="7">
        <v>42718</v>
      </c>
      <c r="P772" s="8">
        <f t="shared" si="52"/>
        <v>27</v>
      </c>
      <c r="Q772" s="5" t="s">
        <v>2691</v>
      </c>
      <c r="R772" s="10" t="s">
        <v>241</v>
      </c>
      <c r="S772" s="5" t="s">
        <v>445</v>
      </c>
    </row>
    <row r="773" spans="1:19" ht="45" x14ac:dyDescent="0.25">
      <c r="A773" s="28" t="s">
        <v>2655</v>
      </c>
      <c r="B773" s="7">
        <v>42692</v>
      </c>
      <c r="C773" s="4" t="str">
        <f t="shared" si="50"/>
        <v>Noviembre</v>
      </c>
      <c r="D773" s="5" t="s">
        <v>60</v>
      </c>
      <c r="E773" s="5" t="s">
        <v>2692</v>
      </c>
      <c r="F773" s="5" t="s">
        <v>109</v>
      </c>
      <c r="G773" s="5" t="s">
        <v>2693</v>
      </c>
      <c r="H773" s="5"/>
      <c r="I773" s="5" t="s">
        <v>47</v>
      </c>
      <c r="J773" s="7">
        <v>42692</v>
      </c>
      <c r="K773" s="7">
        <v>42706</v>
      </c>
      <c r="L773" s="8">
        <f t="shared" si="51"/>
        <v>14</v>
      </c>
      <c r="M773" s="5" t="s">
        <v>2658</v>
      </c>
      <c r="N773" s="9" t="s">
        <v>27</v>
      </c>
      <c r="O773" s="7">
        <v>42704</v>
      </c>
      <c r="P773" s="8">
        <f t="shared" si="52"/>
        <v>12</v>
      </c>
      <c r="Q773" s="5" t="s">
        <v>2694</v>
      </c>
      <c r="R773" s="10" t="s">
        <v>2695</v>
      </c>
      <c r="S773" s="5" t="s">
        <v>445</v>
      </c>
    </row>
    <row r="774" spans="1:19" ht="45" x14ac:dyDescent="0.25">
      <c r="A774" s="28" t="s">
        <v>2655</v>
      </c>
      <c r="B774" s="7">
        <v>42695</v>
      </c>
      <c r="C774" s="4" t="str">
        <f t="shared" si="50"/>
        <v>Noviembre</v>
      </c>
      <c r="D774" s="5" t="s">
        <v>232</v>
      </c>
      <c r="E774" s="5" t="s">
        <v>2696</v>
      </c>
      <c r="F774" s="5" t="s">
        <v>109</v>
      </c>
      <c r="G774" s="5" t="s">
        <v>2693</v>
      </c>
      <c r="H774" s="5"/>
      <c r="I774" s="5" t="s">
        <v>47</v>
      </c>
      <c r="J774" s="7">
        <v>42695</v>
      </c>
      <c r="K774" s="7">
        <v>42706</v>
      </c>
      <c r="L774" s="8">
        <f t="shared" si="51"/>
        <v>11</v>
      </c>
      <c r="M774" s="5" t="s">
        <v>2658</v>
      </c>
      <c r="N774" s="9" t="s">
        <v>27</v>
      </c>
      <c r="O774" s="7">
        <v>42704</v>
      </c>
      <c r="P774" s="8">
        <f t="shared" si="52"/>
        <v>9</v>
      </c>
      <c r="Q774" s="5" t="s">
        <v>2694</v>
      </c>
      <c r="R774" s="10" t="s">
        <v>2695</v>
      </c>
      <c r="S774" s="5" t="s">
        <v>445</v>
      </c>
    </row>
    <row r="775" spans="1:19" ht="33.75" x14ac:dyDescent="0.25">
      <c r="A775" s="28" t="s">
        <v>2655</v>
      </c>
      <c r="B775" s="7">
        <v>42696</v>
      </c>
      <c r="C775" s="4" t="str">
        <f t="shared" si="50"/>
        <v>Noviembre</v>
      </c>
      <c r="D775" s="5" t="s">
        <v>31</v>
      </c>
      <c r="E775" s="5" t="s">
        <v>2697</v>
      </c>
      <c r="F775" s="5" t="s">
        <v>68</v>
      </c>
      <c r="G775" s="5" t="s">
        <v>2697</v>
      </c>
      <c r="H775" s="5"/>
      <c r="I775" s="5" t="s">
        <v>47</v>
      </c>
      <c r="J775" s="7">
        <v>42696</v>
      </c>
      <c r="K775" s="7">
        <v>42725</v>
      </c>
      <c r="L775" s="8">
        <f t="shared" si="51"/>
        <v>29</v>
      </c>
      <c r="M775" s="5" t="s">
        <v>2658</v>
      </c>
      <c r="N775" s="9" t="s">
        <v>27</v>
      </c>
      <c r="O775" s="7">
        <v>42725</v>
      </c>
      <c r="P775" s="8">
        <f t="shared" si="52"/>
        <v>29</v>
      </c>
      <c r="Q775" s="5" t="s">
        <v>2691</v>
      </c>
      <c r="R775" s="10" t="s">
        <v>241</v>
      </c>
      <c r="S775" s="5" t="s">
        <v>445</v>
      </c>
    </row>
    <row r="776" spans="1:19" ht="33.75" x14ac:dyDescent="0.25">
      <c r="A776" s="28" t="s">
        <v>2655</v>
      </c>
      <c r="B776" s="7">
        <v>42698</v>
      </c>
      <c r="C776" s="4" t="str">
        <f t="shared" si="50"/>
        <v>Noviembre</v>
      </c>
      <c r="D776" s="5" t="s">
        <v>31</v>
      </c>
      <c r="E776" s="5" t="s">
        <v>2698</v>
      </c>
      <c r="F776" s="5" t="s">
        <v>68</v>
      </c>
      <c r="G776" s="5" t="s">
        <v>2699</v>
      </c>
      <c r="H776" s="5"/>
      <c r="I776" s="5" t="s">
        <v>47</v>
      </c>
      <c r="J776" s="7">
        <v>42698</v>
      </c>
      <c r="K776" s="7">
        <v>42719</v>
      </c>
      <c r="L776" s="8">
        <f t="shared" si="51"/>
        <v>21</v>
      </c>
      <c r="M776" s="5" t="s">
        <v>2658</v>
      </c>
      <c r="N776" s="9" t="s">
        <v>27</v>
      </c>
      <c r="O776" s="7">
        <v>42719</v>
      </c>
      <c r="P776" s="8">
        <f t="shared" si="52"/>
        <v>21</v>
      </c>
      <c r="Q776" s="5" t="s">
        <v>2691</v>
      </c>
      <c r="R776" s="10" t="s">
        <v>241</v>
      </c>
      <c r="S776" s="5" t="s">
        <v>445</v>
      </c>
    </row>
    <row r="777" spans="1:19" ht="45" x14ac:dyDescent="0.25">
      <c r="A777" s="28" t="s">
        <v>2655</v>
      </c>
      <c r="B777" s="7">
        <v>42711</v>
      </c>
      <c r="C777" s="4" t="str">
        <f t="shared" si="50"/>
        <v>Diciembre</v>
      </c>
      <c r="D777" s="5" t="s">
        <v>89</v>
      </c>
      <c r="E777" s="5" t="s">
        <v>2700</v>
      </c>
      <c r="F777" s="5" t="s">
        <v>109</v>
      </c>
      <c r="G777" s="5" t="s">
        <v>2700</v>
      </c>
      <c r="H777" s="5"/>
      <c r="I777" s="5" t="s">
        <v>47</v>
      </c>
      <c r="J777" s="7">
        <v>42711</v>
      </c>
      <c r="K777" s="7">
        <v>42741</v>
      </c>
      <c r="L777" s="8">
        <f t="shared" si="51"/>
        <v>30</v>
      </c>
      <c r="M777" s="5" t="s">
        <v>2701</v>
      </c>
      <c r="N777" s="9" t="s">
        <v>27</v>
      </c>
      <c r="O777" s="7">
        <v>42741</v>
      </c>
      <c r="P777" s="9"/>
      <c r="Q777" s="5" t="s">
        <v>2702</v>
      </c>
      <c r="R777" s="10"/>
      <c r="S777" s="5" t="s">
        <v>2703</v>
      </c>
    </row>
    <row r="778" spans="1:19" ht="22.5" x14ac:dyDescent="0.25">
      <c r="A778" s="28" t="s">
        <v>2655</v>
      </c>
      <c r="B778" s="7">
        <v>42716</v>
      </c>
      <c r="C778" s="4" t="str">
        <f t="shared" si="50"/>
        <v>Diciembre</v>
      </c>
      <c r="D778" s="5" t="s">
        <v>720</v>
      </c>
      <c r="E778" s="5" t="s">
        <v>2704</v>
      </c>
      <c r="F778" s="5" t="s">
        <v>44</v>
      </c>
      <c r="G778" s="5" t="s">
        <v>2705</v>
      </c>
      <c r="H778" s="5"/>
      <c r="I778" s="5" t="s">
        <v>47</v>
      </c>
      <c r="J778" s="7">
        <v>42716</v>
      </c>
      <c r="K778" s="7">
        <v>42741</v>
      </c>
      <c r="L778" s="8">
        <f t="shared" si="51"/>
        <v>25</v>
      </c>
      <c r="M778" s="5" t="s">
        <v>2658</v>
      </c>
      <c r="N778" s="53" t="s">
        <v>38</v>
      </c>
      <c r="O778" s="7">
        <v>42741</v>
      </c>
      <c r="P778" s="9"/>
      <c r="Q778" s="5"/>
      <c r="R778" s="10"/>
      <c r="S778" s="5"/>
    </row>
    <row r="779" spans="1:19" ht="33.75" x14ac:dyDescent="0.25">
      <c r="A779" s="28" t="s">
        <v>2655</v>
      </c>
      <c r="B779" s="7">
        <v>42719</v>
      </c>
      <c r="C779" s="4" t="str">
        <f t="shared" si="50"/>
        <v>Diciembre</v>
      </c>
      <c r="D779" s="5" t="s">
        <v>232</v>
      </c>
      <c r="E779" s="5" t="s">
        <v>2706</v>
      </c>
      <c r="F779" s="5" t="s">
        <v>33</v>
      </c>
      <c r="G779" s="5" t="s">
        <v>2707</v>
      </c>
      <c r="H779" s="5"/>
      <c r="I779" s="5" t="s">
        <v>47</v>
      </c>
      <c r="J779" s="7">
        <v>42719</v>
      </c>
      <c r="K779" s="7">
        <v>42724</v>
      </c>
      <c r="L779" s="8">
        <f t="shared" si="51"/>
        <v>5</v>
      </c>
      <c r="M779" s="5" t="s">
        <v>2708</v>
      </c>
      <c r="N779" s="9" t="s">
        <v>27</v>
      </c>
      <c r="O779" s="7">
        <v>42724</v>
      </c>
      <c r="P779" s="9"/>
      <c r="Q779" s="5" t="s">
        <v>2709</v>
      </c>
      <c r="R779" s="10" t="s">
        <v>241</v>
      </c>
      <c r="S779" s="5"/>
    </row>
    <row r="780" spans="1:19" ht="45" x14ac:dyDescent="0.25">
      <c r="A780" s="28" t="s">
        <v>2655</v>
      </c>
      <c r="B780" s="7">
        <v>42724</v>
      </c>
      <c r="C780" s="4" t="str">
        <f t="shared" si="50"/>
        <v>Diciembre</v>
      </c>
      <c r="D780" s="54" t="s">
        <v>20</v>
      </c>
      <c r="E780" s="5" t="s">
        <v>2710</v>
      </c>
      <c r="F780" s="5" t="s">
        <v>33</v>
      </c>
      <c r="G780" s="5" t="s">
        <v>2707</v>
      </c>
      <c r="H780" s="5"/>
      <c r="I780" s="5" t="s">
        <v>47</v>
      </c>
      <c r="J780" s="7">
        <v>42724</v>
      </c>
      <c r="K780" s="7">
        <v>42789</v>
      </c>
      <c r="L780" s="8">
        <f t="shared" si="51"/>
        <v>65</v>
      </c>
      <c r="M780" s="5" t="s">
        <v>2708</v>
      </c>
      <c r="N780" s="9" t="s">
        <v>27</v>
      </c>
      <c r="O780" s="7">
        <v>42789</v>
      </c>
      <c r="P780" s="9"/>
      <c r="Q780" s="5" t="s">
        <v>2711</v>
      </c>
      <c r="R780" s="10" t="s">
        <v>241</v>
      </c>
      <c r="S780" s="5" t="s">
        <v>2712</v>
      </c>
    </row>
    <row r="781" spans="1:19" ht="33.75" x14ac:dyDescent="0.25">
      <c r="A781" s="28" t="s">
        <v>2655</v>
      </c>
      <c r="B781" s="7">
        <v>42725</v>
      </c>
      <c r="C781" s="4" t="str">
        <f t="shared" si="50"/>
        <v>Diciembre</v>
      </c>
      <c r="D781" s="5" t="s">
        <v>31</v>
      </c>
      <c r="E781" s="5" t="s">
        <v>2713</v>
      </c>
      <c r="F781" s="5" t="s">
        <v>68</v>
      </c>
      <c r="G781" s="5" t="s">
        <v>2714</v>
      </c>
      <c r="H781" s="5"/>
      <c r="I781" s="5" t="s">
        <v>47</v>
      </c>
      <c r="J781" s="7">
        <v>42725</v>
      </c>
      <c r="K781" s="7">
        <v>42760</v>
      </c>
      <c r="L781" s="8">
        <f t="shared" si="51"/>
        <v>35</v>
      </c>
      <c r="M781" s="5" t="s">
        <v>2658</v>
      </c>
      <c r="N781" s="9" t="s">
        <v>27</v>
      </c>
      <c r="O781" s="7">
        <v>42760</v>
      </c>
      <c r="P781" s="9"/>
      <c r="Q781" s="5" t="s">
        <v>2715</v>
      </c>
      <c r="R781" s="10"/>
      <c r="S781" s="5"/>
    </row>
    <row r="782" spans="1:19" ht="67.5" x14ac:dyDescent="0.25">
      <c r="A782" s="28" t="s">
        <v>2716</v>
      </c>
      <c r="B782" s="7">
        <v>42628</v>
      </c>
      <c r="C782" s="4" t="str">
        <f>+TEXT(B782,"MMMM")</f>
        <v>Septiembre</v>
      </c>
      <c r="D782" s="54" t="s">
        <v>20</v>
      </c>
      <c r="E782" s="5" t="s">
        <v>2717</v>
      </c>
      <c r="F782" s="5" t="s">
        <v>68</v>
      </c>
      <c r="G782" s="5" t="s">
        <v>2718</v>
      </c>
      <c r="H782" s="5" t="s">
        <v>2719</v>
      </c>
      <c r="I782" s="5" t="s">
        <v>47</v>
      </c>
      <c r="J782" s="7">
        <v>42628</v>
      </c>
      <c r="K782" s="7">
        <v>42655</v>
      </c>
      <c r="L782" s="8">
        <f>_xlfn.DAYS(K782,J782)</f>
        <v>27</v>
      </c>
      <c r="M782" s="5" t="s">
        <v>26</v>
      </c>
      <c r="N782" s="9" t="s">
        <v>27</v>
      </c>
      <c r="O782" s="7">
        <v>42655</v>
      </c>
      <c r="P782" s="8">
        <f>_xlfn.DAYS(O782,J782)</f>
        <v>27</v>
      </c>
      <c r="Q782" s="5" t="s">
        <v>2720</v>
      </c>
      <c r="R782" s="10" t="s">
        <v>2721</v>
      </c>
      <c r="S782" s="5" t="s">
        <v>2722</v>
      </c>
    </row>
    <row r="783" spans="1:19" ht="45" x14ac:dyDescent="0.25">
      <c r="A783" s="28" t="s">
        <v>2716</v>
      </c>
      <c r="B783" s="7">
        <v>42630</v>
      </c>
      <c r="C783" s="4" t="str">
        <f>+TEXT(B783,"MMMM")</f>
        <v>Septiembre</v>
      </c>
      <c r="D783" s="5" t="s">
        <v>89</v>
      </c>
      <c r="E783" s="5" t="s">
        <v>2723</v>
      </c>
      <c r="F783" s="5" t="s">
        <v>109</v>
      </c>
      <c r="G783" s="5" t="s">
        <v>2724</v>
      </c>
      <c r="H783" s="5" t="s">
        <v>2725</v>
      </c>
      <c r="I783" s="5" t="s">
        <v>47</v>
      </c>
      <c r="J783" s="7">
        <v>42630</v>
      </c>
      <c r="K783" s="7"/>
      <c r="L783" s="8">
        <f>_xlfn.DAYS(K783,J783)</f>
        <v>-42630</v>
      </c>
      <c r="M783" s="5" t="s">
        <v>2726</v>
      </c>
      <c r="N783" s="9" t="s">
        <v>27</v>
      </c>
      <c r="O783" s="7"/>
      <c r="P783" s="9"/>
      <c r="Q783" s="14" t="s">
        <v>2727</v>
      </c>
      <c r="R783" s="10" t="s">
        <v>241</v>
      </c>
      <c r="S783" s="14" t="s">
        <v>2728</v>
      </c>
    </row>
    <row r="784" spans="1:19" ht="78.75" x14ac:dyDescent="0.25">
      <c r="A784" s="28" t="s">
        <v>2716</v>
      </c>
      <c r="B784" s="7">
        <v>42640</v>
      </c>
      <c r="C784" s="4" t="str">
        <f>+TEXT(B784,"MMMM")</f>
        <v>Septiembre</v>
      </c>
      <c r="D784" s="5" t="s">
        <v>1138</v>
      </c>
      <c r="E784" s="5" t="s">
        <v>2729</v>
      </c>
      <c r="F784" s="5" t="s">
        <v>44</v>
      </c>
      <c r="G784" s="5" t="s">
        <v>2730</v>
      </c>
      <c r="H784" s="5" t="s">
        <v>2731</v>
      </c>
      <c r="I784" s="5" t="s">
        <v>47</v>
      </c>
      <c r="J784" s="7">
        <v>42640</v>
      </c>
      <c r="K784" s="7">
        <v>42667</v>
      </c>
      <c r="L784" s="8">
        <f>_xlfn.DAYS(K784,J784)</f>
        <v>27</v>
      </c>
      <c r="M784" s="5" t="s">
        <v>26</v>
      </c>
      <c r="N784" s="9" t="s">
        <v>27</v>
      </c>
      <c r="O784" s="7">
        <v>42667</v>
      </c>
      <c r="P784" s="9"/>
      <c r="Q784" s="5" t="s">
        <v>2732</v>
      </c>
      <c r="R784" s="10" t="s">
        <v>2733</v>
      </c>
      <c r="S784" s="5" t="s">
        <v>2734</v>
      </c>
    </row>
    <row r="785" spans="1:19" ht="135" x14ac:dyDescent="0.25">
      <c r="A785" s="28" t="s">
        <v>2716</v>
      </c>
      <c r="B785" s="7">
        <v>42643</v>
      </c>
      <c r="C785" s="4" t="str">
        <f>+TEXT(B785,"MMMM")</f>
        <v>Septiembre</v>
      </c>
      <c r="D785" s="5" t="s">
        <v>518</v>
      </c>
      <c r="E785" s="5" t="s">
        <v>2735</v>
      </c>
      <c r="F785" s="5" t="s">
        <v>22</v>
      </c>
      <c r="G785" s="5" t="s">
        <v>2736</v>
      </c>
      <c r="H785" s="5" t="s">
        <v>2737</v>
      </c>
      <c r="I785" s="5" t="s">
        <v>112</v>
      </c>
      <c r="J785" s="7">
        <v>42647</v>
      </c>
      <c r="K785" s="7">
        <v>42650</v>
      </c>
      <c r="L785" s="8">
        <f>_xlfn.DAYS(K785,J785)</f>
        <v>3</v>
      </c>
      <c r="M785" s="5" t="s">
        <v>26</v>
      </c>
      <c r="N785" s="9" t="s">
        <v>27</v>
      </c>
      <c r="O785" s="7">
        <v>42650</v>
      </c>
      <c r="P785" s="9"/>
      <c r="Q785" s="5" t="s">
        <v>2738</v>
      </c>
      <c r="R785" s="10" t="s">
        <v>2739</v>
      </c>
      <c r="S785" s="5" t="s">
        <v>2740</v>
      </c>
    </row>
    <row r="786" spans="1:19" ht="33.75" x14ac:dyDescent="0.25">
      <c r="A786" s="28" t="s">
        <v>2716</v>
      </c>
      <c r="B786" s="7">
        <v>42653</v>
      </c>
      <c r="C786" s="4" t="str">
        <f t="shared" ref="C786:C803" si="53">+TEXT(B786,"MMMM")</f>
        <v>Octubre</v>
      </c>
      <c r="D786" s="5" t="s">
        <v>60</v>
      </c>
      <c r="E786" s="5" t="s">
        <v>2741</v>
      </c>
      <c r="F786" s="5" t="s">
        <v>44</v>
      </c>
      <c r="G786" s="5" t="s">
        <v>2742</v>
      </c>
      <c r="H786" s="5" t="s">
        <v>2743</v>
      </c>
      <c r="I786" s="5" t="s">
        <v>47</v>
      </c>
      <c r="J786" s="7">
        <v>42653</v>
      </c>
      <c r="K786" s="7">
        <v>42699</v>
      </c>
      <c r="L786" s="8">
        <f t="shared" ref="L786:L816" si="54">_xlfn.DAYS(K786,J786)</f>
        <v>46</v>
      </c>
      <c r="M786" s="5" t="s">
        <v>26</v>
      </c>
      <c r="N786" s="9" t="s">
        <v>27</v>
      </c>
      <c r="O786" s="22">
        <v>42699</v>
      </c>
      <c r="P786" s="22"/>
      <c r="Q786" s="5" t="s">
        <v>2744</v>
      </c>
      <c r="R786" s="10" t="s">
        <v>2745</v>
      </c>
      <c r="S786" s="5" t="s">
        <v>2746</v>
      </c>
    </row>
    <row r="787" spans="1:19" ht="45" x14ac:dyDescent="0.25">
      <c r="A787" s="28" t="s">
        <v>2716</v>
      </c>
      <c r="B787" s="7">
        <v>42654</v>
      </c>
      <c r="C787" s="4" t="str">
        <f t="shared" si="53"/>
        <v>Octubre</v>
      </c>
      <c r="D787" s="54" t="s">
        <v>20</v>
      </c>
      <c r="E787" s="5" t="s">
        <v>2747</v>
      </c>
      <c r="F787" s="5" t="s">
        <v>2748</v>
      </c>
      <c r="G787" s="5" t="s">
        <v>2749</v>
      </c>
      <c r="H787" s="5" t="s">
        <v>2743</v>
      </c>
      <c r="I787" s="5" t="s">
        <v>47</v>
      </c>
      <c r="J787" s="7">
        <v>42654</v>
      </c>
      <c r="K787" s="7">
        <v>42655</v>
      </c>
      <c r="L787" s="8">
        <f t="shared" si="54"/>
        <v>1</v>
      </c>
      <c r="M787" s="5" t="s">
        <v>26</v>
      </c>
      <c r="N787" s="9" t="s">
        <v>27</v>
      </c>
      <c r="O787" s="7">
        <v>42655</v>
      </c>
      <c r="P787" s="22"/>
      <c r="Q787" s="5"/>
      <c r="R787" s="10" t="s">
        <v>2750</v>
      </c>
      <c r="S787" s="5" t="s">
        <v>2751</v>
      </c>
    </row>
    <row r="788" spans="1:19" ht="45" x14ac:dyDescent="0.25">
      <c r="A788" s="28" t="s">
        <v>2716</v>
      </c>
      <c r="B788" s="7">
        <v>42654</v>
      </c>
      <c r="C788" s="4" t="str">
        <f t="shared" si="53"/>
        <v>Octubre</v>
      </c>
      <c r="D788" s="54" t="s">
        <v>20</v>
      </c>
      <c r="E788" s="5" t="s">
        <v>2752</v>
      </c>
      <c r="F788" s="5" t="s">
        <v>2748</v>
      </c>
      <c r="G788" s="5" t="s">
        <v>2752</v>
      </c>
      <c r="H788" s="5" t="s">
        <v>2743</v>
      </c>
      <c r="I788" s="5" t="s">
        <v>47</v>
      </c>
      <c r="J788" s="7">
        <v>42654</v>
      </c>
      <c r="K788" s="7">
        <v>42644</v>
      </c>
      <c r="L788" s="8">
        <f t="shared" si="54"/>
        <v>-10</v>
      </c>
      <c r="M788" s="5" t="s">
        <v>26</v>
      </c>
      <c r="N788" s="9" t="s">
        <v>27</v>
      </c>
      <c r="O788" s="7">
        <v>42644</v>
      </c>
      <c r="P788" s="22"/>
      <c r="Q788" s="5" t="s">
        <v>2753</v>
      </c>
      <c r="R788" s="10" t="s">
        <v>2754</v>
      </c>
      <c r="S788" s="5" t="s">
        <v>2755</v>
      </c>
    </row>
    <row r="789" spans="1:19" ht="33.75" x14ac:dyDescent="0.25">
      <c r="A789" s="28" t="s">
        <v>2716</v>
      </c>
      <c r="B789" s="7">
        <v>42655</v>
      </c>
      <c r="C789" s="4" t="str">
        <f t="shared" si="53"/>
        <v>Octubre</v>
      </c>
      <c r="D789" s="5" t="s">
        <v>31</v>
      </c>
      <c r="E789" s="5" t="s">
        <v>2756</v>
      </c>
      <c r="F789" s="5" t="s">
        <v>44</v>
      </c>
      <c r="G789" s="5" t="s">
        <v>2756</v>
      </c>
      <c r="H789" s="5" t="s">
        <v>2743</v>
      </c>
      <c r="I789" s="5" t="s">
        <v>47</v>
      </c>
      <c r="J789" s="7">
        <v>42655</v>
      </c>
      <c r="K789" s="7">
        <v>42676</v>
      </c>
      <c r="L789" s="8">
        <f t="shared" si="54"/>
        <v>21</v>
      </c>
      <c r="M789" s="5" t="s">
        <v>26</v>
      </c>
      <c r="N789" s="9" t="s">
        <v>27</v>
      </c>
      <c r="O789" s="7">
        <v>42676</v>
      </c>
      <c r="P789" s="9"/>
      <c r="Q789" s="5" t="s">
        <v>2757</v>
      </c>
      <c r="R789" s="10" t="s">
        <v>2758</v>
      </c>
      <c r="S789" s="5" t="s">
        <v>2759</v>
      </c>
    </row>
    <row r="790" spans="1:19" ht="45" x14ac:dyDescent="0.25">
      <c r="A790" s="28" t="s">
        <v>2716</v>
      </c>
      <c r="B790" s="7">
        <v>42655</v>
      </c>
      <c r="C790" s="4" t="str">
        <f t="shared" si="53"/>
        <v>Octubre</v>
      </c>
      <c r="D790" s="5" t="s">
        <v>31</v>
      </c>
      <c r="E790" s="5" t="s">
        <v>2760</v>
      </c>
      <c r="F790" s="5" t="s">
        <v>68</v>
      </c>
      <c r="G790" s="5" t="s">
        <v>2760</v>
      </c>
      <c r="H790" s="5" t="s">
        <v>2761</v>
      </c>
      <c r="I790" s="5" t="s">
        <v>47</v>
      </c>
      <c r="J790" s="7">
        <v>42655</v>
      </c>
      <c r="K790" s="7">
        <v>42669</v>
      </c>
      <c r="L790" s="8">
        <f t="shared" si="54"/>
        <v>14</v>
      </c>
      <c r="M790" s="5" t="s">
        <v>26</v>
      </c>
      <c r="N790" s="9" t="s">
        <v>27</v>
      </c>
      <c r="O790" s="7">
        <v>42669</v>
      </c>
      <c r="P790" s="9"/>
      <c r="Q790" s="5" t="s">
        <v>2762</v>
      </c>
      <c r="R790" s="10" t="s">
        <v>2763</v>
      </c>
      <c r="S790" s="5" t="s">
        <v>2764</v>
      </c>
    </row>
    <row r="791" spans="1:19" ht="56.25" x14ac:dyDescent="0.25">
      <c r="A791" s="28" t="s">
        <v>2716</v>
      </c>
      <c r="B791" s="7">
        <v>42655</v>
      </c>
      <c r="C791" s="4" t="str">
        <f t="shared" si="53"/>
        <v>Octubre</v>
      </c>
      <c r="D791" s="5" t="s">
        <v>31</v>
      </c>
      <c r="E791" s="5" t="s">
        <v>2765</v>
      </c>
      <c r="F791" s="5" t="s">
        <v>68</v>
      </c>
      <c r="G791" s="5" t="s">
        <v>2765</v>
      </c>
      <c r="H791" s="5" t="s">
        <v>2766</v>
      </c>
      <c r="I791" s="5" t="s">
        <v>47</v>
      </c>
      <c r="J791" s="7">
        <v>42655</v>
      </c>
      <c r="K791" s="7">
        <v>42667</v>
      </c>
      <c r="L791" s="8">
        <f t="shared" si="54"/>
        <v>12</v>
      </c>
      <c r="M791" s="5" t="s">
        <v>26</v>
      </c>
      <c r="N791" s="9" t="s">
        <v>27</v>
      </c>
      <c r="O791" s="7">
        <v>42667</v>
      </c>
      <c r="P791" s="9"/>
      <c r="Q791" s="5" t="s">
        <v>2767</v>
      </c>
      <c r="R791" s="10" t="s">
        <v>2768</v>
      </c>
      <c r="S791" s="5" t="s">
        <v>2769</v>
      </c>
    </row>
    <row r="792" spans="1:19" ht="56.25" x14ac:dyDescent="0.25">
      <c r="A792" s="28" t="s">
        <v>2716</v>
      </c>
      <c r="B792" s="7">
        <v>42655</v>
      </c>
      <c r="C792" s="4" t="str">
        <f t="shared" si="53"/>
        <v>Octubre</v>
      </c>
      <c r="D792" s="5" t="s">
        <v>31</v>
      </c>
      <c r="E792" s="5" t="s">
        <v>2770</v>
      </c>
      <c r="F792" s="5" t="s">
        <v>68</v>
      </c>
      <c r="G792" s="5" t="s">
        <v>2771</v>
      </c>
      <c r="H792" s="5" t="s">
        <v>2766</v>
      </c>
      <c r="I792" s="5" t="s">
        <v>47</v>
      </c>
      <c r="J792" s="7">
        <v>42655</v>
      </c>
      <c r="K792" s="7">
        <v>42678</v>
      </c>
      <c r="L792" s="8">
        <f t="shared" si="54"/>
        <v>23</v>
      </c>
      <c r="M792" s="5" t="s">
        <v>26</v>
      </c>
      <c r="N792" s="9" t="s">
        <v>27</v>
      </c>
      <c r="O792" s="7">
        <v>42678</v>
      </c>
      <c r="P792" s="9"/>
      <c r="Q792" s="5" t="s">
        <v>2772</v>
      </c>
      <c r="R792" s="10" t="s">
        <v>2773</v>
      </c>
      <c r="S792" s="5" t="s">
        <v>2774</v>
      </c>
    </row>
    <row r="793" spans="1:19" ht="56.25" x14ac:dyDescent="0.25">
      <c r="A793" s="28" t="s">
        <v>2716</v>
      </c>
      <c r="B793" s="7">
        <v>42655</v>
      </c>
      <c r="C793" s="4" t="str">
        <f t="shared" si="53"/>
        <v>Octubre</v>
      </c>
      <c r="D793" s="5" t="s">
        <v>31</v>
      </c>
      <c r="E793" s="5" t="s">
        <v>2775</v>
      </c>
      <c r="F793" s="5" t="s">
        <v>68</v>
      </c>
      <c r="G793" s="5" t="s">
        <v>2775</v>
      </c>
      <c r="H793" s="5" t="s">
        <v>2766</v>
      </c>
      <c r="I793" s="5" t="s">
        <v>47</v>
      </c>
      <c r="J793" s="7">
        <v>42655</v>
      </c>
      <c r="K793" s="7">
        <v>42683</v>
      </c>
      <c r="L793" s="8">
        <f t="shared" si="54"/>
        <v>28</v>
      </c>
      <c r="M793" s="5" t="s">
        <v>26</v>
      </c>
      <c r="N793" s="9" t="s">
        <v>27</v>
      </c>
      <c r="O793" s="7">
        <v>42683</v>
      </c>
      <c r="P793" s="9"/>
      <c r="Q793" s="5" t="s">
        <v>2776</v>
      </c>
      <c r="R793" s="10" t="s">
        <v>2777</v>
      </c>
      <c r="S793" s="5" t="s">
        <v>2778</v>
      </c>
    </row>
    <row r="794" spans="1:19" ht="56.25" x14ac:dyDescent="0.25">
      <c r="A794" s="28" t="s">
        <v>2716</v>
      </c>
      <c r="B794" s="7">
        <v>42655</v>
      </c>
      <c r="C794" s="4" t="str">
        <f t="shared" si="53"/>
        <v>Octubre</v>
      </c>
      <c r="D794" s="5" t="s">
        <v>31</v>
      </c>
      <c r="E794" s="5" t="s">
        <v>2779</v>
      </c>
      <c r="F794" s="5" t="s">
        <v>68</v>
      </c>
      <c r="G794" s="5" t="s">
        <v>2780</v>
      </c>
      <c r="H794" s="5" t="s">
        <v>2766</v>
      </c>
      <c r="I794" s="5" t="s">
        <v>47</v>
      </c>
      <c r="J794" s="7">
        <v>42655</v>
      </c>
      <c r="K794" s="7">
        <v>42683</v>
      </c>
      <c r="L794" s="8">
        <f t="shared" si="54"/>
        <v>28</v>
      </c>
      <c r="M794" s="5" t="s">
        <v>26</v>
      </c>
      <c r="N794" s="9" t="s">
        <v>27</v>
      </c>
      <c r="O794" s="7">
        <v>42683</v>
      </c>
      <c r="P794" s="9"/>
      <c r="Q794" s="5" t="s">
        <v>2781</v>
      </c>
      <c r="R794" s="10" t="s">
        <v>2782</v>
      </c>
      <c r="S794" s="5" t="s">
        <v>2783</v>
      </c>
    </row>
    <row r="795" spans="1:19" ht="56.25" x14ac:dyDescent="0.25">
      <c r="A795" s="28" t="s">
        <v>2716</v>
      </c>
      <c r="B795" s="7">
        <v>42656</v>
      </c>
      <c r="C795" s="4" t="str">
        <f t="shared" si="53"/>
        <v>Octubre</v>
      </c>
      <c r="D795" s="5" t="s">
        <v>31</v>
      </c>
      <c r="E795" s="5" t="s">
        <v>2784</v>
      </c>
      <c r="F795" s="5" t="s">
        <v>68</v>
      </c>
      <c r="G795" s="5" t="s">
        <v>2785</v>
      </c>
      <c r="H795" s="5" t="s">
        <v>2766</v>
      </c>
      <c r="I795" s="5" t="s">
        <v>47</v>
      </c>
      <c r="J795" s="7">
        <v>42656</v>
      </c>
      <c r="K795" s="7">
        <v>42658</v>
      </c>
      <c r="L795" s="8">
        <f t="shared" si="54"/>
        <v>2</v>
      </c>
      <c r="M795" s="5" t="s">
        <v>26</v>
      </c>
      <c r="N795" s="9" t="s">
        <v>27</v>
      </c>
      <c r="O795" s="7">
        <v>42658</v>
      </c>
      <c r="P795" s="9"/>
      <c r="Q795" s="5" t="s">
        <v>2786</v>
      </c>
      <c r="R795" s="10" t="s">
        <v>2787</v>
      </c>
      <c r="S795" s="5" t="s">
        <v>2788</v>
      </c>
    </row>
    <row r="796" spans="1:19" ht="33.75" x14ac:dyDescent="0.25">
      <c r="A796" s="28" t="s">
        <v>2716</v>
      </c>
      <c r="B796" s="7">
        <v>42657</v>
      </c>
      <c r="C796" s="4" t="str">
        <f t="shared" si="53"/>
        <v>Octubre</v>
      </c>
      <c r="D796" s="5" t="s">
        <v>31</v>
      </c>
      <c r="E796" s="5" t="s">
        <v>2789</v>
      </c>
      <c r="F796" s="5" t="s">
        <v>44</v>
      </c>
      <c r="G796" s="5" t="s">
        <v>2789</v>
      </c>
      <c r="H796" s="5" t="s">
        <v>2743</v>
      </c>
      <c r="I796" s="5" t="s">
        <v>47</v>
      </c>
      <c r="J796" s="7">
        <v>42657</v>
      </c>
      <c r="K796" s="7">
        <v>42657</v>
      </c>
      <c r="L796" s="8">
        <f>_xlfn.DAYS(K796,J796)</f>
        <v>0</v>
      </c>
      <c r="M796" s="5" t="s">
        <v>26</v>
      </c>
      <c r="N796" s="9" t="s">
        <v>27</v>
      </c>
      <c r="O796" s="7">
        <v>42657</v>
      </c>
      <c r="P796" s="9"/>
      <c r="Q796" s="5" t="s">
        <v>2790</v>
      </c>
      <c r="R796" s="10" t="s">
        <v>2791</v>
      </c>
      <c r="S796" s="5" t="s">
        <v>2792</v>
      </c>
    </row>
    <row r="797" spans="1:19" ht="45" x14ac:dyDescent="0.25">
      <c r="A797" s="28" t="s">
        <v>2716</v>
      </c>
      <c r="B797" s="7">
        <v>42662</v>
      </c>
      <c r="C797" s="4" t="str">
        <f t="shared" si="53"/>
        <v>Octubre</v>
      </c>
      <c r="D797" s="54" t="s">
        <v>20</v>
      </c>
      <c r="E797" s="21" t="s">
        <v>2793</v>
      </c>
      <c r="F797" s="5" t="s">
        <v>68</v>
      </c>
      <c r="G797" s="21" t="s">
        <v>2794</v>
      </c>
      <c r="H797" s="5" t="s">
        <v>2795</v>
      </c>
      <c r="I797" s="5" t="s">
        <v>47</v>
      </c>
      <c r="J797" s="7">
        <v>42662</v>
      </c>
      <c r="K797" s="7">
        <v>42684</v>
      </c>
      <c r="L797" s="8">
        <f t="shared" si="54"/>
        <v>22</v>
      </c>
      <c r="M797" s="5" t="s">
        <v>26</v>
      </c>
      <c r="N797" s="9" t="s">
        <v>27</v>
      </c>
      <c r="O797" s="7">
        <v>42684</v>
      </c>
      <c r="P797" s="9"/>
      <c r="Q797" s="5" t="s">
        <v>2796</v>
      </c>
      <c r="R797" s="10"/>
      <c r="S797" s="5" t="s">
        <v>2796</v>
      </c>
    </row>
    <row r="798" spans="1:19" ht="45" x14ac:dyDescent="0.25">
      <c r="A798" s="28" t="s">
        <v>2716</v>
      </c>
      <c r="B798" s="7">
        <v>42662</v>
      </c>
      <c r="C798" s="4" t="str">
        <f t="shared" si="53"/>
        <v>Octubre</v>
      </c>
      <c r="D798" s="54" t="s">
        <v>20</v>
      </c>
      <c r="E798" s="5" t="s">
        <v>2797</v>
      </c>
      <c r="F798" s="5" t="s">
        <v>109</v>
      </c>
      <c r="G798" s="5" t="s">
        <v>2798</v>
      </c>
      <c r="H798" s="5" t="s">
        <v>2795</v>
      </c>
      <c r="I798" s="5" t="s">
        <v>47</v>
      </c>
      <c r="J798" s="7">
        <v>42662</v>
      </c>
      <c r="K798" s="7">
        <v>42685</v>
      </c>
      <c r="L798" s="8">
        <f t="shared" si="54"/>
        <v>23</v>
      </c>
      <c r="M798" s="5" t="s">
        <v>26</v>
      </c>
      <c r="N798" s="9" t="s">
        <v>27</v>
      </c>
      <c r="O798" s="7">
        <v>42685</v>
      </c>
      <c r="P798" s="9"/>
      <c r="Q798" s="5" t="s">
        <v>2799</v>
      </c>
      <c r="R798" s="10" t="s">
        <v>2800</v>
      </c>
      <c r="S798" s="5" t="s">
        <v>2801</v>
      </c>
    </row>
    <row r="799" spans="1:19" ht="45" x14ac:dyDescent="0.25">
      <c r="A799" s="28" t="s">
        <v>2716</v>
      </c>
      <c r="B799" s="7">
        <v>42669</v>
      </c>
      <c r="C799" s="4" t="str">
        <f t="shared" si="53"/>
        <v>Octubre</v>
      </c>
      <c r="D799" s="54" t="s">
        <v>20</v>
      </c>
      <c r="E799" s="5" t="s">
        <v>1894</v>
      </c>
      <c r="F799" s="5" t="s">
        <v>44</v>
      </c>
      <c r="G799" s="5" t="s">
        <v>2802</v>
      </c>
      <c r="H799" s="5" t="s">
        <v>2743</v>
      </c>
      <c r="I799" s="5" t="s">
        <v>47</v>
      </c>
      <c r="J799" s="7">
        <v>42669</v>
      </c>
      <c r="K799" s="7">
        <v>42691</v>
      </c>
      <c r="L799" s="8">
        <f t="shared" si="54"/>
        <v>22</v>
      </c>
      <c r="M799" s="5" t="s">
        <v>26</v>
      </c>
      <c r="N799" s="9" t="s">
        <v>27</v>
      </c>
      <c r="O799" s="7">
        <v>42691</v>
      </c>
      <c r="P799" s="9"/>
      <c r="Q799" s="5" t="s">
        <v>2803</v>
      </c>
      <c r="R799" s="10" t="s">
        <v>2804</v>
      </c>
      <c r="S799" s="5" t="s">
        <v>2805</v>
      </c>
    </row>
    <row r="800" spans="1:19" ht="45" x14ac:dyDescent="0.25">
      <c r="A800" s="28" t="s">
        <v>2716</v>
      </c>
      <c r="B800" s="7">
        <v>42670</v>
      </c>
      <c r="C800" s="4" t="str">
        <f t="shared" si="53"/>
        <v>Octubre</v>
      </c>
      <c r="D800" s="5" t="s">
        <v>89</v>
      </c>
      <c r="E800" s="5" t="s">
        <v>2806</v>
      </c>
      <c r="F800" s="5" t="s">
        <v>109</v>
      </c>
      <c r="G800" s="5" t="s">
        <v>2807</v>
      </c>
      <c r="H800" s="5" t="s">
        <v>2795</v>
      </c>
      <c r="I800" s="5" t="s">
        <v>47</v>
      </c>
      <c r="J800" s="7">
        <v>42670</v>
      </c>
      <c r="K800" s="7"/>
      <c r="L800" s="8">
        <f t="shared" si="54"/>
        <v>-42670</v>
      </c>
      <c r="M800" s="5" t="s">
        <v>26</v>
      </c>
      <c r="N800" s="9" t="s">
        <v>38</v>
      </c>
      <c r="O800" s="7"/>
      <c r="P800" s="9"/>
      <c r="Q800" s="5" t="s">
        <v>2808</v>
      </c>
      <c r="R800" s="10"/>
      <c r="S800" s="5"/>
    </row>
    <row r="801" spans="1:19" ht="45" x14ac:dyDescent="0.25">
      <c r="A801" s="28" t="s">
        <v>2716</v>
      </c>
      <c r="B801" s="7">
        <v>42670</v>
      </c>
      <c r="C801" s="4" t="str">
        <f t="shared" si="53"/>
        <v>Octubre</v>
      </c>
      <c r="D801" s="5" t="s">
        <v>89</v>
      </c>
      <c r="E801" s="5" t="s">
        <v>2809</v>
      </c>
      <c r="F801" s="5" t="s">
        <v>109</v>
      </c>
      <c r="G801" s="5" t="s">
        <v>2807</v>
      </c>
      <c r="H801" s="5" t="s">
        <v>2795</v>
      </c>
      <c r="I801" s="5" t="s">
        <v>47</v>
      </c>
      <c r="J801" s="7">
        <v>42670</v>
      </c>
      <c r="K801" s="7"/>
      <c r="L801" s="8">
        <f>_xlfn.DAYS(K801,J801)</f>
        <v>-42670</v>
      </c>
      <c r="M801" s="5" t="s">
        <v>26</v>
      </c>
      <c r="N801" s="9" t="s">
        <v>38</v>
      </c>
      <c r="O801" s="7"/>
      <c r="P801" s="9"/>
      <c r="Q801" s="5" t="s">
        <v>2808</v>
      </c>
      <c r="R801" s="10"/>
      <c r="S801" s="5"/>
    </row>
    <row r="802" spans="1:19" ht="45" x14ac:dyDescent="0.25">
      <c r="A802" s="28" t="s">
        <v>2716</v>
      </c>
      <c r="B802" s="7">
        <v>42670</v>
      </c>
      <c r="C802" s="4" t="str">
        <f t="shared" si="53"/>
        <v>Octubre</v>
      </c>
      <c r="D802" s="5" t="s">
        <v>1138</v>
      </c>
      <c r="E802" s="5" t="s">
        <v>2810</v>
      </c>
      <c r="F802" s="5" t="s">
        <v>44</v>
      </c>
      <c r="G802" s="5" t="s">
        <v>2811</v>
      </c>
      <c r="H802" s="5" t="s">
        <v>2795</v>
      </c>
      <c r="I802" s="5" t="s">
        <v>47</v>
      </c>
      <c r="J802" s="7">
        <v>42670</v>
      </c>
      <c r="K802" s="7">
        <v>42677</v>
      </c>
      <c r="L802" s="8">
        <f>_xlfn.DAYS(K802,J802)</f>
        <v>7</v>
      </c>
      <c r="M802" s="5" t="s">
        <v>26</v>
      </c>
      <c r="N802" s="9" t="s">
        <v>27</v>
      </c>
      <c r="O802" s="7">
        <v>42677</v>
      </c>
      <c r="P802" s="9"/>
      <c r="Q802" s="5" t="s">
        <v>2812</v>
      </c>
      <c r="R802" s="10" t="s">
        <v>2813</v>
      </c>
      <c r="S802" s="5" t="s">
        <v>2814</v>
      </c>
    </row>
    <row r="803" spans="1:19" ht="45" x14ac:dyDescent="0.25">
      <c r="A803" s="28" t="s">
        <v>2716</v>
      </c>
      <c r="B803" s="7">
        <v>42671</v>
      </c>
      <c r="C803" s="4" t="str">
        <f t="shared" si="53"/>
        <v>Octubre</v>
      </c>
      <c r="D803" s="54" t="s">
        <v>20</v>
      </c>
      <c r="E803" s="5" t="s">
        <v>2815</v>
      </c>
      <c r="F803" s="5" t="s">
        <v>68</v>
      </c>
      <c r="G803" s="5" t="s">
        <v>2816</v>
      </c>
      <c r="H803" s="5" t="s">
        <v>2795</v>
      </c>
      <c r="I803" s="5" t="s">
        <v>47</v>
      </c>
      <c r="J803" s="7">
        <v>42671</v>
      </c>
      <c r="K803" s="7">
        <v>42702</v>
      </c>
      <c r="L803" s="8">
        <f t="shared" si="54"/>
        <v>31</v>
      </c>
      <c r="M803" s="5" t="s">
        <v>26</v>
      </c>
      <c r="N803" s="9" t="s">
        <v>27</v>
      </c>
      <c r="O803" s="7">
        <v>42702</v>
      </c>
      <c r="P803" s="9"/>
      <c r="Q803" s="5" t="s">
        <v>2817</v>
      </c>
      <c r="R803" s="10" t="s">
        <v>2818</v>
      </c>
      <c r="S803" s="5" t="s">
        <v>2819</v>
      </c>
    </row>
    <row r="804" spans="1:19" ht="45" x14ac:dyDescent="0.25">
      <c r="A804" s="28" t="s">
        <v>2716</v>
      </c>
      <c r="B804" s="7">
        <v>42678</v>
      </c>
      <c r="C804" s="4" t="str">
        <f t="shared" ref="C804:C818" si="55">+TEXT(B804,"MMMM")</f>
        <v>Noviembre</v>
      </c>
      <c r="D804" s="54" t="s">
        <v>20</v>
      </c>
      <c r="E804" s="5" t="s">
        <v>2820</v>
      </c>
      <c r="F804" s="5" t="s">
        <v>68</v>
      </c>
      <c r="G804" s="5" t="s">
        <v>2821</v>
      </c>
      <c r="H804" s="5" t="s">
        <v>2822</v>
      </c>
      <c r="I804" s="5" t="s">
        <v>47</v>
      </c>
      <c r="J804" s="7">
        <v>42678</v>
      </c>
      <c r="K804" s="7">
        <v>42379</v>
      </c>
      <c r="L804" s="8">
        <f t="shared" si="54"/>
        <v>-299</v>
      </c>
      <c r="M804" s="5" t="s">
        <v>26</v>
      </c>
      <c r="N804" s="9" t="s">
        <v>38</v>
      </c>
      <c r="O804" s="7"/>
      <c r="P804" s="9"/>
      <c r="Q804" s="5" t="s">
        <v>2823</v>
      </c>
      <c r="R804" s="10"/>
      <c r="S804" s="5" t="s">
        <v>2824</v>
      </c>
    </row>
    <row r="805" spans="1:19" ht="45" x14ac:dyDescent="0.25">
      <c r="A805" s="28" t="s">
        <v>2716</v>
      </c>
      <c r="B805" s="7">
        <v>42678</v>
      </c>
      <c r="C805" s="4" t="str">
        <f t="shared" si="55"/>
        <v>Noviembre</v>
      </c>
      <c r="D805" s="54" t="s">
        <v>20</v>
      </c>
      <c r="E805" s="5" t="s">
        <v>2825</v>
      </c>
      <c r="F805" s="5" t="s">
        <v>44</v>
      </c>
      <c r="G805" s="5" t="s">
        <v>2826</v>
      </c>
      <c r="H805" s="5" t="s">
        <v>2743</v>
      </c>
      <c r="I805" s="5" t="s">
        <v>47</v>
      </c>
      <c r="J805" s="7">
        <v>42678</v>
      </c>
      <c r="K805" s="7">
        <v>42698</v>
      </c>
      <c r="L805" s="8">
        <f t="shared" si="54"/>
        <v>20</v>
      </c>
      <c r="M805" s="5" t="s">
        <v>26</v>
      </c>
      <c r="N805" s="9" t="s">
        <v>27</v>
      </c>
      <c r="O805" s="7">
        <v>42698</v>
      </c>
      <c r="P805" s="9"/>
      <c r="Q805" s="5" t="s">
        <v>2827</v>
      </c>
      <c r="R805" s="10" t="s">
        <v>2828</v>
      </c>
      <c r="S805" s="5" t="s">
        <v>2829</v>
      </c>
    </row>
    <row r="806" spans="1:19" ht="45" x14ac:dyDescent="0.25">
      <c r="A806" s="28" t="s">
        <v>2716</v>
      </c>
      <c r="B806" s="7">
        <v>42683</v>
      </c>
      <c r="C806" s="4" t="str">
        <f t="shared" si="55"/>
        <v>Noviembre</v>
      </c>
      <c r="D806" s="54" t="s">
        <v>20</v>
      </c>
      <c r="E806" s="5" t="s">
        <v>2825</v>
      </c>
      <c r="F806" s="5" t="s">
        <v>44</v>
      </c>
      <c r="G806" s="5" t="s">
        <v>2830</v>
      </c>
      <c r="H806" s="5" t="s">
        <v>2743</v>
      </c>
      <c r="I806" s="5" t="s">
        <v>47</v>
      </c>
      <c r="J806" s="7">
        <v>42683</v>
      </c>
      <c r="K806" s="7">
        <v>42695</v>
      </c>
      <c r="L806" s="8">
        <f t="shared" si="54"/>
        <v>12</v>
      </c>
      <c r="M806" s="5" t="s">
        <v>26</v>
      </c>
      <c r="N806" s="9" t="s">
        <v>27</v>
      </c>
      <c r="O806" s="7">
        <v>42695</v>
      </c>
      <c r="P806" s="9"/>
      <c r="Q806" s="5" t="s">
        <v>2831</v>
      </c>
      <c r="R806" s="10" t="s">
        <v>2832</v>
      </c>
      <c r="S806" s="5" t="s">
        <v>2832</v>
      </c>
    </row>
    <row r="807" spans="1:19" ht="33.75" x14ac:dyDescent="0.25">
      <c r="A807" s="28" t="s">
        <v>2716</v>
      </c>
      <c r="B807" s="7">
        <v>42692</v>
      </c>
      <c r="C807" s="4" t="str">
        <f t="shared" si="55"/>
        <v>Noviembre</v>
      </c>
      <c r="D807" s="5" t="s">
        <v>31</v>
      </c>
      <c r="E807" s="5" t="s">
        <v>2833</v>
      </c>
      <c r="F807" s="5" t="s">
        <v>44</v>
      </c>
      <c r="G807" s="5" t="s">
        <v>2834</v>
      </c>
      <c r="H807" s="5" t="s">
        <v>2743</v>
      </c>
      <c r="I807" s="5" t="s">
        <v>47</v>
      </c>
      <c r="J807" s="7">
        <v>42692</v>
      </c>
      <c r="K807" s="7">
        <v>42696</v>
      </c>
      <c r="L807" s="8">
        <f t="shared" si="54"/>
        <v>4</v>
      </c>
      <c r="M807" s="5" t="s">
        <v>26</v>
      </c>
      <c r="N807" s="9" t="s">
        <v>27</v>
      </c>
      <c r="O807" s="7">
        <v>42696</v>
      </c>
      <c r="P807" s="9"/>
      <c r="Q807" s="5" t="s">
        <v>2835</v>
      </c>
      <c r="R807" s="10" t="s">
        <v>2836</v>
      </c>
      <c r="S807" s="5" t="s">
        <v>2837</v>
      </c>
    </row>
    <row r="808" spans="1:19" ht="33.75" x14ac:dyDescent="0.25">
      <c r="A808" s="28" t="s">
        <v>2716</v>
      </c>
      <c r="B808" s="7">
        <v>42692</v>
      </c>
      <c r="C808" s="4" t="str">
        <f>+TEXT(B808,"MMMM")</f>
        <v>Noviembre</v>
      </c>
      <c r="D808" s="5" t="s">
        <v>31</v>
      </c>
      <c r="E808" s="5" t="s">
        <v>2833</v>
      </c>
      <c r="F808" s="5" t="s">
        <v>68</v>
      </c>
      <c r="G808" s="5" t="s">
        <v>2838</v>
      </c>
      <c r="H808" s="5" t="s">
        <v>2839</v>
      </c>
      <c r="I808" s="5" t="s">
        <v>47</v>
      </c>
      <c r="J808" s="7">
        <v>42692</v>
      </c>
      <c r="K808" s="7">
        <v>42704</v>
      </c>
      <c r="L808" s="8"/>
      <c r="M808" s="5" t="s">
        <v>26</v>
      </c>
      <c r="N808" s="9" t="s">
        <v>27</v>
      </c>
      <c r="O808" s="7">
        <v>42704</v>
      </c>
      <c r="P808" s="9"/>
      <c r="Q808" s="5" t="s">
        <v>2840</v>
      </c>
      <c r="R808" s="10" t="s">
        <v>2841</v>
      </c>
      <c r="S808" s="5" t="s">
        <v>2842</v>
      </c>
    </row>
    <row r="809" spans="1:19" ht="45" x14ac:dyDescent="0.25">
      <c r="A809" s="28" t="s">
        <v>2716</v>
      </c>
      <c r="B809" s="7">
        <v>42693</v>
      </c>
      <c r="C809" s="4" t="str">
        <f t="shared" si="55"/>
        <v>Noviembre</v>
      </c>
      <c r="D809" s="54" t="s">
        <v>20</v>
      </c>
      <c r="E809" s="5" t="s">
        <v>2843</v>
      </c>
      <c r="F809" s="5" t="s">
        <v>68</v>
      </c>
      <c r="G809" s="5" t="s">
        <v>2844</v>
      </c>
      <c r="H809" s="5" t="s">
        <v>2795</v>
      </c>
      <c r="I809" s="5" t="s">
        <v>47</v>
      </c>
      <c r="J809" s="7">
        <v>42327</v>
      </c>
      <c r="K809" s="7">
        <v>42697</v>
      </c>
      <c r="L809" s="8">
        <f t="shared" si="54"/>
        <v>370</v>
      </c>
      <c r="M809" s="5" t="s">
        <v>26</v>
      </c>
      <c r="N809" s="9" t="s">
        <v>27</v>
      </c>
      <c r="O809" s="7">
        <v>42697</v>
      </c>
      <c r="P809" s="9"/>
      <c r="Q809" s="5" t="s">
        <v>2845</v>
      </c>
      <c r="R809" s="10" t="s">
        <v>2846</v>
      </c>
      <c r="S809" s="5" t="s">
        <v>2847</v>
      </c>
    </row>
    <row r="810" spans="1:19" ht="45" x14ac:dyDescent="0.25">
      <c r="A810" s="28" t="s">
        <v>2716</v>
      </c>
      <c r="B810" s="7">
        <v>42694</v>
      </c>
      <c r="C810" s="4" t="str">
        <f t="shared" si="55"/>
        <v>Noviembre</v>
      </c>
      <c r="D810" s="5" t="s">
        <v>60</v>
      </c>
      <c r="E810" s="5" t="s">
        <v>2848</v>
      </c>
      <c r="F810" s="5" t="s">
        <v>44</v>
      </c>
      <c r="G810" s="5" t="s">
        <v>2849</v>
      </c>
      <c r="H810" s="5" t="s">
        <v>2795</v>
      </c>
      <c r="I810" s="5" t="s">
        <v>47</v>
      </c>
      <c r="J810" s="7">
        <v>42694</v>
      </c>
      <c r="K810" s="7">
        <v>42695</v>
      </c>
      <c r="L810" s="8">
        <f t="shared" si="54"/>
        <v>1</v>
      </c>
      <c r="M810" s="5" t="s">
        <v>26</v>
      </c>
      <c r="N810" s="9" t="s">
        <v>27</v>
      </c>
      <c r="O810" s="7">
        <v>42695</v>
      </c>
      <c r="P810" s="9"/>
      <c r="Q810" s="5" t="s">
        <v>2850</v>
      </c>
      <c r="R810" s="10" t="s">
        <v>2851</v>
      </c>
      <c r="S810" s="5" t="s">
        <v>2852</v>
      </c>
    </row>
    <row r="811" spans="1:19" ht="45" x14ac:dyDescent="0.25">
      <c r="A811" s="28" t="s">
        <v>2716</v>
      </c>
      <c r="B811" s="7">
        <v>42695</v>
      </c>
      <c r="C811" s="4" t="str">
        <f t="shared" si="55"/>
        <v>Noviembre</v>
      </c>
      <c r="D811" s="54" t="s">
        <v>20</v>
      </c>
      <c r="E811" s="5" t="s">
        <v>305</v>
      </c>
      <c r="F811" s="5" t="s">
        <v>109</v>
      </c>
      <c r="G811" s="5" t="s">
        <v>2853</v>
      </c>
      <c r="H811" s="5" t="s">
        <v>2795</v>
      </c>
      <c r="I811" s="5" t="s">
        <v>47</v>
      </c>
      <c r="J811" s="7">
        <v>42695</v>
      </c>
      <c r="K811" s="7">
        <v>42697</v>
      </c>
      <c r="L811" s="8"/>
      <c r="M811" s="5" t="s">
        <v>26</v>
      </c>
      <c r="N811" s="9" t="s">
        <v>27</v>
      </c>
      <c r="O811" s="7">
        <v>42697</v>
      </c>
      <c r="P811" s="9"/>
      <c r="Q811" s="5" t="s">
        <v>2854</v>
      </c>
      <c r="R811" s="10" t="s">
        <v>2855</v>
      </c>
      <c r="S811" s="5" t="s">
        <v>2856</v>
      </c>
    </row>
    <row r="812" spans="1:19" ht="33.75" x14ac:dyDescent="0.25">
      <c r="A812" s="28" t="s">
        <v>2716</v>
      </c>
      <c r="B812" s="7">
        <v>42696</v>
      </c>
      <c r="C812" s="4" t="str">
        <f t="shared" si="55"/>
        <v>Noviembre</v>
      </c>
      <c r="D812" s="5" t="s">
        <v>31</v>
      </c>
      <c r="E812" s="5" t="s">
        <v>2833</v>
      </c>
      <c r="F812" s="5" t="s">
        <v>68</v>
      </c>
      <c r="G812" s="5" t="s">
        <v>2857</v>
      </c>
      <c r="H812" s="5" t="s">
        <v>2858</v>
      </c>
      <c r="I812" s="5" t="s">
        <v>47</v>
      </c>
      <c r="J812" s="7">
        <v>42696</v>
      </c>
      <c r="K812" s="7">
        <v>42384</v>
      </c>
      <c r="L812" s="8">
        <f t="shared" si="54"/>
        <v>-312</v>
      </c>
      <c r="M812" s="5" t="s">
        <v>26</v>
      </c>
      <c r="N812" s="9" t="s">
        <v>38</v>
      </c>
      <c r="O812" s="7"/>
      <c r="P812" s="9"/>
      <c r="Q812" s="5" t="s">
        <v>2859</v>
      </c>
      <c r="R812" s="10"/>
      <c r="S812" s="5"/>
    </row>
    <row r="813" spans="1:19" ht="45" x14ac:dyDescent="0.25">
      <c r="A813" s="28" t="s">
        <v>2716</v>
      </c>
      <c r="B813" s="7">
        <v>42696</v>
      </c>
      <c r="C813" s="4" t="str">
        <f t="shared" si="55"/>
        <v>Noviembre</v>
      </c>
      <c r="D813" s="54" t="s">
        <v>20</v>
      </c>
      <c r="E813" s="5" t="s">
        <v>2860</v>
      </c>
      <c r="F813" s="5" t="s">
        <v>68</v>
      </c>
      <c r="G813" s="5" t="s">
        <v>2861</v>
      </c>
      <c r="H813" s="5" t="s">
        <v>2795</v>
      </c>
      <c r="I813" s="5" t="s">
        <v>47</v>
      </c>
      <c r="J813" s="7">
        <v>42696</v>
      </c>
      <c r="K813" s="7">
        <v>42704</v>
      </c>
      <c r="L813" s="8">
        <f t="shared" si="54"/>
        <v>8</v>
      </c>
      <c r="M813" s="5" t="s">
        <v>26</v>
      </c>
      <c r="N813" s="9" t="s">
        <v>27</v>
      </c>
      <c r="O813" s="7">
        <v>42704</v>
      </c>
      <c r="P813" s="9"/>
      <c r="Q813" s="5" t="s">
        <v>2862</v>
      </c>
      <c r="R813" s="10" t="s">
        <v>2841</v>
      </c>
      <c r="S813" s="5" t="s">
        <v>2842</v>
      </c>
    </row>
    <row r="814" spans="1:19" ht="45" x14ac:dyDescent="0.25">
      <c r="A814" s="28" t="s">
        <v>2716</v>
      </c>
      <c r="B814" s="7">
        <v>42702</v>
      </c>
      <c r="C814" s="4" t="str">
        <f t="shared" si="55"/>
        <v>Noviembre</v>
      </c>
      <c r="D814" s="5" t="s">
        <v>232</v>
      </c>
      <c r="E814" s="5" t="s">
        <v>232</v>
      </c>
      <c r="F814" s="5" t="s">
        <v>68</v>
      </c>
      <c r="G814" s="5" t="s">
        <v>2863</v>
      </c>
      <c r="H814" s="5" t="s">
        <v>2795</v>
      </c>
      <c r="I814" s="5" t="s">
        <v>47</v>
      </c>
      <c r="J814" s="7">
        <v>42702</v>
      </c>
      <c r="K814" s="7">
        <v>42399</v>
      </c>
      <c r="L814" s="8">
        <f t="shared" si="54"/>
        <v>-303</v>
      </c>
      <c r="M814" s="5" t="s">
        <v>26</v>
      </c>
      <c r="N814" s="9" t="s">
        <v>38</v>
      </c>
      <c r="O814" s="7"/>
      <c r="P814" s="9"/>
      <c r="Q814" s="5" t="s">
        <v>2864</v>
      </c>
      <c r="R814" s="10"/>
      <c r="S814" s="5"/>
    </row>
    <row r="815" spans="1:19" ht="33.75" x14ac:dyDescent="0.25">
      <c r="A815" s="28" t="s">
        <v>2716</v>
      </c>
      <c r="B815" s="7">
        <v>42705</v>
      </c>
      <c r="C815" s="4" t="str">
        <f t="shared" si="55"/>
        <v>Diciembre</v>
      </c>
      <c r="D815" s="5" t="s">
        <v>60</v>
      </c>
      <c r="E815" s="5" t="s">
        <v>2848</v>
      </c>
      <c r="F815" s="5" t="s">
        <v>44</v>
      </c>
      <c r="G815" s="5" t="s">
        <v>2865</v>
      </c>
      <c r="H815" s="5" t="s">
        <v>2743</v>
      </c>
      <c r="I815" s="5" t="s">
        <v>47</v>
      </c>
      <c r="J815" s="7">
        <v>42705</v>
      </c>
      <c r="K815" s="7">
        <v>42713</v>
      </c>
      <c r="L815" s="8">
        <f t="shared" si="54"/>
        <v>8</v>
      </c>
      <c r="M815" s="5" t="s">
        <v>26</v>
      </c>
      <c r="N815" s="9" t="s">
        <v>27</v>
      </c>
      <c r="O815" s="7">
        <v>42713</v>
      </c>
      <c r="P815" s="9"/>
      <c r="Q815" s="5" t="s">
        <v>2866</v>
      </c>
      <c r="R815" s="10" t="s">
        <v>2867</v>
      </c>
      <c r="S815" s="5" t="s">
        <v>2868</v>
      </c>
    </row>
    <row r="816" spans="1:19" ht="33.75" x14ac:dyDescent="0.25">
      <c r="A816" s="28" t="s">
        <v>2716</v>
      </c>
      <c r="B816" s="7">
        <v>42709</v>
      </c>
      <c r="C816" s="4" t="str">
        <f t="shared" si="55"/>
        <v>Diciembre</v>
      </c>
      <c r="D816" s="5" t="s">
        <v>31</v>
      </c>
      <c r="E816" s="5" t="s">
        <v>2833</v>
      </c>
      <c r="F816" s="5" t="s">
        <v>68</v>
      </c>
      <c r="G816" s="5" t="s">
        <v>2869</v>
      </c>
      <c r="H816" s="5" t="s">
        <v>2858</v>
      </c>
      <c r="I816" s="5" t="s">
        <v>47</v>
      </c>
      <c r="J816" s="7">
        <v>42709</v>
      </c>
      <c r="K816" s="7">
        <v>42719</v>
      </c>
      <c r="L816" s="8">
        <f t="shared" si="54"/>
        <v>10</v>
      </c>
      <c r="M816" s="5" t="s">
        <v>26</v>
      </c>
      <c r="N816" s="9" t="s">
        <v>27</v>
      </c>
      <c r="O816" s="7">
        <v>42719</v>
      </c>
      <c r="P816" s="9"/>
      <c r="Q816" s="5" t="s">
        <v>2870</v>
      </c>
      <c r="R816" s="10" t="s">
        <v>2871</v>
      </c>
      <c r="S816" s="5" t="s">
        <v>2872</v>
      </c>
    </row>
    <row r="817" spans="1:19" ht="67.5" x14ac:dyDescent="0.25">
      <c r="A817" s="28" t="s">
        <v>2873</v>
      </c>
      <c r="B817" s="7">
        <v>42651</v>
      </c>
      <c r="C817" s="4" t="str">
        <f t="shared" si="55"/>
        <v>Octubre</v>
      </c>
      <c r="D817" s="54" t="s">
        <v>20</v>
      </c>
      <c r="E817" s="5" t="s">
        <v>2874</v>
      </c>
      <c r="F817" s="5" t="s">
        <v>22</v>
      </c>
      <c r="G817" s="5" t="s">
        <v>2875</v>
      </c>
      <c r="H817" s="5" t="s">
        <v>2876</v>
      </c>
      <c r="I817" s="5" t="s">
        <v>47</v>
      </c>
      <c r="J817" s="7">
        <v>42651</v>
      </c>
      <c r="K817" s="7">
        <v>42671</v>
      </c>
      <c r="L817" s="8">
        <f>_xlfn.DAYS(K817,J817)</f>
        <v>20</v>
      </c>
      <c r="M817" s="5" t="s">
        <v>2126</v>
      </c>
      <c r="N817" s="9" t="s">
        <v>27</v>
      </c>
      <c r="O817" s="7">
        <v>42692</v>
      </c>
      <c r="P817" s="8"/>
      <c r="Q817" s="5" t="s">
        <v>2877</v>
      </c>
      <c r="R817" s="10" t="s">
        <v>2878</v>
      </c>
      <c r="S817" s="5" t="s">
        <v>2879</v>
      </c>
    </row>
    <row r="818" spans="1:19" ht="56.25" x14ac:dyDescent="0.25">
      <c r="A818" s="28" t="s">
        <v>2873</v>
      </c>
      <c r="B818" s="7">
        <v>42662</v>
      </c>
      <c r="C818" s="4" t="str">
        <f t="shared" si="55"/>
        <v>Octubre</v>
      </c>
      <c r="D818" s="5" t="s">
        <v>31</v>
      </c>
      <c r="E818" s="5" t="s">
        <v>2880</v>
      </c>
      <c r="F818" s="5" t="s">
        <v>68</v>
      </c>
      <c r="G818" s="5" t="s">
        <v>2881</v>
      </c>
      <c r="H818" s="5" t="s">
        <v>2882</v>
      </c>
      <c r="I818" s="5" t="s">
        <v>47</v>
      </c>
      <c r="J818" s="7">
        <v>42662</v>
      </c>
      <c r="K818" s="7">
        <v>42663</v>
      </c>
      <c r="L818" s="8">
        <f>_xlfn.DAYS(K818,J818)</f>
        <v>1</v>
      </c>
      <c r="M818" s="5" t="s">
        <v>2126</v>
      </c>
      <c r="N818" s="9" t="s">
        <v>27</v>
      </c>
      <c r="O818" s="7">
        <v>42662</v>
      </c>
      <c r="P818" s="9"/>
      <c r="Q818" s="5" t="s">
        <v>2883</v>
      </c>
      <c r="R818" s="10" t="s">
        <v>2884</v>
      </c>
      <c r="S818" s="5"/>
    </row>
    <row r="819" spans="1:19" ht="45" x14ac:dyDescent="0.25">
      <c r="A819" s="28" t="s">
        <v>2873</v>
      </c>
      <c r="B819" s="7">
        <v>42683</v>
      </c>
      <c r="C819" s="4" t="s">
        <v>1327</v>
      </c>
      <c r="D819" s="5" t="s">
        <v>31</v>
      </c>
      <c r="E819" s="5" t="s">
        <v>2885</v>
      </c>
      <c r="F819" s="5" t="s">
        <v>53</v>
      </c>
      <c r="G819" s="5" t="s">
        <v>2886</v>
      </c>
      <c r="H819" s="5" t="s">
        <v>2887</v>
      </c>
      <c r="I819" s="5" t="s">
        <v>47</v>
      </c>
      <c r="J819" s="7">
        <v>42683</v>
      </c>
      <c r="K819" s="7">
        <v>42720</v>
      </c>
      <c r="L819" s="8">
        <f>_xlfn.DAYS(K819,J819)</f>
        <v>37</v>
      </c>
      <c r="M819" s="5" t="s">
        <v>2548</v>
      </c>
      <c r="N819" s="9" t="s">
        <v>27</v>
      </c>
      <c r="O819" s="7">
        <v>42724</v>
      </c>
      <c r="P819" s="8"/>
      <c r="Q819" s="5" t="s">
        <v>2888</v>
      </c>
      <c r="R819" s="10"/>
      <c r="S819" s="5" t="s">
        <v>2888</v>
      </c>
    </row>
    <row r="820" spans="1:19" ht="33.75" x14ac:dyDescent="0.25">
      <c r="A820" s="28" t="s">
        <v>2873</v>
      </c>
      <c r="B820" s="7">
        <v>42703</v>
      </c>
      <c r="C820" s="4" t="s">
        <v>1327</v>
      </c>
      <c r="D820" s="5" t="s">
        <v>31</v>
      </c>
      <c r="E820" s="5" t="s">
        <v>2889</v>
      </c>
      <c r="F820" s="5" t="s">
        <v>68</v>
      </c>
      <c r="G820" s="5" t="s">
        <v>2890</v>
      </c>
      <c r="H820" s="5" t="s">
        <v>2891</v>
      </c>
      <c r="I820" s="5" t="s">
        <v>47</v>
      </c>
      <c r="J820" s="7">
        <v>42703</v>
      </c>
      <c r="K820" s="7">
        <v>42719</v>
      </c>
      <c r="L820" s="8">
        <f t="shared" ref="L820:L821" si="56">_xlfn.DAYS(K820,J820)</f>
        <v>16</v>
      </c>
      <c r="M820" s="5" t="s">
        <v>2548</v>
      </c>
      <c r="N820" s="9" t="s">
        <v>27</v>
      </c>
      <c r="O820" s="7" t="s">
        <v>2892</v>
      </c>
      <c r="P820" s="9"/>
      <c r="Q820" s="5" t="s">
        <v>2893</v>
      </c>
      <c r="R820" s="10"/>
      <c r="S820" s="5" t="s">
        <v>2893</v>
      </c>
    </row>
    <row r="821" spans="1:19" ht="45" x14ac:dyDescent="0.25">
      <c r="A821" s="28" t="s">
        <v>2873</v>
      </c>
      <c r="B821" s="7">
        <v>42714</v>
      </c>
      <c r="C821" s="4" t="s">
        <v>2651</v>
      </c>
      <c r="D821" s="5" t="s">
        <v>60</v>
      </c>
      <c r="E821" s="5" t="s">
        <v>2894</v>
      </c>
      <c r="F821" s="5" t="s">
        <v>109</v>
      </c>
      <c r="G821" s="5" t="s">
        <v>2895</v>
      </c>
      <c r="H821" s="5" t="s">
        <v>2896</v>
      </c>
      <c r="I821" s="5" t="s">
        <v>47</v>
      </c>
      <c r="J821" s="7">
        <v>42714</v>
      </c>
      <c r="K821" s="7">
        <v>42734</v>
      </c>
      <c r="L821" s="8">
        <f t="shared" si="56"/>
        <v>20</v>
      </c>
      <c r="M821" s="5" t="s">
        <v>2115</v>
      </c>
      <c r="N821" s="9" t="s">
        <v>27</v>
      </c>
      <c r="O821" s="7">
        <v>42730</v>
      </c>
      <c r="P821" s="9"/>
      <c r="Q821" s="5" t="s">
        <v>2897</v>
      </c>
      <c r="R821" s="10"/>
      <c r="S821" s="5" t="s">
        <v>2898</v>
      </c>
    </row>
  </sheetData>
  <autoFilter ref="A1:S821"/>
  <conditionalFormatting sqref="N2:N59">
    <cfRule type="cellIs" dxfId="550" priority="591" stopIfTrue="1" operator="equal">
      <formula>$AH$6</formula>
    </cfRule>
    <cfRule type="cellIs" dxfId="549" priority="592" stopIfTrue="1" operator="equal">
      <formula>$AH$5</formula>
    </cfRule>
    <cfRule type="cellIs" dxfId="548" priority="593" stopIfTrue="1" operator="equal">
      <formula>$AH$4</formula>
    </cfRule>
  </conditionalFormatting>
  <conditionalFormatting sqref="P2:P59">
    <cfRule type="cellIs" dxfId="547" priority="589" stopIfTrue="1" operator="greaterThan">
      <formula>$L$3</formula>
    </cfRule>
    <cfRule type="cellIs" dxfId="546" priority="590" stopIfTrue="1" operator="lessThanOrEqual">
      <formula>$L$3</formula>
    </cfRule>
  </conditionalFormatting>
  <conditionalFormatting sqref="P60:P64 P66:P67">
    <cfRule type="cellIs" dxfId="545" priority="584" stopIfTrue="1" operator="greaterThan">
      <formula>$L$3</formula>
    </cfRule>
    <cfRule type="cellIs" dxfId="544" priority="585" stopIfTrue="1" operator="lessThanOrEqual">
      <formula>$L$3</formula>
    </cfRule>
  </conditionalFormatting>
  <conditionalFormatting sqref="P65">
    <cfRule type="cellIs" dxfId="543" priority="579" stopIfTrue="1" operator="greaterThan">
      <formula>$L$3</formula>
    </cfRule>
    <cfRule type="cellIs" dxfId="542" priority="580" stopIfTrue="1" operator="lessThanOrEqual">
      <formula>$L$3</formula>
    </cfRule>
  </conditionalFormatting>
  <conditionalFormatting sqref="P68:P91">
    <cfRule type="cellIs" dxfId="541" priority="574" stopIfTrue="1" operator="greaterThan">
      <formula>$L$3</formula>
    </cfRule>
    <cfRule type="cellIs" dxfId="540" priority="575" stopIfTrue="1" operator="lessThanOrEqual">
      <formula>$L$3</formula>
    </cfRule>
  </conditionalFormatting>
  <conditionalFormatting sqref="N68:N69 N71:N74 N83:N86 N77:N79 N81 N88:N90">
    <cfRule type="cellIs" dxfId="539" priority="576" stopIfTrue="1" operator="equal">
      <formula>$AH$17</formula>
    </cfRule>
    <cfRule type="cellIs" dxfId="538" priority="577" stopIfTrue="1" operator="equal">
      <formula>$AH$14</formula>
    </cfRule>
    <cfRule type="cellIs" dxfId="537" priority="578" stopIfTrue="1" operator="equal">
      <formula>$AH$11</formula>
    </cfRule>
  </conditionalFormatting>
  <conditionalFormatting sqref="N70">
    <cfRule type="cellIs" dxfId="536" priority="571" stopIfTrue="1" operator="equal">
      <formula>$AH$17</formula>
    </cfRule>
    <cfRule type="cellIs" dxfId="535" priority="572" stopIfTrue="1" operator="equal">
      <formula>$AH$14</formula>
    </cfRule>
    <cfRule type="cellIs" dxfId="534" priority="573" stopIfTrue="1" operator="equal">
      <formula>$AH$11</formula>
    </cfRule>
  </conditionalFormatting>
  <conditionalFormatting sqref="N92:N106 N146:N147 N108:N130 N132 N134 N136:N137 N139:N142">
    <cfRule type="cellIs" dxfId="533" priority="565" stopIfTrue="1" operator="equal">
      <formula>$AH$6</formula>
    </cfRule>
    <cfRule type="cellIs" dxfId="532" priority="566" stopIfTrue="1" operator="equal">
      <formula>$AH$5</formula>
    </cfRule>
    <cfRule type="cellIs" dxfId="531" priority="567" stopIfTrue="1" operator="equal">
      <formula>$AH$4</formula>
    </cfRule>
  </conditionalFormatting>
  <conditionalFormatting sqref="P92:P144 P146">
    <cfRule type="cellIs" dxfId="530" priority="563" stopIfTrue="1" operator="greaterThan">
      <formula>$L$3</formula>
    </cfRule>
    <cfRule type="cellIs" dxfId="529" priority="564" stopIfTrue="1" operator="lessThanOrEqual">
      <formula>$L$3</formula>
    </cfRule>
  </conditionalFormatting>
  <conditionalFormatting sqref="N148 N157:N158">
    <cfRule type="cellIs" dxfId="528" priority="560" stopIfTrue="1" operator="equal">
      <formula>$AH$6</formula>
    </cfRule>
    <cfRule type="cellIs" dxfId="527" priority="561" stopIfTrue="1" operator="equal">
      <formula>$AH$5</formula>
    </cfRule>
    <cfRule type="cellIs" dxfId="526" priority="562" stopIfTrue="1" operator="equal">
      <formula>$AH$4</formula>
    </cfRule>
  </conditionalFormatting>
  <conditionalFormatting sqref="P152:P158">
    <cfRule type="cellIs" dxfId="525" priority="558" stopIfTrue="1" operator="greaterThan">
      <formula>$L$3</formula>
    </cfRule>
    <cfRule type="cellIs" dxfId="524" priority="559" stopIfTrue="1" operator="lessThanOrEqual">
      <formula>$L$3</formula>
    </cfRule>
  </conditionalFormatting>
  <conditionalFormatting sqref="N160:N162">
    <cfRule type="cellIs" dxfId="523" priority="555" stopIfTrue="1" operator="equal">
      <formula>$AH$6</formula>
    </cfRule>
    <cfRule type="cellIs" dxfId="522" priority="556" stopIfTrue="1" operator="equal">
      <formula>$AH$5</formula>
    </cfRule>
    <cfRule type="cellIs" dxfId="521" priority="557" stopIfTrue="1" operator="equal">
      <formula>$AH$4</formula>
    </cfRule>
  </conditionalFormatting>
  <conditionalFormatting sqref="P159:P168 P172:P173">
    <cfRule type="cellIs" dxfId="520" priority="553" stopIfTrue="1" operator="greaterThan">
      <formula>$L$3</formula>
    </cfRule>
    <cfRule type="cellIs" dxfId="519" priority="554" stopIfTrue="1" operator="lessThanOrEqual">
      <formula>$L$3</formula>
    </cfRule>
  </conditionalFormatting>
  <conditionalFormatting sqref="P149:P151">
    <cfRule type="cellIs" dxfId="518" priority="551" stopIfTrue="1" operator="greaterThan">
      <formula>$L$3</formula>
    </cfRule>
    <cfRule type="cellIs" dxfId="517" priority="552" stopIfTrue="1" operator="lessThanOrEqual">
      <formula>$L$3</formula>
    </cfRule>
  </conditionalFormatting>
  <conditionalFormatting sqref="P147">
    <cfRule type="cellIs" dxfId="516" priority="549" stopIfTrue="1" operator="greaterThan">
      <formula>$L$3</formula>
    </cfRule>
    <cfRule type="cellIs" dxfId="515" priority="550" stopIfTrue="1" operator="lessThanOrEqual">
      <formula>$L$3</formula>
    </cfRule>
  </conditionalFormatting>
  <conditionalFormatting sqref="P148">
    <cfRule type="cellIs" dxfId="514" priority="547" stopIfTrue="1" operator="greaterThan">
      <formula>$L$3</formula>
    </cfRule>
    <cfRule type="cellIs" dxfId="513" priority="548" stopIfTrue="1" operator="lessThanOrEqual">
      <formula>$L$3</formula>
    </cfRule>
  </conditionalFormatting>
  <conditionalFormatting sqref="P148">
    <cfRule type="cellIs" dxfId="512" priority="545" stopIfTrue="1" operator="greaterThan">
      <formula>$L$3</formula>
    </cfRule>
    <cfRule type="cellIs" dxfId="511" priority="546" stopIfTrue="1" operator="lessThanOrEqual">
      <formula>$L$3</formula>
    </cfRule>
  </conditionalFormatting>
  <conditionalFormatting sqref="N145">
    <cfRule type="cellIs" dxfId="510" priority="542" stopIfTrue="1" operator="equal">
      <formula>$AH$6</formula>
    </cfRule>
    <cfRule type="cellIs" dxfId="509" priority="543" stopIfTrue="1" operator="equal">
      <formula>$AH$5</formula>
    </cfRule>
    <cfRule type="cellIs" dxfId="508" priority="544" stopIfTrue="1" operator="equal">
      <formula>$AH$4</formula>
    </cfRule>
  </conditionalFormatting>
  <conditionalFormatting sqref="P145">
    <cfRule type="cellIs" dxfId="507" priority="540" stopIfTrue="1" operator="greaterThan">
      <formula>$L$3</formula>
    </cfRule>
    <cfRule type="cellIs" dxfId="506" priority="541" stopIfTrue="1" operator="lessThanOrEqual">
      <formula>$L$3</formula>
    </cfRule>
  </conditionalFormatting>
  <conditionalFormatting sqref="P169:P171">
    <cfRule type="cellIs" dxfId="505" priority="535" stopIfTrue="1" operator="greaterThan">
      <formula>$L$3</formula>
    </cfRule>
    <cfRule type="cellIs" dxfId="504" priority="536" stopIfTrue="1" operator="lessThanOrEqual">
      <formula>$L$3</formula>
    </cfRule>
  </conditionalFormatting>
  <conditionalFormatting sqref="N192:N200 N202:N205 N207:N208 N215">
    <cfRule type="cellIs" dxfId="503" priority="532" stopIfTrue="1" operator="equal">
      <formula>$AH$6</formula>
    </cfRule>
    <cfRule type="cellIs" dxfId="502" priority="533" stopIfTrue="1" operator="equal">
      <formula>$AH$5</formula>
    </cfRule>
    <cfRule type="cellIs" dxfId="501" priority="534" stopIfTrue="1" operator="equal">
      <formula>$AH$4</formula>
    </cfRule>
  </conditionalFormatting>
  <conditionalFormatting sqref="P174 P192:P215">
    <cfRule type="cellIs" dxfId="500" priority="530" stopIfTrue="1" operator="greaterThan">
      <formula>$L$3</formula>
    </cfRule>
    <cfRule type="cellIs" dxfId="499" priority="531" stopIfTrue="1" operator="lessThanOrEqual">
      <formula>$L$3</formula>
    </cfRule>
  </conditionalFormatting>
  <conditionalFormatting sqref="N174">
    <cfRule type="cellIs" dxfId="498" priority="527" stopIfTrue="1" operator="equal">
      <formula>$AH$6</formula>
    </cfRule>
    <cfRule type="cellIs" dxfId="497" priority="528" stopIfTrue="1" operator="equal">
      <formula>$AH$5</formula>
    </cfRule>
    <cfRule type="cellIs" dxfId="496" priority="529" stopIfTrue="1" operator="equal">
      <formula>$AH$4</formula>
    </cfRule>
  </conditionalFormatting>
  <conditionalFormatting sqref="N177:N178 N181:N183 N185 N187:N189 N191">
    <cfRule type="cellIs" dxfId="495" priority="524" stopIfTrue="1" operator="equal">
      <formula>$AH$6</formula>
    </cfRule>
    <cfRule type="cellIs" dxfId="494" priority="525" stopIfTrue="1" operator="equal">
      <formula>$AH$5</formula>
    </cfRule>
    <cfRule type="cellIs" dxfId="493" priority="526" stopIfTrue="1" operator="equal">
      <formula>$AH$4</formula>
    </cfRule>
  </conditionalFormatting>
  <conditionalFormatting sqref="P177:P178 P181:P183 P185 P187:P191">
    <cfRule type="cellIs" dxfId="492" priority="522" stopIfTrue="1" operator="greaterThan">
      <formula>$L$3</formula>
    </cfRule>
    <cfRule type="cellIs" dxfId="491" priority="523" stopIfTrue="1" operator="lessThanOrEqual">
      <formula>$L$3</formula>
    </cfRule>
  </conditionalFormatting>
  <conditionalFormatting sqref="N179:N180">
    <cfRule type="cellIs" dxfId="490" priority="519" stopIfTrue="1" operator="equal">
      <formula>$AH$6</formula>
    </cfRule>
    <cfRule type="cellIs" dxfId="489" priority="520" stopIfTrue="1" operator="equal">
      <formula>$AH$5</formula>
    </cfRule>
    <cfRule type="cellIs" dxfId="488" priority="521" stopIfTrue="1" operator="equal">
      <formula>$AH$4</formula>
    </cfRule>
  </conditionalFormatting>
  <conditionalFormatting sqref="P179:P180">
    <cfRule type="cellIs" dxfId="487" priority="517" stopIfTrue="1" operator="greaterThan">
      <formula>$L$3</formula>
    </cfRule>
    <cfRule type="cellIs" dxfId="486" priority="518" stopIfTrue="1" operator="lessThanOrEqual">
      <formula>$L$3</formula>
    </cfRule>
  </conditionalFormatting>
  <conditionalFormatting sqref="N175">
    <cfRule type="cellIs" dxfId="485" priority="514" stopIfTrue="1" operator="equal">
      <formula>$AH$6</formula>
    </cfRule>
    <cfRule type="cellIs" dxfId="484" priority="515" stopIfTrue="1" operator="equal">
      <formula>$AH$5</formula>
    </cfRule>
    <cfRule type="cellIs" dxfId="483" priority="516" stopIfTrue="1" operator="equal">
      <formula>$AH$4</formula>
    </cfRule>
  </conditionalFormatting>
  <conditionalFormatting sqref="P175">
    <cfRule type="cellIs" dxfId="482" priority="512" stopIfTrue="1" operator="greaterThan">
      <formula>$L$3</formula>
    </cfRule>
    <cfRule type="cellIs" dxfId="481" priority="513" stopIfTrue="1" operator="lessThanOrEqual">
      <formula>$L$3</formula>
    </cfRule>
  </conditionalFormatting>
  <conditionalFormatting sqref="N176">
    <cfRule type="cellIs" dxfId="480" priority="509" stopIfTrue="1" operator="equal">
      <formula>$AH$6</formula>
    </cfRule>
    <cfRule type="cellIs" dxfId="479" priority="510" stopIfTrue="1" operator="equal">
      <formula>$AH$5</formula>
    </cfRule>
    <cfRule type="cellIs" dxfId="478" priority="511" stopIfTrue="1" operator="equal">
      <formula>$AH$4</formula>
    </cfRule>
  </conditionalFormatting>
  <conditionalFormatting sqref="P176">
    <cfRule type="cellIs" dxfId="477" priority="507" stopIfTrue="1" operator="greaterThan">
      <formula>$L$3</formula>
    </cfRule>
    <cfRule type="cellIs" dxfId="476" priority="508" stopIfTrue="1" operator="lessThanOrEqual">
      <formula>$L$3</formula>
    </cfRule>
  </conditionalFormatting>
  <conditionalFormatting sqref="P184">
    <cfRule type="cellIs" dxfId="475" priority="502" stopIfTrue="1" operator="greaterThan">
      <formula>$L$3</formula>
    </cfRule>
    <cfRule type="cellIs" dxfId="474" priority="503" stopIfTrue="1" operator="lessThanOrEqual">
      <formula>$L$3</formula>
    </cfRule>
  </conditionalFormatting>
  <conditionalFormatting sqref="N186">
    <cfRule type="cellIs" dxfId="473" priority="499" stopIfTrue="1" operator="equal">
      <formula>$AH$6</formula>
    </cfRule>
    <cfRule type="cellIs" dxfId="472" priority="500" stopIfTrue="1" operator="equal">
      <formula>$AH$5</formula>
    </cfRule>
    <cfRule type="cellIs" dxfId="471" priority="501" stopIfTrue="1" operator="equal">
      <formula>$AH$4</formula>
    </cfRule>
  </conditionalFormatting>
  <conditionalFormatting sqref="P186">
    <cfRule type="cellIs" dxfId="470" priority="497" stopIfTrue="1" operator="greaterThan">
      <formula>$L$3</formula>
    </cfRule>
    <cfRule type="cellIs" dxfId="469" priority="498" stopIfTrue="1" operator="lessThanOrEqual">
      <formula>$L$3</formula>
    </cfRule>
  </conditionalFormatting>
  <conditionalFormatting sqref="N216:N226 N228 N230">
    <cfRule type="cellIs" dxfId="468" priority="494" stopIfTrue="1" operator="equal">
      <formula>$AH$6</formula>
    </cfRule>
    <cfRule type="cellIs" dxfId="467" priority="495" stopIfTrue="1" operator="equal">
      <formula>$AH$5</formula>
    </cfRule>
    <cfRule type="cellIs" dxfId="466" priority="496" stopIfTrue="1" operator="equal">
      <formula>$AH$4</formula>
    </cfRule>
  </conditionalFormatting>
  <conditionalFormatting sqref="P216:P232">
    <cfRule type="cellIs" dxfId="465" priority="492" stopIfTrue="1" operator="greaterThan">
      <formula>$L$3</formula>
    </cfRule>
    <cfRule type="cellIs" dxfId="464" priority="493" stopIfTrue="1" operator="lessThanOrEqual">
      <formula>$L$3</formula>
    </cfRule>
  </conditionalFormatting>
  <conditionalFormatting sqref="P233">
    <cfRule type="cellIs" dxfId="463" priority="487" stopIfTrue="1" operator="greaterThan">
      <formula>$L$3</formula>
    </cfRule>
    <cfRule type="cellIs" dxfId="462" priority="488" stopIfTrue="1" operator="lessThanOrEqual">
      <formula>$L$3</formula>
    </cfRule>
  </conditionalFormatting>
  <conditionalFormatting sqref="N234:N280 N282 N284">
    <cfRule type="cellIs" dxfId="461" priority="484" stopIfTrue="1" operator="equal">
      <formula>$AH$6</formula>
    </cfRule>
    <cfRule type="cellIs" dxfId="460" priority="485" stopIfTrue="1" operator="equal">
      <formula>$AH$5</formula>
    </cfRule>
    <cfRule type="cellIs" dxfId="459" priority="486" stopIfTrue="1" operator="equal">
      <formula>$AH$4</formula>
    </cfRule>
  </conditionalFormatting>
  <conditionalFormatting sqref="P234:P284">
    <cfRule type="cellIs" dxfId="458" priority="482" stopIfTrue="1" operator="greaterThan">
      <formula>$L$3</formula>
    </cfRule>
    <cfRule type="cellIs" dxfId="457" priority="483" stopIfTrue="1" operator="lessThanOrEqual">
      <formula>$L$3</formula>
    </cfRule>
  </conditionalFormatting>
  <conditionalFormatting sqref="N234:N257 N259:N260 N266:N274">
    <cfRule type="cellIs" dxfId="456" priority="479" stopIfTrue="1" operator="equal">
      <formula>$AH$6</formula>
    </cfRule>
    <cfRule type="cellIs" dxfId="455" priority="480" stopIfTrue="1" operator="equal">
      <formula>$AH$5</formula>
    </cfRule>
    <cfRule type="cellIs" dxfId="454" priority="481" stopIfTrue="1" operator="equal">
      <formula>$AH$4</formula>
    </cfRule>
  </conditionalFormatting>
  <conditionalFormatting sqref="N258">
    <cfRule type="cellIs" dxfId="453" priority="476" stopIfTrue="1" operator="equal">
      <formula>$AH$6</formula>
    </cfRule>
    <cfRule type="cellIs" dxfId="452" priority="477" stopIfTrue="1" operator="equal">
      <formula>$AH$5</formula>
    </cfRule>
    <cfRule type="cellIs" dxfId="451" priority="478" stopIfTrue="1" operator="equal">
      <formula>$AH$4</formula>
    </cfRule>
  </conditionalFormatting>
  <conditionalFormatting sqref="N261">
    <cfRule type="cellIs" dxfId="450" priority="473" stopIfTrue="1" operator="equal">
      <formula>$AH$6</formula>
    </cfRule>
    <cfRule type="cellIs" dxfId="449" priority="474" stopIfTrue="1" operator="equal">
      <formula>$AH$5</formula>
    </cfRule>
    <cfRule type="cellIs" dxfId="448" priority="475" stopIfTrue="1" operator="equal">
      <formula>$AH$4</formula>
    </cfRule>
  </conditionalFormatting>
  <conditionalFormatting sqref="N262">
    <cfRule type="cellIs" dxfId="447" priority="470" stopIfTrue="1" operator="equal">
      <formula>$AH$6</formula>
    </cfRule>
    <cfRule type="cellIs" dxfId="446" priority="471" stopIfTrue="1" operator="equal">
      <formula>$AH$5</formula>
    </cfRule>
    <cfRule type="cellIs" dxfId="445" priority="472" stopIfTrue="1" operator="equal">
      <formula>$AH$4</formula>
    </cfRule>
  </conditionalFormatting>
  <conditionalFormatting sqref="N263:N264">
    <cfRule type="cellIs" dxfId="444" priority="467" stopIfTrue="1" operator="equal">
      <formula>$AH$6</formula>
    </cfRule>
    <cfRule type="cellIs" dxfId="443" priority="468" stopIfTrue="1" operator="equal">
      <formula>$AH$5</formula>
    </cfRule>
    <cfRule type="cellIs" dxfId="442" priority="469" stopIfTrue="1" operator="equal">
      <formula>$AH$4</formula>
    </cfRule>
  </conditionalFormatting>
  <conditionalFormatting sqref="N265">
    <cfRule type="cellIs" dxfId="441" priority="464" stopIfTrue="1" operator="equal">
      <formula>$AH$6</formula>
    </cfRule>
    <cfRule type="cellIs" dxfId="440" priority="465" stopIfTrue="1" operator="equal">
      <formula>$AH$5</formula>
    </cfRule>
    <cfRule type="cellIs" dxfId="439" priority="466" stopIfTrue="1" operator="equal">
      <formula>$AH$4</formula>
    </cfRule>
  </conditionalFormatting>
  <conditionalFormatting sqref="N384 N349:N351 N357 N359:N361 N363:N382 N285:N345 N391:N405 N413:N422 N427">
    <cfRule type="cellIs" dxfId="438" priority="461" stopIfTrue="1" operator="equal">
      <formula>$AH$6</formula>
    </cfRule>
    <cfRule type="cellIs" dxfId="437" priority="462" stopIfTrue="1" operator="equal">
      <formula>$AH$5</formula>
    </cfRule>
    <cfRule type="cellIs" dxfId="436" priority="463" stopIfTrue="1" operator="equal">
      <formula>$AH$4</formula>
    </cfRule>
  </conditionalFormatting>
  <conditionalFormatting sqref="P357:P361 P363:P384 P285:P351 P391:P411 P413:P422 P427">
    <cfRule type="cellIs" dxfId="435" priority="459" stopIfTrue="1" operator="greaterThan">
      <formula>$L$3</formula>
    </cfRule>
    <cfRule type="cellIs" dxfId="434" priority="460" stopIfTrue="1" operator="lessThanOrEqual">
      <formula>$L$3</formula>
    </cfRule>
  </conditionalFormatting>
  <conditionalFormatting sqref="P302">
    <cfRule type="cellIs" dxfId="433" priority="457" stopIfTrue="1" operator="greaterThan">
      <formula>$L$3</formula>
    </cfRule>
    <cfRule type="cellIs" dxfId="432" priority="458" stopIfTrue="1" operator="lessThanOrEqual">
      <formula>$L$3</formula>
    </cfRule>
  </conditionalFormatting>
  <conditionalFormatting sqref="N347">
    <cfRule type="cellIs" dxfId="431" priority="454" stopIfTrue="1" operator="equal">
      <formula>$AH$6</formula>
    </cfRule>
    <cfRule type="cellIs" dxfId="430" priority="455" stopIfTrue="1" operator="equal">
      <formula>$AH$5</formula>
    </cfRule>
    <cfRule type="cellIs" dxfId="429" priority="456" stopIfTrue="1" operator="equal">
      <formula>$AH$4</formula>
    </cfRule>
  </conditionalFormatting>
  <conditionalFormatting sqref="P347">
    <cfRule type="cellIs" dxfId="428" priority="452" stopIfTrue="1" operator="greaterThan">
      <formula>$L$3</formula>
    </cfRule>
    <cfRule type="cellIs" dxfId="427" priority="453" stopIfTrue="1" operator="lessThanOrEqual">
      <formula>$L$3</formula>
    </cfRule>
  </conditionalFormatting>
  <conditionalFormatting sqref="N348">
    <cfRule type="cellIs" dxfId="426" priority="449" stopIfTrue="1" operator="equal">
      <formula>$AH$6</formula>
    </cfRule>
    <cfRule type="cellIs" dxfId="425" priority="450" stopIfTrue="1" operator="equal">
      <formula>$AH$5</formula>
    </cfRule>
    <cfRule type="cellIs" dxfId="424" priority="451" stopIfTrue="1" operator="equal">
      <formula>$AH$4</formula>
    </cfRule>
  </conditionalFormatting>
  <conditionalFormatting sqref="N358">
    <cfRule type="cellIs" dxfId="423" priority="446" stopIfTrue="1" operator="equal">
      <formula>$AH$6</formula>
    </cfRule>
    <cfRule type="cellIs" dxfId="422" priority="447" stopIfTrue="1" operator="equal">
      <formula>$AH$5</formula>
    </cfRule>
    <cfRule type="cellIs" dxfId="421" priority="448" stopIfTrue="1" operator="equal">
      <formula>$AH$4</formula>
    </cfRule>
  </conditionalFormatting>
  <conditionalFormatting sqref="N383">
    <cfRule type="cellIs" dxfId="420" priority="443" stopIfTrue="1" operator="equal">
      <formula>$AH$6</formula>
    </cfRule>
    <cfRule type="cellIs" dxfId="419" priority="444" stopIfTrue="1" operator="equal">
      <formula>$AH$5</formula>
    </cfRule>
    <cfRule type="cellIs" dxfId="418" priority="445" stopIfTrue="1" operator="equal">
      <formula>$AH$4</formula>
    </cfRule>
  </conditionalFormatting>
  <conditionalFormatting sqref="P387:P390">
    <cfRule type="cellIs" dxfId="417" priority="441" stopIfTrue="1" operator="greaterThan">
      <formula>$L$3</formula>
    </cfRule>
    <cfRule type="cellIs" dxfId="416" priority="442" stopIfTrue="1" operator="lessThanOrEqual">
      <formula>$L$3</formula>
    </cfRule>
  </conditionalFormatting>
  <conditionalFormatting sqref="N387:N390">
    <cfRule type="cellIs" dxfId="415" priority="438" stopIfTrue="1" operator="equal">
      <formula>$AH$6</formula>
    </cfRule>
    <cfRule type="cellIs" dxfId="414" priority="439" stopIfTrue="1" operator="equal">
      <formula>$AH$5</formula>
    </cfRule>
    <cfRule type="cellIs" dxfId="413" priority="440" stopIfTrue="1" operator="equal">
      <formula>$AH$4</formula>
    </cfRule>
  </conditionalFormatting>
  <conditionalFormatting sqref="N385">
    <cfRule type="cellIs" dxfId="412" priority="435" stopIfTrue="1" operator="equal">
      <formula>$AH$6</formula>
    </cfRule>
    <cfRule type="cellIs" dxfId="411" priority="436" stopIfTrue="1" operator="equal">
      <formula>$AH$5</formula>
    </cfRule>
    <cfRule type="cellIs" dxfId="410" priority="437" stopIfTrue="1" operator="equal">
      <formula>$AH$4</formula>
    </cfRule>
  </conditionalFormatting>
  <conditionalFormatting sqref="N386">
    <cfRule type="cellIs" dxfId="409" priority="432" stopIfTrue="1" operator="equal">
      <formula>$AH$6</formula>
    </cfRule>
    <cfRule type="cellIs" dxfId="408" priority="433" stopIfTrue="1" operator="equal">
      <formula>$AH$5</formula>
    </cfRule>
    <cfRule type="cellIs" dxfId="407" priority="434" stopIfTrue="1" operator="equal">
      <formula>$AH$4</formula>
    </cfRule>
  </conditionalFormatting>
  <conditionalFormatting sqref="N346">
    <cfRule type="cellIs" dxfId="406" priority="429" stopIfTrue="1" operator="equal">
      <formula>$AH$6</formula>
    </cfRule>
    <cfRule type="cellIs" dxfId="405" priority="430" stopIfTrue="1" operator="equal">
      <formula>$AH$5</formula>
    </cfRule>
    <cfRule type="cellIs" dxfId="404" priority="431" stopIfTrue="1" operator="equal">
      <formula>$AH$4</formula>
    </cfRule>
  </conditionalFormatting>
  <conditionalFormatting sqref="N352">
    <cfRule type="cellIs" dxfId="403" priority="426" stopIfTrue="1" operator="equal">
      <formula>$AH$6</formula>
    </cfRule>
    <cfRule type="cellIs" dxfId="402" priority="427" stopIfTrue="1" operator="equal">
      <formula>$AH$5</formula>
    </cfRule>
    <cfRule type="cellIs" dxfId="401" priority="428" stopIfTrue="1" operator="equal">
      <formula>$AH$4</formula>
    </cfRule>
  </conditionalFormatting>
  <conditionalFormatting sqref="P352">
    <cfRule type="cellIs" dxfId="400" priority="424" stopIfTrue="1" operator="greaterThan">
      <formula>$L$3</formula>
    </cfRule>
    <cfRule type="cellIs" dxfId="399" priority="425" stopIfTrue="1" operator="lessThanOrEqual">
      <formula>$L$3</formula>
    </cfRule>
  </conditionalFormatting>
  <conditionalFormatting sqref="N353:N355">
    <cfRule type="cellIs" dxfId="398" priority="421" stopIfTrue="1" operator="equal">
      <formula>$AH$6</formula>
    </cfRule>
    <cfRule type="cellIs" dxfId="397" priority="422" stopIfTrue="1" operator="equal">
      <formula>$AH$5</formula>
    </cfRule>
    <cfRule type="cellIs" dxfId="396" priority="423" stopIfTrue="1" operator="equal">
      <formula>$AH$4</formula>
    </cfRule>
  </conditionalFormatting>
  <conditionalFormatting sqref="P353:P355">
    <cfRule type="cellIs" dxfId="395" priority="419" stopIfTrue="1" operator="greaterThan">
      <formula>$L$3</formula>
    </cfRule>
    <cfRule type="cellIs" dxfId="394" priority="420" stopIfTrue="1" operator="lessThanOrEqual">
      <formula>$L$3</formula>
    </cfRule>
  </conditionalFormatting>
  <conditionalFormatting sqref="N356">
    <cfRule type="cellIs" dxfId="393" priority="416" stopIfTrue="1" operator="equal">
      <formula>$AH$6</formula>
    </cfRule>
    <cfRule type="cellIs" dxfId="392" priority="417" stopIfTrue="1" operator="equal">
      <formula>$AH$5</formula>
    </cfRule>
    <cfRule type="cellIs" dxfId="391" priority="418" stopIfTrue="1" operator="equal">
      <formula>$AH$4</formula>
    </cfRule>
  </conditionalFormatting>
  <conditionalFormatting sqref="P356">
    <cfRule type="cellIs" dxfId="390" priority="414" stopIfTrue="1" operator="greaterThan">
      <formula>$L$3</formula>
    </cfRule>
    <cfRule type="cellIs" dxfId="389" priority="415" stopIfTrue="1" operator="lessThanOrEqual">
      <formula>$L$3</formula>
    </cfRule>
  </conditionalFormatting>
  <conditionalFormatting sqref="N362">
    <cfRule type="cellIs" dxfId="388" priority="411" stopIfTrue="1" operator="equal">
      <formula>$AH$6</formula>
    </cfRule>
    <cfRule type="cellIs" dxfId="387" priority="412" stopIfTrue="1" operator="equal">
      <formula>$AH$5</formula>
    </cfRule>
    <cfRule type="cellIs" dxfId="386" priority="413" stopIfTrue="1" operator="equal">
      <formula>$AH$4</formula>
    </cfRule>
  </conditionalFormatting>
  <conditionalFormatting sqref="P362">
    <cfRule type="cellIs" dxfId="385" priority="409" stopIfTrue="1" operator="greaterThan">
      <formula>$L$3</formula>
    </cfRule>
    <cfRule type="cellIs" dxfId="384" priority="410" stopIfTrue="1" operator="lessThanOrEqual">
      <formula>$L$3</formula>
    </cfRule>
  </conditionalFormatting>
  <conditionalFormatting sqref="P385:P390">
    <cfRule type="cellIs" dxfId="383" priority="407" stopIfTrue="1" operator="greaterThan">
      <formula>$L$3</formula>
    </cfRule>
    <cfRule type="cellIs" dxfId="382" priority="408" stopIfTrue="1" operator="lessThanOrEqual">
      <formula>$L$3</formula>
    </cfRule>
  </conditionalFormatting>
  <conditionalFormatting sqref="P412">
    <cfRule type="cellIs" dxfId="381" priority="405" stopIfTrue="1" operator="greaterThan">
      <formula>$L$3</formula>
    </cfRule>
    <cfRule type="cellIs" dxfId="380" priority="406" stopIfTrue="1" operator="lessThanOrEqual">
      <formula>$L$3</formula>
    </cfRule>
  </conditionalFormatting>
  <conditionalFormatting sqref="N406:N412">
    <cfRule type="cellIs" dxfId="379" priority="402" stopIfTrue="1" operator="equal">
      <formula>$AH$6</formula>
    </cfRule>
    <cfRule type="cellIs" dxfId="378" priority="403" stopIfTrue="1" operator="equal">
      <formula>$AH$5</formula>
    </cfRule>
    <cfRule type="cellIs" dxfId="377" priority="404" stopIfTrue="1" operator="equal">
      <formula>$AH$4</formula>
    </cfRule>
  </conditionalFormatting>
  <conditionalFormatting sqref="P423:P426">
    <cfRule type="cellIs" dxfId="376" priority="397" stopIfTrue="1" operator="greaterThan">
      <formula>$L$3</formula>
    </cfRule>
    <cfRule type="cellIs" dxfId="375" priority="398" stopIfTrue="1" operator="lessThanOrEqual">
      <formula>$L$3</formula>
    </cfRule>
  </conditionalFormatting>
  <conditionalFormatting sqref="N428:N433 N435:N459 N469:N478 N484:N492 N499:N501 N517:N520 N503:N510">
    <cfRule type="cellIs" dxfId="374" priority="394" stopIfTrue="1" operator="equal">
      <formula>$AH$6</formula>
    </cfRule>
    <cfRule type="cellIs" dxfId="373" priority="395" stopIfTrue="1" operator="equal">
      <formula>$AH$5</formula>
    </cfRule>
    <cfRule type="cellIs" dxfId="372" priority="396" stopIfTrue="1" operator="equal">
      <formula>$AH$4</formula>
    </cfRule>
  </conditionalFormatting>
  <conditionalFormatting sqref="P428:P433 P435:P459 P469:P520">
    <cfRule type="cellIs" dxfId="371" priority="392" stopIfTrue="1" operator="greaterThan">
      <formula>$L$3</formula>
    </cfRule>
    <cfRule type="cellIs" dxfId="370" priority="393" stopIfTrue="1" operator="lessThanOrEqual">
      <formula>$L$3</formula>
    </cfRule>
  </conditionalFormatting>
  <conditionalFormatting sqref="N434">
    <cfRule type="cellIs" dxfId="369" priority="389" stopIfTrue="1" operator="equal">
      <formula>$AH$6</formula>
    </cfRule>
    <cfRule type="cellIs" dxfId="368" priority="390" stopIfTrue="1" operator="equal">
      <formula>$AH$5</formula>
    </cfRule>
    <cfRule type="cellIs" dxfId="367" priority="391" stopIfTrue="1" operator="equal">
      <formula>$AH$4</formula>
    </cfRule>
  </conditionalFormatting>
  <conditionalFormatting sqref="P434">
    <cfRule type="cellIs" dxfId="366" priority="387" stopIfTrue="1" operator="greaterThan">
      <formula>$L$3</formula>
    </cfRule>
    <cfRule type="cellIs" dxfId="365" priority="388" stopIfTrue="1" operator="lessThanOrEqual">
      <formula>$L$3</formula>
    </cfRule>
  </conditionalFormatting>
  <conditionalFormatting sqref="P460:P468">
    <cfRule type="cellIs" dxfId="364" priority="385" stopIfTrue="1" operator="greaterThan">
      <formula>$L$3</formula>
    </cfRule>
    <cfRule type="cellIs" dxfId="363" priority="386" stopIfTrue="1" operator="lessThanOrEqual">
      <formula>$L$3</formula>
    </cfRule>
  </conditionalFormatting>
  <conditionalFormatting sqref="N460:N468">
    <cfRule type="cellIs" dxfId="362" priority="382" stopIfTrue="1" operator="equal">
      <formula>$AH$6</formula>
    </cfRule>
    <cfRule type="cellIs" dxfId="361" priority="383" stopIfTrue="1" operator="equal">
      <formula>$AH$5</formula>
    </cfRule>
    <cfRule type="cellIs" dxfId="360" priority="384" stopIfTrue="1" operator="equal">
      <formula>$AH$4</formula>
    </cfRule>
  </conditionalFormatting>
  <conditionalFormatting sqref="N479:N483">
    <cfRule type="cellIs" dxfId="359" priority="379" stopIfTrue="1" operator="equal">
      <formula>$AH$6</formula>
    </cfRule>
    <cfRule type="cellIs" dxfId="358" priority="380" stopIfTrue="1" operator="equal">
      <formula>$AH$5</formula>
    </cfRule>
    <cfRule type="cellIs" dxfId="357" priority="381" stopIfTrue="1" operator="equal">
      <formula>$AH$4</formula>
    </cfRule>
  </conditionalFormatting>
  <conditionalFormatting sqref="N493:N498">
    <cfRule type="cellIs" dxfId="356" priority="376" stopIfTrue="1" operator="equal">
      <formula>$AH$6</formula>
    </cfRule>
    <cfRule type="cellIs" dxfId="355" priority="377" stopIfTrue="1" operator="equal">
      <formula>$AH$5</formula>
    </cfRule>
    <cfRule type="cellIs" dxfId="354" priority="378" stopIfTrue="1" operator="equal">
      <formula>$AH$4</formula>
    </cfRule>
  </conditionalFormatting>
  <conditionalFormatting sqref="N511:N513">
    <cfRule type="cellIs" dxfId="353" priority="373" stopIfTrue="1" operator="equal">
      <formula>$AH$6</formula>
    </cfRule>
    <cfRule type="cellIs" dxfId="352" priority="374" stopIfTrue="1" operator="equal">
      <formula>$AH$5</formula>
    </cfRule>
    <cfRule type="cellIs" dxfId="351" priority="375" stopIfTrue="1" operator="equal">
      <formula>$AH$4</formula>
    </cfRule>
  </conditionalFormatting>
  <conditionalFormatting sqref="N514">
    <cfRule type="cellIs" dxfId="350" priority="370" stopIfTrue="1" operator="equal">
      <formula>$AH$6</formula>
    </cfRule>
    <cfRule type="cellIs" dxfId="349" priority="371" stopIfTrue="1" operator="equal">
      <formula>$AH$5</formula>
    </cfRule>
    <cfRule type="cellIs" dxfId="348" priority="372" stopIfTrue="1" operator="equal">
      <formula>$AH$4</formula>
    </cfRule>
  </conditionalFormatting>
  <conditionalFormatting sqref="N515">
    <cfRule type="cellIs" dxfId="347" priority="367" stopIfTrue="1" operator="equal">
      <formula>$AH$6</formula>
    </cfRule>
    <cfRule type="cellIs" dxfId="346" priority="368" stopIfTrue="1" operator="equal">
      <formula>$AH$5</formula>
    </cfRule>
    <cfRule type="cellIs" dxfId="345" priority="369" stopIfTrue="1" operator="equal">
      <formula>$AH$4</formula>
    </cfRule>
  </conditionalFormatting>
  <conditionalFormatting sqref="N521:N531 N533:N535 N537">
    <cfRule type="cellIs" dxfId="344" priority="361" stopIfTrue="1" operator="equal">
      <formula>$AH$6</formula>
    </cfRule>
    <cfRule type="cellIs" dxfId="343" priority="362" stopIfTrue="1" operator="equal">
      <formula>$AH$5</formula>
    </cfRule>
    <cfRule type="cellIs" dxfId="342" priority="363" stopIfTrue="1" operator="equal">
      <formula>$AH$4</formula>
    </cfRule>
  </conditionalFormatting>
  <conditionalFormatting sqref="P521:P542">
    <cfRule type="cellIs" dxfId="341" priority="359" stopIfTrue="1" operator="greaterThan">
      <formula>$L$3</formula>
    </cfRule>
    <cfRule type="cellIs" dxfId="340" priority="360" stopIfTrue="1" operator="lessThanOrEqual">
      <formula>$L$3</formula>
    </cfRule>
  </conditionalFormatting>
  <conditionalFormatting sqref="N543:N553 N556:N558 N560:N561">
    <cfRule type="cellIs" dxfId="339" priority="356" stopIfTrue="1" operator="equal">
      <formula>$AH$6</formula>
    </cfRule>
    <cfRule type="cellIs" dxfId="338" priority="357" stopIfTrue="1" operator="equal">
      <formula>$AH$5</formula>
    </cfRule>
    <cfRule type="cellIs" dxfId="337" priority="358" stopIfTrue="1" operator="equal">
      <formula>$AH$4</formula>
    </cfRule>
  </conditionalFormatting>
  <conditionalFormatting sqref="P543:P553 P555:P558 P560:P561">
    <cfRule type="cellIs" dxfId="336" priority="354" stopIfTrue="1" operator="greaterThan">
      <formula>$L$3</formula>
    </cfRule>
    <cfRule type="cellIs" dxfId="335" priority="355" stopIfTrue="1" operator="lessThanOrEqual">
      <formula>$L$3</formula>
    </cfRule>
  </conditionalFormatting>
  <conditionalFormatting sqref="N554">
    <cfRule type="cellIs" dxfId="334" priority="351" stopIfTrue="1" operator="equal">
      <formula>$AH$6</formula>
    </cfRule>
    <cfRule type="cellIs" dxfId="333" priority="352" stopIfTrue="1" operator="equal">
      <formula>$AH$5</formula>
    </cfRule>
    <cfRule type="cellIs" dxfId="332" priority="353" stopIfTrue="1" operator="equal">
      <formula>$AH$4</formula>
    </cfRule>
  </conditionalFormatting>
  <conditionalFormatting sqref="P554">
    <cfRule type="cellIs" dxfId="331" priority="349" stopIfTrue="1" operator="greaterThan">
      <formula>$L$3</formula>
    </cfRule>
    <cfRule type="cellIs" dxfId="330" priority="350" stopIfTrue="1" operator="lessThanOrEqual">
      <formula>$L$3</formula>
    </cfRule>
  </conditionalFormatting>
  <conditionalFormatting sqref="N559">
    <cfRule type="cellIs" dxfId="329" priority="346" stopIfTrue="1" operator="equal">
      <formula>$AH$6</formula>
    </cfRule>
    <cfRule type="cellIs" dxfId="328" priority="347" stopIfTrue="1" operator="equal">
      <formula>$AH$5</formula>
    </cfRule>
    <cfRule type="cellIs" dxfId="327" priority="348" stopIfTrue="1" operator="equal">
      <formula>$AH$4</formula>
    </cfRule>
  </conditionalFormatting>
  <conditionalFormatting sqref="P559">
    <cfRule type="cellIs" dxfId="326" priority="344" stopIfTrue="1" operator="greaterThan">
      <formula>$L$3</formula>
    </cfRule>
    <cfRule type="cellIs" dxfId="325" priority="345" stopIfTrue="1" operator="lessThanOrEqual">
      <formula>$L$3</formula>
    </cfRule>
  </conditionalFormatting>
  <conditionalFormatting sqref="N562:N592 N595:N598 N600:N602">
    <cfRule type="cellIs" dxfId="324" priority="341" stopIfTrue="1" operator="equal">
      <formula>$AH$6</formula>
    </cfRule>
    <cfRule type="cellIs" dxfId="323" priority="342" stopIfTrue="1" operator="equal">
      <formula>$AH$5</formula>
    </cfRule>
    <cfRule type="cellIs" dxfId="322" priority="343" stopIfTrue="1" operator="equal">
      <formula>$AH$4</formula>
    </cfRule>
  </conditionalFormatting>
  <conditionalFormatting sqref="P562:P602">
    <cfRule type="cellIs" dxfId="321" priority="340" stopIfTrue="1" operator="lessThanOrEqual">
      <formula>$L$3</formula>
    </cfRule>
  </conditionalFormatting>
  <conditionalFormatting sqref="L562">
    <cfRule type="cellIs" dxfId="320" priority="339" stopIfTrue="1" operator="greaterThan">
      <formula>$L$3</formula>
    </cfRule>
  </conditionalFormatting>
  <conditionalFormatting sqref="P614:P625">
    <cfRule type="cellIs" dxfId="319" priority="334" stopIfTrue="1" operator="greaterThan">
      <formula>$L$3</formula>
    </cfRule>
    <cfRule type="cellIs" dxfId="318" priority="335" stopIfTrue="1" operator="lessThanOrEqual">
      <formula>$L$3</formula>
    </cfRule>
  </conditionalFormatting>
  <conditionalFormatting sqref="P603">
    <cfRule type="cellIs" dxfId="317" priority="329" stopIfTrue="1" operator="greaterThan">
      <formula>$L$3</formula>
    </cfRule>
    <cfRule type="cellIs" dxfId="316" priority="330" stopIfTrue="1" operator="lessThanOrEqual">
      <formula>$L$3</formula>
    </cfRule>
  </conditionalFormatting>
  <conditionalFormatting sqref="P604">
    <cfRule type="cellIs" dxfId="315" priority="324" stopIfTrue="1" operator="greaterThan">
      <formula>$L$3</formula>
    </cfRule>
    <cfRule type="cellIs" dxfId="314" priority="325" stopIfTrue="1" operator="lessThanOrEqual">
      <formula>$L$3</formula>
    </cfRule>
  </conditionalFormatting>
  <conditionalFormatting sqref="N604">
    <cfRule type="cellIs" dxfId="313" priority="326" stopIfTrue="1" operator="equal">
      <formula>$AH$7</formula>
    </cfRule>
    <cfRule type="cellIs" dxfId="312" priority="327" stopIfTrue="1" operator="equal">
      <formula>$AH$5</formula>
    </cfRule>
    <cfRule type="cellIs" dxfId="311" priority="328" stopIfTrue="1" operator="equal">
      <formula>$AH$4</formula>
    </cfRule>
  </conditionalFormatting>
  <conditionalFormatting sqref="P605">
    <cfRule type="cellIs" dxfId="310" priority="319" stopIfTrue="1" operator="greaterThan">
      <formula>$L$3</formula>
    </cfRule>
    <cfRule type="cellIs" dxfId="309" priority="320" stopIfTrue="1" operator="lessThanOrEqual">
      <formula>$L$3</formula>
    </cfRule>
  </conditionalFormatting>
  <conditionalFormatting sqref="N605">
    <cfRule type="cellIs" dxfId="308" priority="321" stopIfTrue="1" operator="equal">
      <formula>$AH$7</formula>
    </cfRule>
    <cfRule type="cellIs" dxfId="307" priority="322" stopIfTrue="1" operator="equal">
      <formula>$AH$5</formula>
    </cfRule>
    <cfRule type="cellIs" dxfId="306" priority="323" stopIfTrue="1" operator="equal">
      <formula>$AH$4</formula>
    </cfRule>
  </conditionalFormatting>
  <conditionalFormatting sqref="P606">
    <cfRule type="cellIs" dxfId="305" priority="314" stopIfTrue="1" operator="greaterThan">
      <formula>$L$3</formula>
    </cfRule>
    <cfRule type="cellIs" dxfId="304" priority="315" stopIfTrue="1" operator="lessThanOrEqual">
      <formula>$L$3</formula>
    </cfRule>
  </conditionalFormatting>
  <conditionalFormatting sqref="N606">
    <cfRule type="cellIs" dxfId="303" priority="316" stopIfTrue="1" operator="equal">
      <formula>$AH$7</formula>
    </cfRule>
    <cfRule type="cellIs" dxfId="302" priority="317" stopIfTrue="1" operator="equal">
      <formula>$AH$5</formula>
    </cfRule>
    <cfRule type="cellIs" dxfId="301" priority="318" stopIfTrue="1" operator="equal">
      <formula>$AH$4</formula>
    </cfRule>
  </conditionalFormatting>
  <conditionalFormatting sqref="P607">
    <cfRule type="cellIs" dxfId="300" priority="309" stopIfTrue="1" operator="greaterThan">
      <formula>$L$3</formula>
    </cfRule>
    <cfRule type="cellIs" dxfId="299" priority="310" stopIfTrue="1" operator="lessThanOrEqual">
      <formula>$L$3</formula>
    </cfRule>
  </conditionalFormatting>
  <conditionalFormatting sqref="N607">
    <cfRule type="cellIs" dxfId="298" priority="311" stopIfTrue="1" operator="equal">
      <formula>$AH$7</formula>
    </cfRule>
    <cfRule type="cellIs" dxfId="297" priority="312" stopIfTrue="1" operator="equal">
      <formula>$AH$5</formula>
    </cfRule>
    <cfRule type="cellIs" dxfId="296" priority="313" stopIfTrue="1" operator="equal">
      <formula>$AH$4</formula>
    </cfRule>
  </conditionalFormatting>
  <conditionalFormatting sqref="P608">
    <cfRule type="cellIs" dxfId="295" priority="304" stopIfTrue="1" operator="greaterThan">
      <formula>$L$3</formula>
    </cfRule>
    <cfRule type="cellIs" dxfId="294" priority="305" stopIfTrue="1" operator="lessThanOrEqual">
      <formula>$L$3</formula>
    </cfRule>
  </conditionalFormatting>
  <conditionalFormatting sqref="N608">
    <cfRule type="cellIs" dxfId="293" priority="306" stopIfTrue="1" operator="equal">
      <formula>$AH$7</formula>
    </cfRule>
    <cfRule type="cellIs" dxfId="292" priority="307" stopIfTrue="1" operator="equal">
      <formula>$AH$5</formula>
    </cfRule>
    <cfRule type="cellIs" dxfId="291" priority="308" stopIfTrue="1" operator="equal">
      <formula>$AH$4</formula>
    </cfRule>
  </conditionalFormatting>
  <conditionalFormatting sqref="P609">
    <cfRule type="cellIs" dxfId="290" priority="299" stopIfTrue="1" operator="greaterThan">
      <formula>$L$3</formula>
    </cfRule>
    <cfRule type="cellIs" dxfId="289" priority="300" stopIfTrue="1" operator="lessThanOrEqual">
      <formula>$L$3</formula>
    </cfRule>
  </conditionalFormatting>
  <conditionalFormatting sqref="N609">
    <cfRule type="cellIs" dxfId="288" priority="301" stopIfTrue="1" operator="equal">
      <formula>$AH$7</formula>
    </cfRule>
    <cfRule type="cellIs" dxfId="287" priority="302" stopIfTrue="1" operator="equal">
      <formula>$AH$5</formula>
    </cfRule>
    <cfRule type="cellIs" dxfId="286" priority="303" stopIfTrue="1" operator="equal">
      <formula>$AH$4</formula>
    </cfRule>
  </conditionalFormatting>
  <conditionalFormatting sqref="P610">
    <cfRule type="cellIs" dxfId="285" priority="294" stopIfTrue="1" operator="greaterThan">
      <formula>$L$3</formula>
    </cfRule>
    <cfRule type="cellIs" dxfId="284" priority="295" stopIfTrue="1" operator="lessThanOrEqual">
      <formula>$L$3</formula>
    </cfRule>
  </conditionalFormatting>
  <conditionalFormatting sqref="N610">
    <cfRule type="cellIs" dxfId="283" priority="296" stopIfTrue="1" operator="equal">
      <formula>$AH$7</formula>
    </cfRule>
    <cfRule type="cellIs" dxfId="282" priority="297" stopIfTrue="1" operator="equal">
      <formula>$AH$5</formula>
    </cfRule>
    <cfRule type="cellIs" dxfId="281" priority="298" stopIfTrue="1" operator="equal">
      <formula>$AH$4</formula>
    </cfRule>
  </conditionalFormatting>
  <conditionalFormatting sqref="P611">
    <cfRule type="cellIs" dxfId="280" priority="289" stopIfTrue="1" operator="greaterThan">
      <formula>$L$3</formula>
    </cfRule>
    <cfRule type="cellIs" dxfId="279" priority="290" stopIfTrue="1" operator="lessThanOrEqual">
      <formula>$L$3</formula>
    </cfRule>
  </conditionalFormatting>
  <conditionalFormatting sqref="N611">
    <cfRule type="cellIs" dxfId="278" priority="291" stopIfTrue="1" operator="equal">
      <formula>$AH$7</formula>
    </cfRule>
    <cfRule type="cellIs" dxfId="277" priority="292" stopIfTrue="1" operator="equal">
      <formula>$AH$5</formula>
    </cfRule>
    <cfRule type="cellIs" dxfId="276" priority="293" stopIfTrue="1" operator="equal">
      <formula>$AH$4</formula>
    </cfRule>
  </conditionalFormatting>
  <conditionalFormatting sqref="P612">
    <cfRule type="cellIs" dxfId="275" priority="284" stopIfTrue="1" operator="greaterThan">
      <formula>$L$3</formula>
    </cfRule>
    <cfRule type="cellIs" dxfId="274" priority="285" stopIfTrue="1" operator="lessThanOrEqual">
      <formula>$L$3</formula>
    </cfRule>
  </conditionalFormatting>
  <conditionalFormatting sqref="N612">
    <cfRule type="cellIs" dxfId="273" priority="286" stopIfTrue="1" operator="equal">
      <formula>$AH$7</formula>
    </cfRule>
    <cfRule type="cellIs" dxfId="272" priority="287" stopIfTrue="1" operator="equal">
      <formula>$AH$5</formula>
    </cfRule>
    <cfRule type="cellIs" dxfId="271" priority="288" stopIfTrue="1" operator="equal">
      <formula>$AH$4</formula>
    </cfRule>
  </conditionalFormatting>
  <conditionalFormatting sqref="P613">
    <cfRule type="cellIs" dxfId="270" priority="279" stopIfTrue="1" operator="greaterThan">
      <formula>$L$3</formula>
    </cfRule>
    <cfRule type="cellIs" dxfId="269" priority="280" stopIfTrue="1" operator="lessThanOrEqual">
      <formula>$L$3</formula>
    </cfRule>
  </conditionalFormatting>
  <conditionalFormatting sqref="N613">
    <cfRule type="cellIs" dxfId="268" priority="281" stopIfTrue="1" operator="equal">
      <formula>$AH$7</formula>
    </cfRule>
    <cfRule type="cellIs" dxfId="267" priority="282" stopIfTrue="1" operator="equal">
      <formula>$AH$5</formula>
    </cfRule>
    <cfRule type="cellIs" dxfId="266" priority="283" stopIfTrue="1" operator="equal">
      <formula>$AH$4</formula>
    </cfRule>
  </conditionalFormatting>
  <conditionalFormatting sqref="N635 N639:N647">
    <cfRule type="cellIs" dxfId="265" priority="276" stopIfTrue="1" operator="equal">
      <formula>$AH$6</formula>
    </cfRule>
    <cfRule type="cellIs" dxfId="264" priority="277" stopIfTrue="1" operator="equal">
      <formula>$AH$5</formula>
    </cfRule>
    <cfRule type="cellIs" dxfId="263" priority="278" stopIfTrue="1" operator="equal">
      <formula>$AH$4</formula>
    </cfRule>
  </conditionalFormatting>
  <conditionalFormatting sqref="P635 P639:P649">
    <cfRule type="cellIs" dxfId="262" priority="274" stopIfTrue="1" operator="greaterThan">
      <formula>$L$12</formula>
    </cfRule>
    <cfRule type="cellIs" dxfId="261" priority="275" stopIfTrue="1" operator="lessThanOrEqual">
      <formula>$L$12</formula>
    </cfRule>
  </conditionalFormatting>
  <conditionalFormatting sqref="N628 N630:N634">
    <cfRule type="cellIs" dxfId="260" priority="271" stopIfTrue="1" operator="equal">
      <formula>$AH$6</formula>
    </cfRule>
    <cfRule type="cellIs" dxfId="259" priority="272" stopIfTrue="1" operator="equal">
      <formula>$AH$5</formula>
    </cfRule>
    <cfRule type="cellIs" dxfId="258" priority="273" stopIfTrue="1" operator="equal">
      <formula>$AH$4</formula>
    </cfRule>
  </conditionalFormatting>
  <conditionalFormatting sqref="P628 P630:P634">
    <cfRule type="cellIs" dxfId="257" priority="269" stopIfTrue="1" operator="greaterThan">
      <formula>$L$3</formula>
    </cfRule>
    <cfRule type="cellIs" dxfId="256" priority="270" stopIfTrue="1" operator="lessThanOrEqual">
      <formula>$L$3</formula>
    </cfRule>
  </conditionalFormatting>
  <conditionalFormatting sqref="N626">
    <cfRule type="cellIs" dxfId="255" priority="266" stopIfTrue="1" operator="equal">
      <formula>$AH$6</formula>
    </cfRule>
    <cfRule type="cellIs" dxfId="254" priority="267" stopIfTrue="1" operator="equal">
      <formula>$AH$5</formula>
    </cfRule>
    <cfRule type="cellIs" dxfId="253" priority="268" stopIfTrue="1" operator="equal">
      <formula>$AH$4</formula>
    </cfRule>
  </conditionalFormatting>
  <conditionalFormatting sqref="P626">
    <cfRule type="cellIs" dxfId="252" priority="264" stopIfTrue="1" operator="greaterThan">
      <formula>L626</formula>
    </cfRule>
    <cfRule type="cellIs" dxfId="251" priority="265" stopIfTrue="1" operator="lessThanOrEqual">
      <formula>$L$3</formula>
    </cfRule>
  </conditionalFormatting>
  <conditionalFormatting sqref="N627">
    <cfRule type="cellIs" dxfId="250" priority="261" stopIfTrue="1" operator="equal">
      <formula>$AH$6</formula>
    </cfRule>
    <cfRule type="cellIs" dxfId="249" priority="262" stopIfTrue="1" operator="equal">
      <formula>$AH$5</formula>
    </cfRule>
    <cfRule type="cellIs" dxfId="248" priority="263" stopIfTrue="1" operator="equal">
      <formula>$AH$4</formula>
    </cfRule>
  </conditionalFormatting>
  <conditionalFormatting sqref="P627">
    <cfRule type="cellIs" dxfId="247" priority="259" stopIfTrue="1" operator="greaterThan">
      <formula>$L$3</formula>
    </cfRule>
    <cfRule type="cellIs" dxfId="246" priority="260" stopIfTrue="1" operator="lessThanOrEqual">
      <formula>$L$3</formula>
    </cfRule>
  </conditionalFormatting>
  <conditionalFormatting sqref="N629">
    <cfRule type="cellIs" dxfId="245" priority="256" stopIfTrue="1" operator="equal">
      <formula>$AH$6</formula>
    </cfRule>
    <cfRule type="cellIs" dxfId="244" priority="257" stopIfTrue="1" operator="equal">
      <formula>$AH$5</formula>
    </cfRule>
    <cfRule type="cellIs" dxfId="243" priority="258" stopIfTrue="1" operator="equal">
      <formula>$AH$4</formula>
    </cfRule>
  </conditionalFormatting>
  <conditionalFormatting sqref="P629">
    <cfRule type="cellIs" dxfId="242" priority="254" stopIfTrue="1" operator="greaterThan">
      <formula>$L$3</formula>
    </cfRule>
    <cfRule type="cellIs" dxfId="241" priority="255" stopIfTrue="1" operator="lessThanOrEqual">
      <formula>$L$3</formula>
    </cfRule>
  </conditionalFormatting>
  <conditionalFormatting sqref="N648">
    <cfRule type="cellIs" dxfId="240" priority="251" stopIfTrue="1" operator="equal">
      <formula>$AH$6</formula>
    </cfRule>
    <cfRule type="cellIs" dxfId="239" priority="252" stopIfTrue="1" operator="equal">
      <formula>$AH$5</formula>
    </cfRule>
    <cfRule type="cellIs" dxfId="238" priority="253" stopIfTrue="1" operator="equal">
      <formula>$AH$4</formula>
    </cfRule>
  </conditionalFormatting>
  <conditionalFormatting sqref="N636">
    <cfRule type="cellIs" dxfId="237" priority="248" stopIfTrue="1" operator="equal">
      <formula>$AH$6</formula>
    </cfRule>
    <cfRule type="cellIs" dxfId="236" priority="249" stopIfTrue="1" operator="equal">
      <formula>$AH$5</formula>
    </cfRule>
    <cfRule type="cellIs" dxfId="235" priority="250" stopIfTrue="1" operator="equal">
      <formula>$AH$4</formula>
    </cfRule>
  </conditionalFormatting>
  <conditionalFormatting sqref="P636">
    <cfRule type="cellIs" dxfId="234" priority="246" stopIfTrue="1" operator="greaterThan">
      <formula>$L$12</formula>
    </cfRule>
    <cfRule type="cellIs" dxfId="233" priority="247" stopIfTrue="1" operator="lessThanOrEqual">
      <formula>$L$12</formula>
    </cfRule>
  </conditionalFormatting>
  <conditionalFormatting sqref="N637">
    <cfRule type="cellIs" dxfId="232" priority="243" stopIfTrue="1" operator="equal">
      <formula>$AH$6</formula>
    </cfRule>
    <cfRule type="cellIs" dxfId="231" priority="244" stopIfTrue="1" operator="equal">
      <formula>$AH$5</formula>
    </cfRule>
    <cfRule type="cellIs" dxfId="230" priority="245" stopIfTrue="1" operator="equal">
      <formula>$AH$4</formula>
    </cfRule>
  </conditionalFormatting>
  <conditionalFormatting sqref="P637">
    <cfRule type="cellIs" dxfId="229" priority="241" stopIfTrue="1" operator="greaterThan">
      <formula>$L$12</formula>
    </cfRule>
    <cfRule type="cellIs" dxfId="228" priority="242" stopIfTrue="1" operator="lessThanOrEqual">
      <formula>$L$12</formula>
    </cfRule>
  </conditionalFormatting>
  <conditionalFormatting sqref="N638">
    <cfRule type="cellIs" dxfId="227" priority="238" stopIfTrue="1" operator="equal">
      <formula>$AH$6</formula>
    </cfRule>
    <cfRule type="cellIs" dxfId="226" priority="239" stopIfTrue="1" operator="equal">
      <formula>$AH$5</formula>
    </cfRule>
    <cfRule type="cellIs" dxfId="225" priority="240" stopIfTrue="1" operator="equal">
      <formula>$AH$4</formula>
    </cfRule>
  </conditionalFormatting>
  <conditionalFormatting sqref="P638">
    <cfRule type="cellIs" dxfId="224" priority="236" stopIfTrue="1" operator="greaterThan">
      <formula>$L$12</formula>
    </cfRule>
    <cfRule type="cellIs" dxfId="223" priority="237" stopIfTrue="1" operator="lessThanOrEqual">
      <formula>$L$12</formula>
    </cfRule>
  </conditionalFormatting>
  <conditionalFormatting sqref="N689:N695 N703 N707:N708 N697:N698 N701">
    <cfRule type="cellIs" dxfId="222" priority="233" stopIfTrue="1" operator="equal">
      <formula>$AH$7</formula>
    </cfRule>
    <cfRule type="cellIs" dxfId="221" priority="234" stopIfTrue="1" operator="equal">
      <formula>$AH$6</formula>
    </cfRule>
    <cfRule type="cellIs" dxfId="220" priority="235" stopIfTrue="1" operator="equal">
      <formula>$AH$4</formula>
    </cfRule>
  </conditionalFormatting>
  <conditionalFormatting sqref="P673:P675 P677:P695 P703 P707:P708 P697:P701">
    <cfRule type="cellIs" dxfId="219" priority="231" stopIfTrue="1" operator="greaterThan">
      <formula>$L$3</formula>
    </cfRule>
    <cfRule type="cellIs" dxfId="218" priority="232" stopIfTrue="1" operator="lessThanOrEqual">
      <formula>$L$3</formula>
    </cfRule>
  </conditionalFormatting>
  <conditionalFormatting sqref="N681:N688">
    <cfRule type="cellIs" dxfId="217" priority="228" stopIfTrue="1" operator="equal">
      <formula>$AH$7</formula>
    </cfRule>
    <cfRule type="cellIs" dxfId="216" priority="229" stopIfTrue="1" operator="equal">
      <formula>$AH$6</formula>
    </cfRule>
    <cfRule type="cellIs" dxfId="215" priority="230" stopIfTrue="1" operator="equal">
      <formula>$AH$4</formula>
    </cfRule>
  </conditionalFormatting>
  <conditionalFormatting sqref="P650:P671">
    <cfRule type="cellIs" dxfId="214" priority="226" stopIfTrue="1" operator="greaterThan">
      <formula>$L$3</formula>
    </cfRule>
    <cfRule type="cellIs" dxfId="213" priority="227" stopIfTrue="1" operator="lessThanOrEqual">
      <formula>$L$3</formula>
    </cfRule>
  </conditionalFormatting>
  <conditionalFormatting sqref="N651:N652">
    <cfRule type="cellIs" dxfId="212" priority="223" stopIfTrue="1" operator="equal">
      <formula>$AH$7</formula>
    </cfRule>
    <cfRule type="cellIs" dxfId="211" priority="224" stopIfTrue="1" operator="equal">
      <formula>$AH$6</formula>
    </cfRule>
    <cfRule type="cellIs" dxfId="210" priority="225" stopIfTrue="1" operator="equal">
      <formula>$AH$4</formula>
    </cfRule>
  </conditionalFormatting>
  <conditionalFormatting sqref="N650">
    <cfRule type="cellIs" dxfId="209" priority="220" stopIfTrue="1" operator="equal">
      <formula>$AH$7</formula>
    </cfRule>
    <cfRule type="cellIs" dxfId="208" priority="221" stopIfTrue="1" operator="equal">
      <formula>$AH$6</formula>
    </cfRule>
    <cfRule type="cellIs" dxfId="207" priority="222" stopIfTrue="1" operator="equal">
      <formula>$AH$4</formula>
    </cfRule>
  </conditionalFormatting>
  <conditionalFormatting sqref="N653">
    <cfRule type="cellIs" dxfId="206" priority="217" stopIfTrue="1" operator="equal">
      <formula>$AH$7</formula>
    </cfRule>
    <cfRule type="cellIs" dxfId="205" priority="218" stopIfTrue="1" operator="equal">
      <formula>$AH$6</formula>
    </cfRule>
    <cfRule type="cellIs" dxfId="204" priority="219" stopIfTrue="1" operator="equal">
      <formula>$AH$4</formula>
    </cfRule>
  </conditionalFormatting>
  <conditionalFormatting sqref="N654">
    <cfRule type="cellIs" dxfId="203" priority="214" stopIfTrue="1" operator="equal">
      <formula>$AH$7</formula>
    </cfRule>
    <cfRule type="cellIs" dxfId="202" priority="215" stopIfTrue="1" operator="equal">
      <formula>$AH$6</formula>
    </cfRule>
    <cfRule type="cellIs" dxfId="201" priority="216" stopIfTrue="1" operator="equal">
      <formula>$AH$4</formula>
    </cfRule>
  </conditionalFormatting>
  <conditionalFormatting sqref="N655">
    <cfRule type="cellIs" dxfId="200" priority="211" stopIfTrue="1" operator="equal">
      <formula>$AH$7</formula>
    </cfRule>
    <cfRule type="cellIs" dxfId="199" priority="212" stopIfTrue="1" operator="equal">
      <formula>$AH$6</formula>
    </cfRule>
    <cfRule type="cellIs" dxfId="198" priority="213" stopIfTrue="1" operator="equal">
      <formula>$AH$4</formula>
    </cfRule>
  </conditionalFormatting>
  <conditionalFormatting sqref="N656">
    <cfRule type="cellIs" dxfId="197" priority="208" stopIfTrue="1" operator="equal">
      <formula>$AH$7</formula>
    </cfRule>
    <cfRule type="cellIs" dxfId="196" priority="209" stopIfTrue="1" operator="equal">
      <formula>$AH$6</formula>
    </cfRule>
    <cfRule type="cellIs" dxfId="195" priority="210" stopIfTrue="1" operator="equal">
      <formula>$AH$4</formula>
    </cfRule>
  </conditionalFormatting>
  <conditionalFormatting sqref="N657">
    <cfRule type="cellIs" dxfId="194" priority="205" stopIfTrue="1" operator="equal">
      <formula>$AH$7</formula>
    </cfRule>
    <cfRule type="cellIs" dxfId="193" priority="206" stopIfTrue="1" operator="equal">
      <formula>$AH$6</formula>
    </cfRule>
    <cfRule type="cellIs" dxfId="192" priority="207" stopIfTrue="1" operator="equal">
      <formula>$AH$4</formula>
    </cfRule>
  </conditionalFormatting>
  <conditionalFormatting sqref="N658">
    <cfRule type="cellIs" dxfId="191" priority="202" stopIfTrue="1" operator="equal">
      <formula>$AH$7</formula>
    </cfRule>
    <cfRule type="cellIs" dxfId="190" priority="203" stopIfTrue="1" operator="equal">
      <formula>$AH$6</formula>
    </cfRule>
    <cfRule type="cellIs" dxfId="189" priority="204" stopIfTrue="1" operator="equal">
      <formula>$AH$4</formula>
    </cfRule>
  </conditionalFormatting>
  <conditionalFormatting sqref="N659">
    <cfRule type="cellIs" dxfId="188" priority="199" stopIfTrue="1" operator="equal">
      <formula>$AH$7</formula>
    </cfRule>
    <cfRule type="cellIs" dxfId="187" priority="200" stopIfTrue="1" operator="equal">
      <formula>$AH$6</formula>
    </cfRule>
    <cfRule type="cellIs" dxfId="186" priority="201" stopIfTrue="1" operator="equal">
      <formula>$AH$4</formula>
    </cfRule>
  </conditionalFormatting>
  <conditionalFormatting sqref="N660">
    <cfRule type="cellIs" dxfId="185" priority="196" stopIfTrue="1" operator="equal">
      <formula>$AH$7</formula>
    </cfRule>
    <cfRule type="cellIs" dxfId="184" priority="197" stopIfTrue="1" operator="equal">
      <formula>$AH$6</formula>
    </cfRule>
    <cfRule type="cellIs" dxfId="183" priority="198" stopIfTrue="1" operator="equal">
      <formula>$AH$4</formula>
    </cfRule>
  </conditionalFormatting>
  <conditionalFormatting sqref="N661:N662">
    <cfRule type="cellIs" dxfId="182" priority="193" stopIfTrue="1" operator="equal">
      <formula>$AH$7</formula>
    </cfRule>
    <cfRule type="cellIs" dxfId="181" priority="194" stopIfTrue="1" operator="equal">
      <formula>$AH$6</formula>
    </cfRule>
    <cfRule type="cellIs" dxfId="180" priority="195" stopIfTrue="1" operator="equal">
      <formula>$AH$4</formula>
    </cfRule>
  </conditionalFormatting>
  <conditionalFormatting sqref="N663">
    <cfRule type="cellIs" dxfId="179" priority="190" stopIfTrue="1" operator="equal">
      <formula>$AH$7</formula>
    </cfRule>
    <cfRule type="cellIs" dxfId="178" priority="191" stopIfTrue="1" operator="equal">
      <formula>$AH$6</formula>
    </cfRule>
    <cfRule type="cellIs" dxfId="177" priority="192" stopIfTrue="1" operator="equal">
      <formula>$AH$4</formula>
    </cfRule>
  </conditionalFormatting>
  <conditionalFormatting sqref="N664">
    <cfRule type="cellIs" dxfId="176" priority="187" stopIfTrue="1" operator="equal">
      <formula>$AH$7</formula>
    </cfRule>
    <cfRule type="cellIs" dxfId="175" priority="188" stopIfTrue="1" operator="equal">
      <formula>$AH$6</formula>
    </cfRule>
    <cfRule type="cellIs" dxfId="174" priority="189" stopIfTrue="1" operator="equal">
      <formula>$AH$4</formula>
    </cfRule>
  </conditionalFormatting>
  <conditionalFormatting sqref="N665">
    <cfRule type="cellIs" dxfId="173" priority="184" stopIfTrue="1" operator="equal">
      <formula>$AH$7</formula>
    </cfRule>
    <cfRule type="cellIs" dxfId="172" priority="185" stopIfTrue="1" operator="equal">
      <formula>$AH$6</formula>
    </cfRule>
    <cfRule type="cellIs" dxfId="171" priority="186" stopIfTrue="1" operator="equal">
      <formula>$AH$4</formula>
    </cfRule>
  </conditionalFormatting>
  <conditionalFormatting sqref="N666">
    <cfRule type="cellIs" dxfId="170" priority="181" stopIfTrue="1" operator="equal">
      <formula>$AH$7</formula>
    </cfRule>
    <cfRule type="cellIs" dxfId="169" priority="182" stopIfTrue="1" operator="equal">
      <formula>$AH$6</formula>
    </cfRule>
    <cfRule type="cellIs" dxfId="168" priority="183" stopIfTrue="1" operator="equal">
      <formula>$AH$4</formula>
    </cfRule>
  </conditionalFormatting>
  <conditionalFormatting sqref="N667">
    <cfRule type="cellIs" dxfId="167" priority="178" stopIfTrue="1" operator="equal">
      <formula>$AH$7</formula>
    </cfRule>
    <cfRule type="cellIs" dxfId="166" priority="179" stopIfTrue="1" operator="equal">
      <formula>$AH$6</formula>
    </cfRule>
    <cfRule type="cellIs" dxfId="165" priority="180" stopIfTrue="1" operator="equal">
      <formula>$AH$4</formula>
    </cfRule>
  </conditionalFormatting>
  <conditionalFormatting sqref="N668">
    <cfRule type="cellIs" dxfId="164" priority="175" stopIfTrue="1" operator="equal">
      <formula>$AH$7</formula>
    </cfRule>
    <cfRule type="cellIs" dxfId="163" priority="176" stopIfTrue="1" operator="equal">
      <formula>$AH$6</formula>
    </cfRule>
    <cfRule type="cellIs" dxfId="162" priority="177" stopIfTrue="1" operator="equal">
      <formula>$AH$4</formula>
    </cfRule>
  </conditionalFormatting>
  <conditionalFormatting sqref="N669">
    <cfRule type="cellIs" dxfId="161" priority="172" stopIfTrue="1" operator="equal">
      <formula>$AH$7</formula>
    </cfRule>
    <cfRule type="cellIs" dxfId="160" priority="173" stopIfTrue="1" operator="equal">
      <formula>$AH$6</formula>
    </cfRule>
    <cfRule type="cellIs" dxfId="159" priority="174" stopIfTrue="1" operator="equal">
      <formula>$AH$4</formula>
    </cfRule>
  </conditionalFormatting>
  <conditionalFormatting sqref="N670">
    <cfRule type="cellIs" dxfId="158" priority="169" stopIfTrue="1" operator="equal">
      <formula>$AH$7</formula>
    </cfRule>
    <cfRule type="cellIs" dxfId="157" priority="170" stopIfTrue="1" operator="equal">
      <formula>$AH$6</formula>
    </cfRule>
    <cfRule type="cellIs" dxfId="156" priority="171" stopIfTrue="1" operator="equal">
      <formula>$AH$4</formula>
    </cfRule>
  </conditionalFormatting>
  <conditionalFormatting sqref="N671">
    <cfRule type="cellIs" dxfId="155" priority="166" stopIfTrue="1" operator="equal">
      <formula>$AH$7</formula>
    </cfRule>
    <cfRule type="cellIs" dxfId="154" priority="167" stopIfTrue="1" operator="equal">
      <formula>$AH$6</formula>
    </cfRule>
    <cfRule type="cellIs" dxfId="153" priority="168" stopIfTrue="1" operator="equal">
      <formula>$AH$4</formula>
    </cfRule>
  </conditionalFormatting>
  <conditionalFormatting sqref="N672">
    <cfRule type="cellIs" dxfId="152" priority="163" stopIfTrue="1" operator="equal">
      <formula>$AH$7</formula>
    </cfRule>
    <cfRule type="cellIs" dxfId="151" priority="164" stopIfTrue="1" operator="equal">
      <formula>$AH$6</formula>
    </cfRule>
    <cfRule type="cellIs" dxfId="150" priority="165" stopIfTrue="1" operator="equal">
      <formula>$AH$4</formula>
    </cfRule>
  </conditionalFormatting>
  <conditionalFormatting sqref="N673">
    <cfRule type="cellIs" dxfId="149" priority="160" stopIfTrue="1" operator="equal">
      <formula>$AH$7</formula>
    </cfRule>
    <cfRule type="cellIs" dxfId="148" priority="161" stopIfTrue="1" operator="equal">
      <formula>$AH$6</formula>
    </cfRule>
    <cfRule type="cellIs" dxfId="147" priority="162" stopIfTrue="1" operator="equal">
      <formula>$AH$4</formula>
    </cfRule>
  </conditionalFormatting>
  <conditionalFormatting sqref="N674">
    <cfRule type="cellIs" dxfId="146" priority="157" stopIfTrue="1" operator="equal">
      <formula>$AH$7</formula>
    </cfRule>
    <cfRule type="cellIs" dxfId="145" priority="158" stopIfTrue="1" operator="equal">
      <formula>$AH$6</formula>
    </cfRule>
    <cfRule type="cellIs" dxfId="144" priority="159" stopIfTrue="1" operator="equal">
      <formula>$AH$4</formula>
    </cfRule>
  </conditionalFormatting>
  <conditionalFormatting sqref="N675:N676">
    <cfRule type="cellIs" dxfId="143" priority="154" stopIfTrue="1" operator="equal">
      <formula>$AH$7</formula>
    </cfRule>
    <cfRule type="cellIs" dxfId="142" priority="155" stopIfTrue="1" operator="equal">
      <formula>$AH$6</formula>
    </cfRule>
    <cfRule type="cellIs" dxfId="141" priority="156" stopIfTrue="1" operator="equal">
      <formula>$AH$4</formula>
    </cfRule>
  </conditionalFormatting>
  <conditionalFormatting sqref="N677">
    <cfRule type="cellIs" dxfId="140" priority="151" stopIfTrue="1" operator="equal">
      <formula>$AH$7</formula>
    </cfRule>
    <cfRule type="cellIs" dxfId="139" priority="152" stopIfTrue="1" operator="equal">
      <formula>$AH$6</formula>
    </cfRule>
    <cfRule type="cellIs" dxfId="138" priority="153" stopIfTrue="1" operator="equal">
      <formula>$AH$4</formula>
    </cfRule>
  </conditionalFormatting>
  <conditionalFormatting sqref="N678">
    <cfRule type="cellIs" dxfId="137" priority="148" stopIfTrue="1" operator="equal">
      <formula>$AH$7</formula>
    </cfRule>
    <cfRule type="cellIs" dxfId="136" priority="149" stopIfTrue="1" operator="equal">
      <formula>$AH$6</formula>
    </cfRule>
    <cfRule type="cellIs" dxfId="135" priority="150" stopIfTrue="1" operator="equal">
      <formula>$AH$4</formula>
    </cfRule>
  </conditionalFormatting>
  <conditionalFormatting sqref="P672">
    <cfRule type="cellIs" dxfId="134" priority="143" stopIfTrue="1" operator="greaterThan">
      <formula>$L$3</formula>
    </cfRule>
    <cfRule type="cellIs" dxfId="133" priority="144" stopIfTrue="1" operator="lessThanOrEqual">
      <formula>$L$3</formula>
    </cfRule>
  </conditionalFormatting>
  <conditionalFormatting sqref="P676">
    <cfRule type="cellIs" dxfId="132" priority="141" stopIfTrue="1" operator="greaterThan">
      <formula>$L$3</formula>
    </cfRule>
    <cfRule type="cellIs" dxfId="131" priority="142" stopIfTrue="1" operator="lessThanOrEqual">
      <formula>$L$3</formula>
    </cfRule>
  </conditionalFormatting>
  <conditionalFormatting sqref="P702">
    <cfRule type="cellIs" dxfId="130" priority="136" stopIfTrue="1" operator="greaterThan">
      <formula>$L$3</formula>
    </cfRule>
    <cfRule type="cellIs" dxfId="129" priority="137" stopIfTrue="1" operator="lessThanOrEqual">
      <formula>$L$3</formula>
    </cfRule>
  </conditionalFormatting>
  <conditionalFormatting sqref="N704">
    <cfRule type="cellIs" dxfId="128" priority="133" stopIfTrue="1" operator="equal">
      <formula>$AH$7</formula>
    </cfRule>
    <cfRule type="cellIs" dxfId="127" priority="134" stopIfTrue="1" operator="equal">
      <formula>$AH$6</formula>
    </cfRule>
    <cfRule type="cellIs" dxfId="126" priority="135" stopIfTrue="1" operator="equal">
      <formula>$AH$4</formula>
    </cfRule>
  </conditionalFormatting>
  <conditionalFormatting sqref="P704:P705">
    <cfRule type="cellIs" dxfId="125" priority="131" stopIfTrue="1" operator="greaterThan">
      <formula>$L$3</formula>
    </cfRule>
    <cfRule type="cellIs" dxfId="124" priority="132" stopIfTrue="1" operator="lessThanOrEqual">
      <formula>$L$3</formula>
    </cfRule>
  </conditionalFormatting>
  <conditionalFormatting sqref="N696">
    <cfRule type="cellIs" dxfId="123" priority="128" stopIfTrue="1" operator="equal">
      <formula>$AH$7</formula>
    </cfRule>
    <cfRule type="cellIs" dxfId="122" priority="129" stopIfTrue="1" operator="equal">
      <formula>$AH$6</formula>
    </cfRule>
    <cfRule type="cellIs" dxfId="121" priority="130" stopIfTrue="1" operator="equal">
      <formula>$AH$4</formula>
    </cfRule>
  </conditionalFormatting>
  <conditionalFormatting sqref="P696">
    <cfRule type="cellIs" dxfId="120" priority="126" stopIfTrue="1" operator="greaterThan">
      <formula>$L$3</formula>
    </cfRule>
    <cfRule type="cellIs" dxfId="119" priority="127" stopIfTrue="1" operator="lessThanOrEqual">
      <formula>$L$3</formula>
    </cfRule>
  </conditionalFormatting>
  <conditionalFormatting sqref="P706">
    <cfRule type="cellIs" dxfId="118" priority="121" stopIfTrue="1" operator="greaterThan">
      <formula>$L$3</formula>
    </cfRule>
    <cfRule type="cellIs" dxfId="117" priority="122" stopIfTrue="1" operator="lessThanOrEqual">
      <formula>$L$3</formula>
    </cfRule>
  </conditionalFormatting>
  <conditionalFormatting sqref="N710:N712">
    <cfRule type="cellIs" dxfId="116" priority="118" stopIfTrue="1" operator="equal">
      <formula>$AH$7</formula>
    </cfRule>
    <cfRule type="cellIs" dxfId="115" priority="119" stopIfTrue="1" operator="equal">
      <formula>$AH$6</formula>
    </cfRule>
    <cfRule type="cellIs" dxfId="114" priority="120" stopIfTrue="1" operator="equal">
      <formula>$AH$4</formula>
    </cfRule>
  </conditionalFormatting>
  <conditionalFormatting sqref="P710:P712">
    <cfRule type="cellIs" dxfId="113" priority="116" stopIfTrue="1" operator="greaterThan">
      <formula>$L$3</formula>
    </cfRule>
    <cfRule type="cellIs" dxfId="112" priority="117" stopIfTrue="1" operator="lessThanOrEqual">
      <formula>$L$3</formula>
    </cfRule>
  </conditionalFormatting>
  <conditionalFormatting sqref="N709">
    <cfRule type="cellIs" dxfId="111" priority="113" stopIfTrue="1" operator="equal">
      <formula>$AH$7</formula>
    </cfRule>
    <cfRule type="cellIs" dxfId="110" priority="114" stopIfTrue="1" operator="equal">
      <formula>$AH$6</formula>
    </cfRule>
    <cfRule type="cellIs" dxfId="109" priority="115" stopIfTrue="1" operator="equal">
      <formula>$AH$4</formula>
    </cfRule>
  </conditionalFormatting>
  <conditionalFormatting sqref="P709">
    <cfRule type="cellIs" dxfId="108" priority="111" stopIfTrue="1" operator="greaterThan">
      <formula>$L$3</formula>
    </cfRule>
    <cfRule type="cellIs" dxfId="107" priority="112" stopIfTrue="1" operator="lessThanOrEqual">
      <formula>$L$3</formula>
    </cfRule>
  </conditionalFormatting>
  <conditionalFormatting sqref="N724:N726 N742:N749">
    <cfRule type="cellIs" dxfId="106" priority="108" stopIfTrue="1" operator="equal">
      <formula>$AH$7</formula>
    </cfRule>
    <cfRule type="cellIs" dxfId="105" priority="109" stopIfTrue="1" operator="equal">
      <formula>#REF!</formula>
    </cfRule>
    <cfRule type="cellIs" dxfId="104" priority="110" stopIfTrue="1" operator="equal">
      <formula>$AH$4</formula>
    </cfRule>
  </conditionalFormatting>
  <conditionalFormatting sqref="P713:P716 P720 P724:P726 P742:P749">
    <cfRule type="cellIs" dxfId="103" priority="106" stopIfTrue="1" operator="greaterThan">
      <formula>$L$3</formula>
    </cfRule>
    <cfRule type="cellIs" dxfId="102" priority="107" stopIfTrue="1" operator="lessThanOrEqual">
      <formula>$L$3</formula>
    </cfRule>
  </conditionalFormatting>
  <conditionalFormatting sqref="N727">
    <cfRule type="cellIs" dxfId="101" priority="103" stopIfTrue="1" operator="equal">
      <formula>$AH$7</formula>
    </cfRule>
    <cfRule type="cellIs" dxfId="100" priority="104" stopIfTrue="1" operator="equal">
      <formula>#REF!</formula>
    </cfRule>
    <cfRule type="cellIs" dxfId="99" priority="105" stopIfTrue="1" operator="equal">
      <formula>$AH$4</formula>
    </cfRule>
  </conditionalFormatting>
  <conditionalFormatting sqref="P727">
    <cfRule type="cellIs" dxfId="98" priority="101" stopIfTrue="1" operator="greaterThan">
      <formula>$L$3</formula>
    </cfRule>
    <cfRule type="cellIs" dxfId="97" priority="102" stopIfTrue="1" operator="lessThanOrEqual">
      <formula>$L$3</formula>
    </cfRule>
  </conditionalFormatting>
  <conditionalFormatting sqref="N728">
    <cfRule type="cellIs" dxfId="96" priority="98" stopIfTrue="1" operator="equal">
      <formula>$AH$7</formula>
    </cfRule>
    <cfRule type="cellIs" dxfId="95" priority="99" stopIfTrue="1" operator="equal">
      <formula>#REF!</formula>
    </cfRule>
    <cfRule type="cellIs" dxfId="94" priority="100" stopIfTrue="1" operator="equal">
      <formula>$AH$4</formula>
    </cfRule>
  </conditionalFormatting>
  <conditionalFormatting sqref="P728">
    <cfRule type="cellIs" dxfId="93" priority="96" stopIfTrue="1" operator="greaterThan">
      <formula>$L$3</formula>
    </cfRule>
    <cfRule type="cellIs" dxfId="92" priority="97" stopIfTrue="1" operator="lessThanOrEqual">
      <formula>$L$3</formula>
    </cfRule>
  </conditionalFormatting>
  <conditionalFormatting sqref="N729">
    <cfRule type="cellIs" dxfId="91" priority="93" stopIfTrue="1" operator="equal">
      <formula>$AH$7</formula>
    </cfRule>
    <cfRule type="cellIs" dxfId="90" priority="94" stopIfTrue="1" operator="equal">
      <formula>#REF!</formula>
    </cfRule>
    <cfRule type="cellIs" dxfId="89" priority="95" stopIfTrue="1" operator="equal">
      <formula>$AH$4</formula>
    </cfRule>
  </conditionalFormatting>
  <conditionalFormatting sqref="P729">
    <cfRule type="cellIs" dxfId="88" priority="91" stopIfTrue="1" operator="greaterThan">
      <formula>$L$3</formula>
    </cfRule>
    <cfRule type="cellIs" dxfId="87" priority="92" stopIfTrue="1" operator="lessThanOrEqual">
      <formula>$L$3</formula>
    </cfRule>
  </conditionalFormatting>
  <conditionalFormatting sqref="N730">
    <cfRule type="cellIs" dxfId="86" priority="88" stopIfTrue="1" operator="equal">
      <formula>$AH$7</formula>
    </cfRule>
    <cfRule type="cellIs" dxfId="85" priority="89" stopIfTrue="1" operator="equal">
      <formula>#REF!</formula>
    </cfRule>
    <cfRule type="cellIs" dxfId="84" priority="90" stopIfTrue="1" operator="equal">
      <formula>$AH$4</formula>
    </cfRule>
  </conditionalFormatting>
  <conditionalFormatting sqref="P730">
    <cfRule type="cellIs" dxfId="83" priority="86" stopIfTrue="1" operator="greaterThan">
      <formula>$L$3</formula>
    </cfRule>
    <cfRule type="cellIs" dxfId="82" priority="87" stopIfTrue="1" operator="lessThanOrEqual">
      <formula>$L$3</formula>
    </cfRule>
  </conditionalFormatting>
  <conditionalFormatting sqref="N731">
    <cfRule type="cellIs" dxfId="81" priority="83" stopIfTrue="1" operator="equal">
      <formula>$AH$7</formula>
    </cfRule>
    <cfRule type="cellIs" dxfId="80" priority="84" stopIfTrue="1" operator="equal">
      <formula>#REF!</formula>
    </cfRule>
    <cfRule type="cellIs" dxfId="79" priority="85" stopIfTrue="1" operator="equal">
      <formula>$AH$4</formula>
    </cfRule>
  </conditionalFormatting>
  <conditionalFormatting sqref="P731">
    <cfRule type="cellIs" dxfId="78" priority="81" stopIfTrue="1" operator="greaterThan">
      <formula>$L$3</formula>
    </cfRule>
    <cfRule type="cellIs" dxfId="77" priority="82" stopIfTrue="1" operator="lessThanOrEqual">
      <formula>$L$3</formula>
    </cfRule>
  </conditionalFormatting>
  <conditionalFormatting sqref="N732">
    <cfRule type="cellIs" dxfId="76" priority="78" stopIfTrue="1" operator="equal">
      <formula>$AH$7</formula>
    </cfRule>
    <cfRule type="cellIs" dxfId="75" priority="79" stopIfTrue="1" operator="equal">
      <formula>#REF!</formula>
    </cfRule>
    <cfRule type="cellIs" dxfId="74" priority="80" stopIfTrue="1" operator="equal">
      <formula>$AH$4</formula>
    </cfRule>
  </conditionalFormatting>
  <conditionalFormatting sqref="P732">
    <cfRule type="cellIs" dxfId="73" priority="76" stopIfTrue="1" operator="greaterThan">
      <formula>$L$3</formula>
    </cfRule>
    <cfRule type="cellIs" dxfId="72" priority="77" stopIfTrue="1" operator="lessThanOrEqual">
      <formula>$L$3</formula>
    </cfRule>
  </conditionalFormatting>
  <conditionalFormatting sqref="N733">
    <cfRule type="cellIs" dxfId="71" priority="73" stopIfTrue="1" operator="equal">
      <formula>$AH$7</formula>
    </cfRule>
    <cfRule type="cellIs" dxfId="70" priority="74" stopIfTrue="1" operator="equal">
      <formula>#REF!</formula>
    </cfRule>
    <cfRule type="cellIs" dxfId="69" priority="75" stopIfTrue="1" operator="equal">
      <formula>$AH$4</formula>
    </cfRule>
  </conditionalFormatting>
  <conditionalFormatting sqref="P733">
    <cfRule type="cellIs" dxfId="68" priority="71" stopIfTrue="1" operator="greaterThan">
      <formula>$L$3</formula>
    </cfRule>
    <cfRule type="cellIs" dxfId="67" priority="72" stopIfTrue="1" operator="lessThanOrEqual">
      <formula>$L$3</formula>
    </cfRule>
  </conditionalFormatting>
  <conditionalFormatting sqref="N734">
    <cfRule type="cellIs" dxfId="66" priority="68" stopIfTrue="1" operator="equal">
      <formula>$AH$7</formula>
    </cfRule>
    <cfRule type="cellIs" dxfId="65" priority="69" stopIfTrue="1" operator="equal">
      <formula>#REF!</formula>
    </cfRule>
    <cfRule type="cellIs" dxfId="64" priority="70" stopIfTrue="1" operator="equal">
      <formula>$AH$4</formula>
    </cfRule>
  </conditionalFormatting>
  <conditionalFormatting sqref="P734">
    <cfRule type="cellIs" dxfId="63" priority="66" stopIfTrue="1" operator="greaterThan">
      <formula>$L$3</formula>
    </cfRule>
    <cfRule type="cellIs" dxfId="62" priority="67" stopIfTrue="1" operator="lessThanOrEqual">
      <formula>$L$3</formula>
    </cfRule>
  </conditionalFormatting>
  <conditionalFormatting sqref="N735:N741">
    <cfRule type="cellIs" dxfId="61" priority="63" stopIfTrue="1" operator="equal">
      <formula>$AH$7</formula>
    </cfRule>
    <cfRule type="cellIs" dxfId="60" priority="64" stopIfTrue="1" operator="equal">
      <formula>#REF!</formula>
    </cfRule>
    <cfRule type="cellIs" dxfId="59" priority="65" stopIfTrue="1" operator="equal">
      <formula>$AH$4</formula>
    </cfRule>
  </conditionalFormatting>
  <conditionalFormatting sqref="P735:P741">
    <cfRule type="cellIs" dxfId="58" priority="61" stopIfTrue="1" operator="greaterThan">
      <formula>$L$3</formula>
    </cfRule>
    <cfRule type="cellIs" dxfId="57" priority="62" stopIfTrue="1" operator="lessThanOrEqual">
      <formula>$L$3</formula>
    </cfRule>
  </conditionalFormatting>
  <conditionalFormatting sqref="N752 N757:N760">
    <cfRule type="cellIs" dxfId="56" priority="58" stopIfTrue="1" operator="equal">
      <formula>$AH$8</formula>
    </cfRule>
    <cfRule type="cellIs" dxfId="55" priority="59" stopIfTrue="1" operator="equal">
      <formula>$AH$7</formula>
    </cfRule>
    <cfRule type="cellIs" dxfId="54" priority="60" stopIfTrue="1" operator="equal">
      <formula>$AH$3</formula>
    </cfRule>
  </conditionalFormatting>
  <conditionalFormatting sqref="P750:P758 P760:P761">
    <cfRule type="cellIs" dxfId="53" priority="56" stopIfTrue="1" operator="greaterThan">
      <formula>#REF!</formula>
    </cfRule>
    <cfRule type="cellIs" dxfId="52" priority="57" stopIfTrue="1" operator="lessThanOrEqual">
      <formula>#REF!</formula>
    </cfRule>
  </conditionalFormatting>
  <conditionalFormatting sqref="P759">
    <cfRule type="cellIs" dxfId="51" priority="54" stopIfTrue="1" operator="greaterThan">
      <formula>#REF!</formula>
    </cfRule>
    <cfRule type="cellIs" dxfId="50" priority="55" stopIfTrue="1" operator="lessThanOrEqual">
      <formula>#REF!</formula>
    </cfRule>
  </conditionalFormatting>
  <conditionalFormatting sqref="N762 N764 N767:N769 N771:N777 N779:N781">
    <cfRule type="cellIs" dxfId="49" priority="51" stopIfTrue="1" operator="equal">
      <formula>$AH$6</formula>
    </cfRule>
    <cfRule type="cellIs" dxfId="48" priority="52" stopIfTrue="1" operator="equal">
      <formula>$AH$5</formula>
    </cfRule>
    <cfRule type="cellIs" dxfId="47" priority="53" stopIfTrue="1" operator="equal">
      <formula>$AH$4</formula>
    </cfRule>
  </conditionalFormatting>
  <conditionalFormatting sqref="P762 P777:P781">
    <cfRule type="cellIs" dxfId="46" priority="49" stopIfTrue="1" operator="greaterThan">
      <formula>$L$3</formula>
    </cfRule>
    <cfRule type="cellIs" dxfId="45" priority="50" stopIfTrue="1" operator="lessThanOrEqual">
      <formula>$L$3</formula>
    </cfRule>
  </conditionalFormatting>
  <conditionalFormatting sqref="N763">
    <cfRule type="cellIs" dxfId="44" priority="46" stopIfTrue="1" operator="equal">
      <formula>$AH$6</formula>
    </cfRule>
    <cfRule type="cellIs" dxfId="43" priority="47" stopIfTrue="1" operator="equal">
      <formula>$AH$5</formula>
    </cfRule>
    <cfRule type="cellIs" dxfId="42" priority="48" stopIfTrue="1" operator="equal">
      <formula>$AH$4</formula>
    </cfRule>
  </conditionalFormatting>
  <conditionalFormatting sqref="P763:P765 P767:P776">
    <cfRule type="cellIs" dxfId="41" priority="44" stopIfTrue="1" operator="greaterThan">
      <formula>$L$3</formula>
    </cfRule>
    <cfRule type="cellIs" dxfId="40" priority="45" stopIfTrue="1" operator="lessThanOrEqual">
      <formula>$L$3</formula>
    </cfRule>
  </conditionalFormatting>
  <conditionalFormatting sqref="N766">
    <cfRule type="cellIs" dxfId="39" priority="41" stopIfTrue="1" operator="equal">
      <formula>$AH$6</formula>
    </cfRule>
    <cfRule type="cellIs" dxfId="38" priority="42" stopIfTrue="1" operator="equal">
      <formula>$AH$5</formula>
    </cfRule>
    <cfRule type="cellIs" dxfId="37" priority="43" stopIfTrue="1" operator="equal">
      <formula>$AH$4</formula>
    </cfRule>
  </conditionalFormatting>
  <conditionalFormatting sqref="P766">
    <cfRule type="cellIs" dxfId="36" priority="39" stopIfTrue="1" operator="greaterThan">
      <formula>$L$3</formula>
    </cfRule>
    <cfRule type="cellIs" dxfId="35" priority="40" stopIfTrue="1" operator="lessThanOrEqual">
      <formula>$L$3</formula>
    </cfRule>
  </conditionalFormatting>
  <conditionalFormatting sqref="N770">
    <cfRule type="cellIs" dxfId="34" priority="36" stopIfTrue="1" operator="equal">
      <formula>$AH$6</formula>
    </cfRule>
    <cfRule type="cellIs" dxfId="33" priority="37" stopIfTrue="1" operator="equal">
      <formula>$AH$5</formula>
    </cfRule>
    <cfRule type="cellIs" dxfId="32" priority="38" stopIfTrue="1" operator="equal">
      <formula>$AH$4</formula>
    </cfRule>
  </conditionalFormatting>
  <conditionalFormatting sqref="N803 N786:N799 N805:N811 N813 N815:N816">
    <cfRule type="cellIs" dxfId="31" priority="33" stopIfTrue="1" operator="equal">
      <formula>$AH$6</formula>
    </cfRule>
    <cfRule type="cellIs" dxfId="30" priority="34" stopIfTrue="1" operator="equal">
      <formula>$AH$5</formula>
    </cfRule>
    <cfRule type="cellIs" dxfId="29" priority="35" stopIfTrue="1" operator="equal">
      <formula>$AH$4</formula>
    </cfRule>
  </conditionalFormatting>
  <conditionalFormatting sqref="P803:P816 P786:P800">
    <cfRule type="cellIs" dxfId="28" priority="31" stopIfTrue="1" operator="greaterThan">
      <formula>$L$3</formula>
    </cfRule>
    <cfRule type="cellIs" dxfId="27" priority="32" stopIfTrue="1" operator="lessThanOrEqual">
      <formula>$L$3</formula>
    </cfRule>
  </conditionalFormatting>
  <conditionalFormatting sqref="N782:N785">
    <cfRule type="cellIs" dxfId="26" priority="28" stopIfTrue="1" operator="equal">
      <formula>$AH$6</formula>
    </cfRule>
    <cfRule type="cellIs" dxfId="25" priority="29" stopIfTrue="1" operator="equal">
      <formula>$AH$5</formula>
    </cfRule>
    <cfRule type="cellIs" dxfId="24" priority="30" stopIfTrue="1" operator="equal">
      <formula>$AH$4</formula>
    </cfRule>
  </conditionalFormatting>
  <conditionalFormatting sqref="P782:P785">
    <cfRule type="cellIs" dxfId="23" priority="26" stopIfTrue="1" operator="greaterThan">
      <formula>$L$3</formula>
    </cfRule>
    <cfRule type="cellIs" dxfId="22" priority="27" stopIfTrue="1" operator="lessThanOrEqual">
      <formula>$L$3</formula>
    </cfRule>
  </conditionalFormatting>
  <conditionalFormatting sqref="P801">
    <cfRule type="cellIs" dxfId="21" priority="21" stopIfTrue="1" operator="greaterThan">
      <formula>$L$3</formula>
    </cfRule>
    <cfRule type="cellIs" dxfId="20" priority="22" stopIfTrue="1" operator="lessThanOrEqual">
      <formula>$L$3</formula>
    </cfRule>
  </conditionalFormatting>
  <conditionalFormatting sqref="N802">
    <cfRule type="cellIs" dxfId="19" priority="18" stopIfTrue="1" operator="equal">
      <formula>$AH$6</formula>
    </cfRule>
    <cfRule type="cellIs" dxfId="18" priority="19" stopIfTrue="1" operator="equal">
      <formula>$AH$5</formula>
    </cfRule>
    <cfRule type="cellIs" dxfId="17" priority="20" stopIfTrue="1" operator="equal">
      <formula>$AH$4</formula>
    </cfRule>
  </conditionalFormatting>
  <conditionalFormatting sqref="P802">
    <cfRule type="cellIs" dxfId="16" priority="16" stopIfTrue="1" operator="greaterThan">
      <formula>$L$3</formula>
    </cfRule>
    <cfRule type="cellIs" dxfId="15" priority="17" stopIfTrue="1" operator="lessThanOrEqual">
      <formula>$L$3</formula>
    </cfRule>
  </conditionalFormatting>
  <conditionalFormatting sqref="O786">
    <cfRule type="cellIs" dxfId="14" priority="14" stopIfTrue="1" operator="greaterThan">
      <formula>$L$3</formula>
    </cfRule>
    <cfRule type="cellIs" dxfId="13" priority="15" stopIfTrue="1" operator="lessThanOrEqual">
      <formula>$L$3</formula>
    </cfRule>
  </conditionalFormatting>
  <conditionalFormatting sqref="N819:N821">
    <cfRule type="cellIs" dxfId="12" priority="11" stopIfTrue="1" operator="equal">
      <formula>$AH$6</formula>
    </cfRule>
    <cfRule type="cellIs" dxfId="11" priority="12" stopIfTrue="1" operator="equal">
      <formula>$AH$5</formula>
    </cfRule>
    <cfRule type="cellIs" dxfId="10" priority="13" stopIfTrue="1" operator="equal">
      <formula>$AH$4</formula>
    </cfRule>
  </conditionalFormatting>
  <conditionalFormatting sqref="P819:P821">
    <cfRule type="cellIs" dxfId="9" priority="9" stopIfTrue="1" operator="greaterThan">
      <formula>$L$5</formula>
    </cfRule>
    <cfRule type="cellIs" dxfId="8" priority="10" stopIfTrue="1" operator="lessThanOrEqual">
      <formula>$L$5</formula>
    </cfRule>
  </conditionalFormatting>
  <conditionalFormatting sqref="N817:N818">
    <cfRule type="cellIs" dxfId="7" priority="6" stopIfTrue="1" operator="equal">
      <formula>$AH$6</formula>
    </cfRule>
    <cfRule type="cellIs" dxfId="6" priority="7" stopIfTrue="1" operator="equal">
      <formula>$AH$5</formula>
    </cfRule>
    <cfRule type="cellIs" dxfId="5" priority="8" stopIfTrue="1" operator="equal">
      <formula>$AH$4</formula>
    </cfRule>
  </conditionalFormatting>
  <conditionalFormatting sqref="P817:P818">
    <cfRule type="cellIs" dxfId="4" priority="4" stopIfTrue="1" operator="greaterThan">
      <formula>$L$3</formula>
    </cfRule>
    <cfRule type="cellIs" dxfId="3" priority="5" stopIfTrue="1" operator="lessThanOrEqual">
      <formula>$L$3</formula>
    </cfRule>
  </conditionalFormatting>
  <conditionalFormatting sqref="N814 N812 N804 N800:N801 N765 N761 N753:N756 N750:N751 N720:N721 N713:N717 N705:N706 N702 N699:N700 N679:N680 N649 N620 N617:N618 N603 N599 N593:N594 N555 N538:N542 N536 N532 N516 N502 N423:N426 N283 N281 N231:N233 N229 N227 N206 N201 N190 N184 N163:N173 N159 N149:N156 N143:N144 N138 N135 N133 N131 N107 N91 N87 N82 N80 N75:N76 N60:N67">
    <cfRule type="cellIs" dxfId="2" priority="1" stopIfTrue="1" operator="equal">
      <formula>$AH$6</formula>
    </cfRule>
    <cfRule type="cellIs" dxfId="1" priority="2" stopIfTrue="1" operator="equal">
      <formula>$AH$5</formula>
    </cfRule>
    <cfRule type="cellIs" dxfId="0" priority="3" stopIfTrue="1" operator="equal">
      <formula>$AH$4</formula>
    </cfRule>
  </conditionalFormatting>
  <dataValidations count="35">
    <dataValidation type="list" allowBlank="1" showInputMessage="1" showErrorMessage="1" sqref="D814 D812 D517:D521 D332 D721 D89 D556 D612:D616 D618:D619 D701:D703 D705:D706 D754:D757 D718:D719 D429:D431 D434:D439 D445:D458 D469:D475 D484:D485 D490:D491 D499:D501 D514:D515 D402:D403 D621:D624 D661:D663 D670:D678 D781 D71 D74 D77:D79 D81 D61:D69 D523:D528 D530:D531 D533:D537 D568:D578 D581:D586 D589:D591 D593:D596 D761:D762 D764:D768 D771:D779 D816 D300 D305 D310 D317 D322 D324 D367 D384 D386 D818:D821 D550 D539:D542 D630 D632 D639 D650:D651 D656:D657 D665 D667 D681:D683 D685 D689 D691 D694 D696 D709 D712 D716 D724 D747:D752 D598:D605 D789:D796 D807:D808 D3:D7 D9:D15 D17 D20 D22:D28 D30:D31 D33 D35:D37 D39:D40 D45:D51 D54 D57:D59">
      <formula1>$AJ$3:$AJ$20</formula1>
    </dataValidation>
    <dataValidation type="list" allowBlank="1" showInputMessage="1" showErrorMessage="1" sqref="N753:N756 N87 N626:N649 N275:N603 N2:N67 N75:N76 N80 N82 N215:N233 N679:N680 N699:N700 N702 N705:N706 N713:N717 N720:N721 N750:N751 N617:N618 N620 N91:N208 N761:N777 N779:N821">
      <formula1>$AH$3:$AH$6</formula1>
    </dataValidation>
    <dataValidation type="list" allowBlank="1" showInputMessage="1" showErrorMessage="1" sqref="F89:F90 F269:F273 F538:F541 F70 F72:F73 F87 F2:F67 F238 F240:F244 F249 F251 F257:F259 F266:F267 F281:F288 F301:F304 F330 F348:F351 F358:F367 F371 F373 F384:F395 F403:F431 F433:F436 F444:F458 F469:F473 F475:F478 F484:F486 F490:F492 F499:F501 F514:F521 F523:F524 F559 F607:F611 F613:F615 F619:F622 F624:F626 F628:F633 F635:F639 F642:F648 F652:F655 F657:F661 F664:F666 F668 F672:F673 F677:F678 F681:F682 F684:F688 F690:F692 F694:F696 F723:F724 F784 F786 F789:F797 F799 F802:F810 F757 F92:F216 F218:F219 F221 F223 F228:F229 F232 F235:F236 F246:F247 F292:F299 F322 F439:F440 F531 F534 F553:F555 F557 F561:F603 F605 F617 F650 F701:F703 F705:F706 F711 F713:F721 F726:F727 F732 F738 F740:F745 F747 F749 F761:F782 F812:F821">
      <formula1>$AK$3:$AK$24</formula1>
    </dataValidation>
    <dataValidation type="list" allowBlank="1" showInputMessage="1" showErrorMessage="1" sqref="I2:I67 I92:I215 I762:I821 I521:I542 I562:I602 I614:I625 I752:I753 I275:I284 I300:I427">
      <formula1>$AI$3:$AI$13</formula1>
    </dataValidation>
    <dataValidation type="list" allowBlank="1" showInputMessage="1" showErrorMessage="1" sqref="I754:I761 I750:I751">
      <formula1>$AI$3:$AI$15</formula1>
    </dataValidation>
    <dataValidation type="list" allowBlank="1" showInputMessage="1" showErrorMessage="1" sqref="N752 N757:N760">
      <formula1>$AH$3:$AH$8</formula1>
    </dataValidation>
    <dataValidation type="list" allowBlank="1" showInputMessage="1" showErrorMessage="1" sqref="D720 D725 D713:D715 D744 D746">
      <formula1>$AJ$3:$AJ$32</formula1>
    </dataValidation>
    <dataValidation type="list" allowBlank="1" showInputMessage="1" showErrorMessage="1" sqref="I720 I742:I749 I724:I726 I713:I714 I716">
      <formula1>$AI$3:$AI$25</formula1>
    </dataValidation>
    <dataValidation type="list" allowBlank="1" showInputMessage="1" showErrorMessage="1" sqref="D727:D741">
      <formula1>$AI$16:$AI$30</formula1>
    </dataValidation>
    <dataValidation type="list" allowBlank="1" showInputMessage="1" showErrorMessage="1" sqref="F728:F731 F734:F737 F739">
      <formula1>$AK$3:$AK$45</formula1>
    </dataValidation>
    <dataValidation type="list" allowBlank="1" showInputMessage="1" showErrorMessage="1" sqref="F669:F671 F679:F680 F651 F656 F662:F663 F667 F675:F676">
      <formula1>$AK$3:$AK$31</formula1>
    </dataValidation>
    <dataValidation type="list" allowBlank="1" showInputMessage="1" showErrorMessage="1" sqref="D617 D620 D625">
      <formula1>$AJ$3:$AJ$21</formula1>
    </dataValidation>
    <dataValidation type="list" allowBlank="1" showInputMessage="1" showErrorMessage="1" sqref="F712 F606 F649 F689 F612 F640:F641 F683 F693 F604 F697:F700 F704 F707:F710 F750:F756 F758:F760">
      <formula1>$AK$3:$AK$26</formula1>
    </dataValidation>
    <dataValidation type="list" allowBlank="1" showInputMessage="1" showErrorMessage="1" sqref="N724:N749 N604:N613 N707:N712 N650:N678 N681:N698 N701 N703:N704">
      <formula1>$AH$3:$AH$7</formula1>
    </dataValidation>
    <dataValidation type="list" allowBlank="1" showInputMessage="1" showErrorMessage="1" sqref="D707:D708 D758:D760 D697 D606 D693 D635:D638 D684 D643:D649 D690 D686:D687">
      <formula1>$AJ$3:$AJ$22</formula1>
    </dataValidation>
    <dataValidation type="list" allowBlank="1" showInputMessage="1" showErrorMessage="1" sqref="D557 D559:D561">
      <formula1>$AJ$3:$AJ$24</formula1>
    </dataValidation>
    <dataValidation type="list" allowBlank="1" showInputMessage="1" showErrorMessage="1" sqref="F556 F558 F560">
      <formula1>$AK$3:$AK$28</formula1>
    </dataValidation>
    <dataValidation type="list" allowBlank="1" showInputMessage="1" showErrorMessage="1" sqref="I554:I561 I635:I649">
      <formula1>$AI$3:$AI$16</formula1>
    </dataValidation>
    <dataValidation type="list" allowBlank="1" showInputMessage="1" showErrorMessage="1" sqref="I543:I553 I626:I634">
      <formula1>$AI$3:$AI$17</formula1>
    </dataValidation>
    <dataValidation type="list" allowBlank="1" showInputMessage="1" showErrorMessage="1" sqref="D652 D654 D551:D553 D664 D543:D549 D679:D680 D669">
      <formula1>$AJ$3:$AJ$25</formula1>
    </dataValidation>
    <dataValidation type="list" allowBlank="1" showInputMessage="1" showErrorMessage="1" sqref="F535:F537 F522 F618 F542 F525:F530 F532:F533 F616 F623">
      <formula1>$AK$3:$AK$25</formula1>
    </dataValidation>
    <dataValidation type="list" allowBlank="1" showInputMessage="1" showErrorMessage="1" sqref="F459:F468 F432 F543:F552">
      <formula1>$AK$3:$AK$29</formula1>
    </dataValidation>
    <dataValidation type="list" allowBlank="1" showInputMessage="1" showErrorMessage="1" sqref="I428:I520">
      <formula1>$AI$3:$AI$12</formula1>
    </dataValidation>
    <dataValidation type="list" allowBlank="1" showInputMessage="1" showErrorMessage="1" sqref="D810 D516 D502:D513 D325:D331 D432:D433 D382:D383 D387:D401 D414:D428 D385 D459:D468 D486:D489 D441:D444 D476:D483 D404:D412 D301:D304 D306:D309 D311:D316 D318:D321 D323 D815 D349:D366 D493:D498 D783:D786 D800:D802 D334:D339 D341:D346 D368:D380">
      <formula1>$AJ$3:$AJ$19</formula1>
    </dataValidation>
    <dataValidation type="list" allowBlank="1" showInputMessage="1" showErrorMessage="1" sqref="F502:F513 F305:F321 F798 F437:F438 F811 F300 F331:F347 F352:F357 F368:F370 F372 F374:F383 F323:F329 F396:F402 F441:F443 F800:F801 F479:F483 F474 F493:F498 F487:F489 F785 F787:F788 F783">
      <formula1>$AK$3:$AK$23</formula1>
    </dataValidation>
    <dataValidation type="list" allowBlank="1" showErrorMessage="1" sqref="F245 F239 F237 F250 F252:F256 F248 F260:F265 F268 F234 F274:F280">
      <formula1>$AK$3:$AK$24</formula1>
      <formula2>0</formula2>
    </dataValidation>
    <dataValidation type="list" allowBlank="1" showErrorMessage="1" sqref="I234:I274">
      <formula1>$AI$3:$AI$13</formula1>
      <formula2>0</formula2>
    </dataValidation>
    <dataValidation type="list" allowBlank="1" showErrorMessage="1" sqref="N234:N274">
      <formula1>$AH$3:$AH$6</formula1>
      <formula2>0</formula2>
    </dataValidation>
    <dataValidation type="list" allowBlank="1" showInputMessage="1" showErrorMessage="1" sqref="D633:D634 D631 D626:D629">
      <formula1>$AJ$3:$AJ$23</formula1>
    </dataValidation>
    <dataValidation type="list" allowBlank="1" showInputMessage="1" showErrorMessage="1" sqref="F634 F627 F233 F230:F231 F217 F220 F222 F224:F227">
      <formula1>$AK$3:$AK$27</formula1>
    </dataValidation>
    <dataValidation type="list" allowBlank="1" showInputMessage="1" showErrorMessage="1" sqref="I216:I233 I603:I613 I650:I712">
      <formula1>$AI$3:$AI$14</formula1>
    </dataValidation>
    <dataValidation type="list" allowBlank="1" showInputMessage="1" showErrorMessage="1" sqref="I68:I91">
      <formula1>$AI$3:$AI$26</formula1>
    </dataValidation>
    <dataValidation type="list" allowBlank="1" showInputMessage="1" showErrorMessage="1" sqref="F74:F86 F88 F725 F91 F68:F69 F71 F746 F748">
      <formula1>$AK$3:$AK$37</formula1>
    </dataValidation>
    <dataValidation type="list" allowBlank="1" showInputMessage="1" showErrorMessage="1" sqref="N68:N74 N77:N79 N81 N83:N86 N88:N90">
      <formula1>$AH$3:$AH$17</formula1>
    </dataValidation>
    <dataValidation type="list" allowBlank="1" showInputMessage="1" showErrorMessage="1" sqref="D70 D72:D73 D75:D76 D80 D82:D87 D90">
      <formula1>$AJ$3:$AJ$33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IV Trimestre 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Orejuela Parra</dc:creator>
  <cp:lastModifiedBy>Carlos Andres Orejuela Parra</cp:lastModifiedBy>
  <dcterms:created xsi:type="dcterms:W3CDTF">2017-01-06T16:55:55Z</dcterms:created>
  <dcterms:modified xsi:type="dcterms:W3CDTF">2017-02-06T14:40:40Z</dcterms:modified>
</cp:coreProperties>
</file>