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app.xml" Type="http://schemas.openxmlformats.org/officeDocument/2006/relationships/extended-properties" Id="rId4"></Relationship><Relationship Target="docProps/core.xml" Type="http://schemas.openxmlformats.org/package/2006/relationships/metadata/core-properties" Id="rId5"></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vbog003\centros locales movilidad\2017\AGENDAS Y SOLICITUDES 2017\AGENDAS PARTICIPATIVAS\"/>
    </mc:Choice>
  </mc:AlternateContent>
  <bookViews>
    <workbookView xWindow="0" yWindow="0" windowWidth="28800" windowHeight="12300" tabRatio="951" firstSheet="1" activeTab="1"/>
  </bookViews>
  <sheets>
    <sheet name="CHAPINERO" sheetId="2" state="hidden" r:id="rId1"/>
    <sheet name="USAQUEN" sheetId="1" r:id="rId2"/>
    <sheet name="angie" sheetId="28" state="hidden" r:id="rId3"/>
    <sheet name=" CHAPINERO 1" sheetId="42" r:id="rId4"/>
    <sheet name="SANTA FE" sheetId="3" r:id="rId5"/>
    <sheet name="SAN CRISTOBAL" sheetId="4" r:id="rId6"/>
    <sheet name="USME" sheetId="5" r:id="rId7"/>
    <sheet name="TUNJUELITO" sheetId="6" r:id="rId8"/>
    <sheet name="BOSA " sheetId="7" r:id="rId9"/>
    <sheet name="KENNEDY" sheetId="21" r:id="rId10"/>
    <sheet name="FONTIBON" sheetId="9" r:id="rId11"/>
    <sheet name="ENGATIVA" sheetId="10" r:id="rId12"/>
    <sheet name="SUBA" sheetId="11" r:id="rId13"/>
    <sheet name="BARRIOS U" sheetId="12" r:id="rId14"/>
    <sheet name="TEUSAQUILLO" sheetId="13" r:id="rId15"/>
    <sheet name="MARTIRES" sheetId="23" r:id="rId16"/>
    <sheet name="A NARIÑO" sheetId="15" r:id="rId17"/>
    <sheet name="PUENTE A." sheetId="24" r:id="rId18"/>
    <sheet name="CANDELARIA" sheetId="20" r:id="rId19"/>
    <sheet name="RAFAEI U.U" sheetId="26" r:id="rId20"/>
    <sheet name="C BOLIVAR" sheetId="19" r:id="rId21"/>
    <sheet name="SUMAPAZ " sheetId="25" r:id="rId22"/>
    <sheet name="TOTAL " sheetId="27" r:id="rId23"/>
  </sheets>
  <externalReferences>
    <externalReference r:id="rId24"/>
    <externalReference r:id="rId25"/>
  </externalReferences>
  <definedNames>
    <definedName name="_xlnm._FilterDatabase" localSheetId="3" hidden="1">' CHAPINERO 1'!$A$2:$AK$51</definedName>
    <definedName name="_xlnm._FilterDatabase" localSheetId="16" hidden="1">'A NARIÑO'!$A$2:$WWS$144</definedName>
    <definedName name="_xlnm._FilterDatabase" localSheetId="2" hidden="1">angie!$N$25:$N$40</definedName>
    <definedName name="_xlnm._FilterDatabase" localSheetId="13" hidden="1">'BARRIOS U'!$A$2:$WWS$59</definedName>
    <definedName name="_xlnm._FilterDatabase" localSheetId="8" hidden="1">'BOSA '!$A$2:$WWS$153</definedName>
    <definedName name="_xlnm._FilterDatabase" localSheetId="20" hidden="1">'C BOLIVAR'!$A$2:$WWS$94</definedName>
    <definedName name="_xlnm._FilterDatabase" localSheetId="18" hidden="1">CANDELARIA!$A$2:$WWS$22</definedName>
    <definedName name="_xlnm._FilterDatabase" localSheetId="0" hidden="1">CHAPINERO!#REF!</definedName>
    <definedName name="_xlnm._FilterDatabase" localSheetId="11" hidden="1">ENGATIVA!$A$2:$WWS$111</definedName>
    <definedName name="_xlnm._FilterDatabase" localSheetId="10" hidden="1">FONTIBON!$A$2:$WWS$149</definedName>
    <definedName name="_xlnm._FilterDatabase" localSheetId="9" hidden="1">KENNEDY!$A$2:$WWS$231</definedName>
    <definedName name="_xlnm._FilterDatabase" localSheetId="15" hidden="1">MARTIRES!$A$2:$WWS$50</definedName>
    <definedName name="_xlnm._FilterDatabase" localSheetId="17" hidden="1">'PUENTE A.'!$A$2:$WWS$90</definedName>
    <definedName name="_xlnm._FilterDatabase" localSheetId="19" hidden="1">'RAFAEI U.U'!$A$2:$WWS$111</definedName>
    <definedName name="_xlnm._FilterDatabase" localSheetId="5" hidden="1">'SAN CRISTOBAL'!$A$2:$WWS$220</definedName>
    <definedName name="_xlnm._FilterDatabase" localSheetId="4" hidden="1">'SANTA FE'!$A$2:$WWS$31</definedName>
    <definedName name="_xlnm._FilterDatabase" localSheetId="12" hidden="1">SUBA!$A$2:$WWS$86</definedName>
    <definedName name="_xlnm._FilterDatabase" localSheetId="21" hidden="1">'SUMAPAZ '!#REF!</definedName>
    <definedName name="_xlnm._FilterDatabase" localSheetId="14" hidden="1">TEUSAQUILLO!$A$2:$WWS$47</definedName>
    <definedName name="_xlnm._FilterDatabase" localSheetId="7" hidden="1">TUNJUELITO!$A$2:$WWS$104</definedName>
    <definedName name="_xlnm._FilterDatabase" localSheetId="1" hidden="1">USAQUEN!$A$2:$S$101</definedName>
    <definedName name="_xlnm._FilterDatabase" localSheetId="6" hidden="1">USME!$A$2:$WWS$96</definedName>
    <definedName name="_Toc458776464" localSheetId="3">' CHAPINERO 1'!#REF!</definedName>
    <definedName name="AGENDAABRIL">#REF!</definedName>
    <definedName name="AGENDAAGOSTO">#REF!</definedName>
    <definedName name="AGENDADICIEMBRE">#REF!</definedName>
    <definedName name="AGENDAENERO">#REF!</definedName>
    <definedName name="AGENDAFEBRERO">#REF!</definedName>
    <definedName name="AGENDAJULIO">#REF!</definedName>
    <definedName name="AGENDAJUNIO">#REF!</definedName>
    <definedName name="AGENDAMARZO">#REF!</definedName>
    <definedName name="AGENDAMAYO">#REF!</definedName>
    <definedName name="AGENDANOVIEMBRE">#REF!</definedName>
    <definedName name="AGENDAOCTUBRE">#REF!</definedName>
    <definedName name="AGENDAOCTUBRE1">#REF!</definedName>
    <definedName name="AGENDASEPTIEMBRE">#REF!</definedName>
    <definedName name="CODLINEAS">#REF!</definedName>
    <definedName name="encabezado">[2]Hoja2!$H$1:$I$114</definedName>
    <definedName name="FORMACION">#REF!</definedName>
    <definedName name="hsdjk">[2]Hoja2!#REF!</definedName>
    <definedName name="LINEAS">#REF!</definedName>
    <definedName name="LINEASABRIL">#REF!</definedName>
    <definedName name="LINEASAGOSTO">#REF!</definedName>
    <definedName name="LINEASDICIEMBRE">#REF!</definedName>
    <definedName name="LINEASENERO">#REF!</definedName>
    <definedName name="LINEASFEBRERO">#REF!</definedName>
    <definedName name="LINEASJULIO">#REF!</definedName>
    <definedName name="LINEASJUNIO">#REF!</definedName>
    <definedName name="LINEASMARZO">#REF!</definedName>
    <definedName name="LINEASMAYO">#REF!</definedName>
    <definedName name="LINEASNOVIEMBRE">#REF!</definedName>
    <definedName name="LINEASOCTUBRE">#REF!</definedName>
    <definedName name="LINEASSEPTIEMBRE">#REF!</definedName>
    <definedName name="LISTADOUPZ">#REF!</definedName>
    <definedName name="NADA">#REF!</definedName>
    <definedName name="NADA2">#REF!</definedName>
    <definedName name="RANGOSUMA">#REF!</definedName>
    <definedName name="UPZ">#REF!</definedName>
    <definedName name="UPZCONNUMERO">#REF!</definedName>
  </definedNames>
  <calcPr calcId="162913"/>
</workbook>
</file>

<file path=xl/calcChain.xml><?xml version="1.0" encoding="utf-8"?>
<calcChain xmlns="http://schemas.openxmlformats.org/spreadsheetml/2006/main">
  <c r="F9" i="27" l="1"/>
  <c r="F10" i="27"/>
  <c r="F11" i="27"/>
  <c r="F12" i="27"/>
  <c r="F13" i="27"/>
  <c r="F14" i="27"/>
  <c r="F15" i="27"/>
  <c r="F16" i="27"/>
  <c r="F17" i="27"/>
  <c r="F18" i="27"/>
  <c r="F19" i="27"/>
  <c r="F20" i="27"/>
  <c r="F21" i="27"/>
  <c r="F22" i="27"/>
  <c r="F23" i="27"/>
  <c r="F24" i="27"/>
  <c r="F8" i="27"/>
  <c r="F7" i="27"/>
  <c r="P4" i="42"/>
  <c r="P5" i="42"/>
  <c r="P6" i="42"/>
  <c r="P7" i="42"/>
  <c r="P8" i="42"/>
  <c r="P9" i="42"/>
  <c r="P10" i="42"/>
  <c r="P11" i="42"/>
  <c r="P12"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L4" i="42"/>
  <c r="L5" i="42"/>
  <c r="L6" i="42"/>
  <c r="L7" i="42"/>
  <c r="L8" i="42"/>
  <c r="L9" i="42"/>
  <c r="L10" i="42"/>
  <c r="L11" i="42"/>
  <c r="L12" i="42"/>
  <c r="L13" i="42"/>
  <c r="L14" i="42"/>
  <c r="L15" i="42"/>
  <c r="L16" i="42"/>
  <c r="L17" i="42"/>
  <c r="L18" i="42"/>
  <c r="L19" i="42"/>
  <c r="L20" i="42"/>
  <c r="L21" i="42"/>
  <c r="L22" i="42"/>
  <c r="L23" i="42"/>
  <c r="L24" i="42"/>
  <c r="L25" i="42"/>
  <c r="L26" i="42"/>
  <c r="L27" i="42"/>
  <c r="L28" i="42"/>
  <c r="L29" i="42"/>
  <c r="L30" i="42"/>
  <c r="L31" i="42"/>
  <c r="L32" i="42"/>
  <c r="L33" i="42"/>
  <c r="L34" i="42"/>
  <c r="L35" i="42"/>
  <c r="L36" i="42"/>
  <c r="L37" i="42"/>
  <c r="L38" i="42"/>
  <c r="L39" i="42"/>
  <c r="L40" i="42"/>
  <c r="L41" i="42"/>
  <c r="L42" i="42"/>
  <c r="L43" i="42"/>
  <c r="L44" i="42"/>
  <c r="L45" i="42"/>
  <c r="L46" i="42"/>
  <c r="L47" i="42"/>
  <c r="L48" i="42"/>
  <c r="L49" i="42"/>
  <c r="L50" i="42"/>
  <c r="L51" i="42"/>
  <c r="L3" i="42"/>
  <c r="C44" i="42"/>
  <c r="C43" i="42"/>
  <c r="C42" i="42"/>
  <c r="C41" i="42"/>
  <c r="C40" i="42"/>
  <c r="C39" i="42"/>
  <c r="C38" i="42"/>
  <c r="C37" i="42"/>
  <c r="C36" i="42"/>
  <c r="C35" i="42"/>
  <c r="C34"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C6" i="42"/>
  <c r="C5" i="42"/>
  <c r="C4" i="42"/>
  <c r="P3" i="42"/>
  <c r="C3" i="42"/>
  <c r="C51" i="42"/>
  <c r="C50" i="42"/>
  <c r="C49" i="42"/>
  <c r="C48" i="42"/>
  <c r="C47" i="42"/>
  <c r="C46" i="42"/>
  <c r="C45" i="42"/>
  <c r="P83" i="5"/>
  <c r="P58" i="5"/>
  <c r="P71" i="5"/>
  <c r="P72" i="5"/>
  <c r="P73" i="5"/>
  <c r="P74" i="5"/>
  <c r="P75" i="5"/>
  <c r="P76" i="5"/>
  <c r="P77" i="5"/>
  <c r="P78" i="5"/>
  <c r="P79" i="5"/>
  <c r="P80" i="5"/>
  <c r="P81" i="5"/>
  <c r="P82" i="5"/>
  <c r="P84" i="5"/>
  <c r="P85" i="5"/>
  <c r="P86" i="5"/>
  <c r="P87" i="5"/>
  <c r="P88" i="5"/>
  <c r="P89" i="5"/>
  <c r="P90" i="5"/>
  <c r="P91" i="5"/>
  <c r="P92" i="5"/>
  <c r="P93" i="5"/>
  <c r="P94" i="5"/>
  <c r="P95" i="5"/>
  <c r="P96"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6" i="5"/>
  <c r="P37" i="5"/>
  <c r="P38" i="5"/>
  <c r="P39" i="5"/>
  <c r="P40" i="5"/>
  <c r="P41" i="5"/>
  <c r="P42" i="5"/>
  <c r="P43" i="5"/>
  <c r="P44" i="5"/>
  <c r="P45" i="5"/>
  <c r="P46" i="5"/>
  <c r="P47" i="5"/>
  <c r="P48" i="5"/>
  <c r="P49" i="5"/>
  <c r="P50" i="5"/>
  <c r="P51" i="5"/>
  <c r="P52" i="5"/>
  <c r="P53" i="5"/>
  <c r="P54" i="5"/>
  <c r="P55" i="5"/>
  <c r="P56" i="5"/>
  <c r="P57" i="5"/>
  <c r="P59" i="5"/>
  <c r="P60" i="5"/>
  <c r="P61" i="5"/>
  <c r="P62" i="5"/>
  <c r="P63" i="5"/>
  <c r="P64" i="5"/>
  <c r="P65" i="5"/>
  <c r="P66" i="5"/>
  <c r="P67" i="5"/>
  <c r="P68" i="5"/>
  <c r="P69" i="5"/>
  <c r="P70" i="5"/>
  <c r="P3" i="5"/>
  <c r="L17" i="5"/>
  <c r="L18" i="5"/>
  <c r="L19" i="5"/>
  <c r="L20" i="5"/>
  <c r="L21" i="5"/>
  <c r="L22" i="5"/>
  <c r="L23" i="5"/>
  <c r="L24" i="5"/>
  <c r="L25" i="5"/>
  <c r="L26" i="5"/>
  <c r="L27" i="5"/>
  <c r="L28" i="5"/>
  <c r="L29" i="5"/>
  <c r="L30" i="5"/>
  <c r="L31" i="5"/>
  <c r="L32" i="5"/>
  <c r="L33" i="5"/>
  <c r="L34"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4" i="5"/>
  <c r="L5" i="5"/>
  <c r="L6" i="5"/>
  <c r="L7" i="5"/>
  <c r="L8" i="5"/>
  <c r="L9" i="5"/>
  <c r="L10" i="5"/>
  <c r="L11" i="5"/>
  <c r="L12" i="5"/>
  <c r="L13" i="5"/>
  <c r="L14" i="5"/>
  <c r="L15" i="5"/>
  <c r="L16" i="5"/>
  <c r="L3" i="5"/>
  <c r="P4" i="25"/>
  <c r="P3" i="25"/>
  <c r="L4" i="25"/>
  <c r="L5" i="25"/>
  <c r="L6" i="25"/>
  <c r="L3" i="25"/>
  <c r="P4" i="19"/>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70" i="19"/>
  <c r="P75" i="19"/>
  <c r="P3" i="19"/>
  <c r="L4" i="19"/>
  <c r="L5" i="19"/>
  <c r="L6" i="19"/>
  <c r="L7" i="19"/>
  <c r="L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8" i="19"/>
  <c r="L79" i="19"/>
  <c r="L80" i="19"/>
  <c r="L81" i="19"/>
  <c r="L82" i="19"/>
  <c r="L83" i="19"/>
  <c r="L85" i="19"/>
  <c r="L3" i="19"/>
  <c r="L4" i="26"/>
  <c r="L5" i="26"/>
  <c r="L6" i="26"/>
  <c r="L7" i="26"/>
  <c r="L8"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47" i="26"/>
  <c r="L48" i="26"/>
  <c r="L49" i="26"/>
  <c r="L50" i="26"/>
  <c r="L51" i="26"/>
  <c r="L52" i="26"/>
  <c r="L53" i="26"/>
  <c r="L54" i="26"/>
  <c r="L55" i="26"/>
  <c r="L56" i="26"/>
  <c r="L57" i="26"/>
  <c r="L58" i="26"/>
  <c r="L59" i="26"/>
  <c r="L60" i="26"/>
  <c r="L61" i="26"/>
  <c r="L62" i="26"/>
  <c r="L63" i="26"/>
  <c r="L64" i="26"/>
  <c r="L65" i="26"/>
  <c r="L66" i="26"/>
  <c r="L67" i="26"/>
  <c r="L68" i="26"/>
  <c r="L69" i="26"/>
  <c r="L70" i="26"/>
  <c r="L71" i="26"/>
  <c r="L72" i="26"/>
  <c r="L73" i="26"/>
  <c r="L74" i="26"/>
  <c r="L75" i="26"/>
  <c r="L76" i="26"/>
  <c r="L77" i="26"/>
  <c r="L78" i="26"/>
  <c r="L79" i="26"/>
  <c r="L80" i="26"/>
  <c r="L81" i="26"/>
  <c r="L82" i="26"/>
  <c r="L83" i="26"/>
  <c r="L84" i="26"/>
  <c r="L85" i="26"/>
  <c r="L86" i="26"/>
  <c r="L87" i="26"/>
  <c r="L88" i="26"/>
  <c r="L89" i="26"/>
  <c r="L90" i="26"/>
  <c r="L91" i="26"/>
  <c r="L92" i="26"/>
  <c r="L93" i="26"/>
  <c r="L94" i="26"/>
  <c r="L95" i="26"/>
  <c r="L96" i="26"/>
  <c r="L97" i="26"/>
  <c r="L98" i="26"/>
  <c r="L99" i="26"/>
  <c r="L100" i="26"/>
  <c r="L101" i="26"/>
  <c r="L102" i="26"/>
  <c r="L103" i="26"/>
  <c r="L104" i="26"/>
  <c r="L105" i="26"/>
  <c r="L106" i="26"/>
  <c r="L107" i="26"/>
  <c r="L108" i="26"/>
  <c r="L109" i="26"/>
  <c r="L110" i="26"/>
  <c r="L111" i="26"/>
  <c r="L3" i="26"/>
  <c r="P4" i="26"/>
  <c r="P5" i="26"/>
  <c r="P6" i="26"/>
  <c r="P7" i="26"/>
  <c r="P8" i="26"/>
  <c r="P9" i="26"/>
  <c r="P10" i="26"/>
  <c r="P11" i="26"/>
  <c r="P12" i="26"/>
  <c r="P13" i="26"/>
  <c r="P14" i="26"/>
  <c r="P15" i="26"/>
  <c r="P16" i="26"/>
  <c r="P17" i="26"/>
  <c r="P18" i="26"/>
  <c r="P19" i="26"/>
  <c r="P20" i="26"/>
  <c r="P21" i="26"/>
  <c r="P22" i="26"/>
  <c r="P23" i="26"/>
  <c r="P24" i="26"/>
  <c r="P25" i="26"/>
  <c r="P26" i="26"/>
  <c r="P27" i="26"/>
  <c r="P28" i="26"/>
  <c r="P29" i="26"/>
  <c r="P30" i="26"/>
  <c r="P31" i="26"/>
  <c r="P32" i="26"/>
  <c r="P33" i="26"/>
  <c r="P34" i="26"/>
  <c r="P35" i="26"/>
  <c r="P36" i="26"/>
  <c r="P37" i="26"/>
  <c r="P38" i="26"/>
  <c r="P39" i="26"/>
  <c r="P40" i="26"/>
  <c r="P41" i="26"/>
  <c r="P42" i="26"/>
  <c r="P43" i="26"/>
  <c r="P44" i="26"/>
  <c r="P45" i="26"/>
  <c r="P46" i="26"/>
  <c r="P47" i="26"/>
  <c r="P48" i="26"/>
  <c r="P49" i="26"/>
  <c r="P50" i="26"/>
  <c r="P51" i="26"/>
  <c r="P52" i="26"/>
  <c r="P53" i="26"/>
  <c r="P54" i="26"/>
  <c r="P55" i="26"/>
  <c r="P56" i="26"/>
  <c r="P57" i="26"/>
  <c r="P58" i="26"/>
  <c r="P59" i="26"/>
  <c r="P60" i="26"/>
  <c r="P61" i="26"/>
  <c r="P62" i="26"/>
  <c r="P63" i="26"/>
  <c r="P64" i="26"/>
  <c r="P65" i="26"/>
  <c r="P66" i="26"/>
  <c r="P67" i="26"/>
  <c r="P68" i="26"/>
  <c r="P69" i="26"/>
  <c r="P70" i="26"/>
  <c r="P71" i="26"/>
  <c r="P72" i="26"/>
  <c r="P73" i="26"/>
  <c r="P74" i="26"/>
  <c r="P75" i="26"/>
  <c r="P76" i="26"/>
  <c r="P77" i="26"/>
  <c r="P78" i="26"/>
  <c r="P79" i="26"/>
  <c r="P80" i="26"/>
  <c r="P81" i="26"/>
  <c r="P82" i="26"/>
  <c r="P83" i="26"/>
  <c r="P84" i="26"/>
  <c r="P85" i="26"/>
  <c r="P86" i="26"/>
  <c r="P87" i="26"/>
  <c r="P88" i="26"/>
  <c r="P89" i="26"/>
  <c r="P90" i="26"/>
  <c r="P91" i="26"/>
  <c r="P92" i="26"/>
  <c r="P93" i="26"/>
  <c r="P94" i="26"/>
  <c r="P95" i="26"/>
  <c r="P96" i="26"/>
  <c r="P97" i="26"/>
  <c r="P98" i="26"/>
  <c r="P99" i="26"/>
  <c r="P100" i="26"/>
  <c r="P101" i="26"/>
  <c r="P102" i="26"/>
  <c r="P104" i="26"/>
  <c r="P106" i="26"/>
  <c r="P107" i="26"/>
  <c r="P108" i="26"/>
  <c r="P109" i="26"/>
  <c r="P110" i="26"/>
  <c r="P111" i="26"/>
  <c r="P3" i="26"/>
  <c r="P3" i="20" l="1"/>
  <c r="P4" i="20"/>
  <c r="P5" i="20"/>
  <c r="P6" i="20"/>
  <c r="P7" i="20"/>
  <c r="P8" i="20"/>
  <c r="P9" i="20"/>
  <c r="P10" i="20"/>
  <c r="P11" i="20"/>
  <c r="P12" i="20"/>
  <c r="P13" i="20"/>
  <c r="P14" i="20"/>
  <c r="P15" i="20"/>
  <c r="P16" i="20"/>
  <c r="P17" i="20"/>
  <c r="P18" i="20"/>
  <c r="P19" i="20"/>
  <c r="P20" i="20"/>
  <c r="P21" i="20"/>
  <c r="P22" i="20"/>
  <c r="L4" i="20"/>
  <c r="L5" i="20"/>
  <c r="L6" i="20"/>
  <c r="L7" i="20"/>
  <c r="L8" i="20"/>
  <c r="L9" i="20"/>
  <c r="L10" i="20"/>
  <c r="L11" i="20"/>
  <c r="L12" i="20"/>
  <c r="L13" i="20"/>
  <c r="L14" i="20"/>
  <c r="L15" i="20"/>
  <c r="L16" i="20"/>
  <c r="L17" i="20"/>
  <c r="L18" i="20"/>
  <c r="L19" i="20"/>
  <c r="L20" i="20"/>
  <c r="L21" i="20"/>
  <c r="L22" i="20"/>
  <c r="L3" i="20"/>
  <c r="P47" i="24"/>
  <c r="P48" i="24"/>
  <c r="P49" i="24"/>
  <c r="P50" i="24"/>
  <c r="P54" i="24"/>
  <c r="P56" i="24"/>
  <c r="P59" i="24"/>
  <c r="P60" i="24"/>
  <c r="P63" i="24"/>
  <c r="P64" i="24"/>
  <c r="P65" i="24"/>
  <c r="P66" i="24"/>
  <c r="P67" i="24"/>
  <c r="P69" i="24"/>
  <c r="P71" i="24"/>
  <c r="P73" i="24"/>
  <c r="P75" i="24"/>
  <c r="P79" i="24"/>
  <c r="P81" i="24"/>
  <c r="P83" i="24"/>
  <c r="P84" i="24"/>
  <c r="P4" i="24"/>
  <c r="P5" i="24"/>
  <c r="P6" i="24"/>
  <c r="P7" i="24"/>
  <c r="P8" i="24"/>
  <c r="P9" i="24"/>
  <c r="P10" i="24"/>
  <c r="P11" i="24"/>
  <c r="P12" i="24"/>
  <c r="P13" i="24"/>
  <c r="P14" i="24"/>
  <c r="P15" i="24"/>
  <c r="P16" i="24"/>
  <c r="P17" i="24"/>
  <c r="P18" i="24"/>
  <c r="P19" i="24"/>
  <c r="P20" i="24"/>
  <c r="P21" i="24"/>
  <c r="P22" i="24"/>
  <c r="P23" i="24"/>
  <c r="P24" i="24"/>
  <c r="P25" i="24"/>
  <c r="P26" i="24"/>
  <c r="P27" i="24"/>
  <c r="P28" i="24"/>
  <c r="P29" i="24"/>
  <c r="P30" i="24"/>
  <c r="P31" i="24"/>
  <c r="P32" i="24"/>
  <c r="P33" i="24"/>
  <c r="P34" i="24"/>
  <c r="P35" i="24"/>
  <c r="P36" i="24"/>
  <c r="P37" i="24"/>
  <c r="P38" i="24"/>
  <c r="P39" i="24"/>
  <c r="P40" i="24"/>
  <c r="P41" i="24"/>
  <c r="P42" i="24"/>
  <c r="P43" i="24"/>
  <c r="P44" i="24"/>
  <c r="P45" i="24"/>
  <c r="P3" i="24"/>
  <c r="L4" i="24"/>
  <c r="L5" i="24"/>
  <c r="L6" i="24"/>
  <c r="L7" i="24"/>
  <c r="L8" i="24"/>
  <c r="L9" i="24"/>
  <c r="L10" i="24"/>
  <c r="L11" i="24"/>
  <c r="L12" i="24"/>
  <c r="L13"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9" i="24"/>
  <c r="L50" i="24"/>
  <c r="L51" i="24"/>
  <c r="L52" i="24"/>
  <c r="L53" i="24"/>
  <c r="L54" i="24"/>
  <c r="L55"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3" i="24"/>
  <c r="P4" i="15" l="1"/>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103" i="15"/>
  <c r="P104" i="15"/>
  <c r="P105" i="15"/>
  <c r="P106" i="15"/>
  <c r="P107" i="15"/>
  <c r="P108" i="15"/>
  <c r="P109" i="15"/>
  <c r="P110" i="15"/>
  <c r="P111" i="15"/>
  <c r="P112" i="15"/>
  <c r="P113" i="15"/>
  <c r="P114" i="15"/>
  <c r="P115" i="15"/>
  <c r="P116" i="15"/>
  <c r="P117" i="15"/>
  <c r="P118" i="15"/>
  <c r="P119" i="15"/>
  <c r="P120" i="15"/>
  <c r="P121" i="15"/>
  <c r="P122" i="15"/>
  <c r="P123" i="15"/>
  <c r="P124" i="15"/>
  <c r="P125" i="15"/>
  <c r="P126" i="15"/>
  <c r="P127" i="15"/>
  <c r="P128" i="15"/>
  <c r="P129" i="15"/>
  <c r="P130" i="15"/>
  <c r="P131" i="15"/>
  <c r="P132" i="15"/>
  <c r="P133" i="15"/>
  <c r="P134" i="15"/>
  <c r="P135" i="15"/>
  <c r="P136" i="15"/>
  <c r="P137" i="15"/>
  <c r="P138" i="15"/>
  <c r="P139" i="15"/>
  <c r="P140" i="15"/>
  <c r="P141" i="15"/>
  <c r="P142" i="15"/>
  <c r="P143" i="15"/>
  <c r="P144" i="15"/>
  <c r="P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4" i="15"/>
  <c r="L3" i="15"/>
  <c r="L41" i="23"/>
  <c r="P41" i="23"/>
  <c r="P42" i="23"/>
  <c r="P43" i="23"/>
  <c r="P44" i="23"/>
  <c r="P45" i="23"/>
  <c r="P46" i="23"/>
  <c r="P29" i="23"/>
  <c r="P30" i="23"/>
  <c r="P31" i="23"/>
  <c r="P32" i="23"/>
  <c r="P33" i="23"/>
  <c r="P34" i="23"/>
  <c r="P35" i="23"/>
  <c r="P36" i="23"/>
  <c r="P37" i="23"/>
  <c r="P39" i="23"/>
  <c r="P40" i="23"/>
  <c r="P4" i="23"/>
  <c r="P5" i="23"/>
  <c r="P6" i="23"/>
  <c r="P7" i="23"/>
  <c r="P8" i="23"/>
  <c r="P9" i="23"/>
  <c r="P10" i="23"/>
  <c r="P11" i="23"/>
  <c r="P12" i="23"/>
  <c r="P13" i="23"/>
  <c r="P14" i="23"/>
  <c r="P15" i="23"/>
  <c r="P16" i="23"/>
  <c r="P17" i="23"/>
  <c r="P18" i="23"/>
  <c r="P19" i="23"/>
  <c r="P20" i="23"/>
  <c r="P21" i="23"/>
  <c r="P22" i="23"/>
  <c r="P23" i="23"/>
  <c r="P24" i="23"/>
  <c r="P25" i="23"/>
  <c r="P26" i="23"/>
  <c r="P27" i="23"/>
  <c r="P28" i="23"/>
  <c r="P3" i="23"/>
  <c r="L30" i="23"/>
  <c r="L31" i="23"/>
  <c r="L32" i="23"/>
  <c r="L33" i="23"/>
  <c r="L34" i="23"/>
  <c r="L35" i="23"/>
  <c r="L36" i="23"/>
  <c r="L37" i="23"/>
  <c r="L39" i="23"/>
  <c r="L40" i="23"/>
  <c r="L42" i="23"/>
  <c r="L43" i="23"/>
  <c r="L44" i="23"/>
  <c r="L45" i="23"/>
  <c r="L46" i="23"/>
  <c r="L47" i="23"/>
  <c r="L48" i="23"/>
  <c r="L49" i="23"/>
  <c r="L50" i="23"/>
  <c r="L4" i="23"/>
  <c r="L5" i="23"/>
  <c r="L6" i="23"/>
  <c r="L7" i="23"/>
  <c r="L8" i="23"/>
  <c r="L9" i="23"/>
  <c r="L10" i="23"/>
  <c r="L11" i="23"/>
  <c r="L12" i="23"/>
  <c r="L13" i="23"/>
  <c r="L14" i="23"/>
  <c r="L15" i="23"/>
  <c r="L16" i="23"/>
  <c r="L17" i="23"/>
  <c r="L18" i="23"/>
  <c r="L19" i="23"/>
  <c r="L20" i="23"/>
  <c r="L21" i="23"/>
  <c r="L22" i="23"/>
  <c r="L23" i="23"/>
  <c r="L24" i="23"/>
  <c r="L25" i="23"/>
  <c r="L26" i="23"/>
  <c r="L27" i="23"/>
  <c r="L28" i="23"/>
  <c r="L29" i="23"/>
  <c r="L3" i="23"/>
  <c r="P37" i="13"/>
  <c r="P38" i="13"/>
  <c r="P39" i="13"/>
  <c r="P40" i="13"/>
  <c r="P41" i="13"/>
  <c r="P42" i="13"/>
  <c r="P43" i="13"/>
  <c r="P44" i="13"/>
  <c r="P45" i="13"/>
  <c r="P46" i="13"/>
  <c r="P47" i="13"/>
  <c r="P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3" i="13"/>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3" i="12"/>
  <c r="L4" i="12"/>
  <c r="L5" i="12"/>
  <c r="L6" i="12"/>
  <c r="L7" i="12"/>
  <c r="L8" i="12"/>
  <c r="L9" i="12"/>
  <c r="L10" i="12"/>
  <c r="L11" i="12"/>
  <c r="L12"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3" i="12"/>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3" i="11"/>
  <c r="P78" i="11"/>
  <c r="P79" i="11"/>
  <c r="P80" i="11"/>
  <c r="P81" i="11"/>
  <c r="P82" i="11"/>
  <c r="P83" i="11"/>
  <c r="P84" i="11"/>
  <c r="P85" i="11"/>
  <c r="P86" i="11"/>
  <c r="P77" i="11"/>
  <c r="P4" i="11"/>
  <c r="P5" i="11"/>
  <c r="P6" i="11"/>
  <c r="P7" i="11"/>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3" i="11"/>
  <c r="L4" i="10"/>
  <c r="L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99" i="10"/>
  <c r="L100" i="10"/>
  <c r="L101" i="10"/>
  <c r="L102" i="10"/>
  <c r="L103" i="10"/>
  <c r="L104" i="10"/>
  <c r="L105" i="10"/>
  <c r="L106" i="10"/>
  <c r="L107" i="10"/>
  <c r="L108" i="10"/>
  <c r="L109" i="10"/>
  <c r="L110" i="10"/>
  <c r="L111" i="10"/>
  <c r="L3" i="10"/>
  <c r="P4" i="10"/>
  <c r="P5" i="10"/>
  <c r="P6" i="10"/>
  <c r="P7" i="10"/>
  <c r="P8" i="10"/>
  <c r="P9" i="10"/>
  <c r="P10" i="10"/>
  <c r="P11"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3" i="10"/>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7" i="9"/>
  <c r="P149" i="9"/>
  <c r="P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3" i="9"/>
  <c r="L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83" i="21"/>
  <c r="L84" i="21"/>
  <c r="L85" i="21"/>
  <c r="L86" i="21"/>
  <c r="L87" i="21"/>
  <c r="L88" i="21"/>
  <c r="L89" i="21"/>
  <c r="L90" i="21"/>
  <c r="L91" i="21"/>
  <c r="L92" i="21"/>
  <c r="L93" i="21"/>
  <c r="L94" i="21"/>
  <c r="L95" i="21"/>
  <c r="L96" i="21"/>
  <c r="L97" i="21"/>
  <c r="L98" i="21"/>
  <c r="L99" i="21"/>
  <c r="L100" i="21"/>
  <c r="L101" i="21"/>
  <c r="L102" i="21"/>
  <c r="L103" i="21"/>
  <c r="L104" i="21"/>
  <c r="L105" i="21"/>
  <c r="L106" i="21"/>
  <c r="L107" i="21"/>
  <c r="L108" i="21"/>
  <c r="L109" i="21"/>
  <c r="L110" i="21"/>
  <c r="L111" i="21"/>
  <c r="L112" i="21"/>
  <c r="L113" i="21"/>
  <c r="L114" i="21"/>
  <c r="L115" i="21"/>
  <c r="L116" i="21"/>
  <c r="L117" i="21"/>
  <c r="L118" i="21"/>
  <c r="L119" i="21"/>
  <c r="L120" i="21"/>
  <c r="L121" i="21"/>
  <c r="L122" i="21"/>
  <c r="L123" i="21"/>
  <c r="L124" i="21"/>
  <c r="L125" i="21"/>
  <c r="L126" i="21"/>
  <c r="L127" i="21"/>
  <c r="L128" i="21"/>
  <c r="L129" i="21"/>
  <c r="L130" i="21"/>
  <c r="L131" i="21"/>
  <c r="L132" i="21"/>
  <c r="L133" i="21"/>
  <c r="L134" i="21"/>
  <c r="L135" i="21"/>
  <c r="L136" i="21"/>
  <c r="L137" i="21"/>
  <c r="L138" i="21"/>
  <c r="L139" i="21"/>
  <c r="L140" i="21"/>
  <c r="L141" i="21"/>
  <c r="L142" i="21"/>
  <c r="L143" i="21"/>
  <c r="L144" i="21"/>
  <c r="L145" i="21"/>
  <c r="L146" i="21"/>
  <c r="L147" i="21"/>
  <c r="L148" i="21"/>
  <c r="L149" i="21"/>
  <c r="L150" i="21"/>
  <c r="L151" i="21"/>
  <c r="L152" i="21"/>
  <c r="L153" i="21"/>
  <c r="L154" i="21"/>
  <c r="L155" i="21"/>
  <c r="L156" i="21"/>
  <c r="L157" i="21"/>
  <c r="L158" i="21"/>
  <c r="L159" i="21"/>
  <c r="L160" i="21"/>
  <c r="L161" i="21"/>
  <c r="L162" i="21"/>
  <c r="L163" i="21"/>
  <c r="L164" i="21"/>
  <c r="L165" i="21"/>
  <c r="L166" i="21"/>
  <c r="L167" i="21"/>
  <c r="L168" i="21"/>
  <c r="L169" i="21"/>
  <c r="L170" i="21"/>
  <c r="L171" i="21"/>
  <c r="L172" i="21"/>
  <c r="L173" i="21"/>
  <c r="L174" i="21"/>
  <c r="L175" i="21"/>
  <c r="L176" i="21"/>
  <c r="L177" i="21"/>
  <c r="L178" i="21"/>
  <c r="L179" i="21"/>
  <c r="L180" i="21"/>
  <c r="L181" i="21"/>
  <c r="L182" i="21"/>
  <c r="L183" i="21"/>
  <c r="L184" i="21"/>
  <c r="L185" i="21"/>
  <c r="L186" i="21"/>
  <c r="L187" i="21"/>
  <c r="L188" i="21"/>
  <c r="L189" i="21"/>
  <c r="L190" i="21"/>
  <c r="L191" i="21"/>
  <c r="L192" i="21"/>
  <c r="L193" i="21"/>
  <c r="L194" i="21"/>
  <c r="L195" i="21"/>
  <c r="L196" i="21"/>
  <c r="L197" i="21"/>
  <c r="L198" i="21"/>
  <c r="L199" i="21"/>
  <c r="L200" i="21"/>
  <c r="L201" i="21"/>
  <c r="L202" i="21"/>
  <c r="L203" i="21"/>
  <c r="L204" i="21"/>
  <c r="L205" i="21"/>
  <c r="L206" i="21"/>
  <c r="L207" i="21"/>
  <c r="L208" i="21"/>
  <c r="L209" i="21"/>
  <c r="L210" i="21"/>
  <c r="L211" i="21"/>
  <c r="L212" i="21"/>
  <c r="L213" i="21"/>
  <c r="L214" i="21"/>
  <c r="L215" i="21"/>
  <c r="L216" i="21"/>
  <c r="L217" i="21"/>
  <c r="L218" i="21"/>
  <c r="L219" i="21"/>
  <c r="L220" i="21"/>
  <c r="L221" i="21"/>
  <c r="L222" i="21"/>
  <c r="L223" i="21"/>
  <c r="L224" i="21"/>
  <c r="L225" i="21"/>
  <c r="L226" i="21"/>
  <c r="L227" i="21"/>
  <c r="L228" i="21"/>
  <c r="L229" i="21"/>
  <c r="L230" i="21"/>
  <c r="L231" i="21"/>
  <c r="L3" i="21"/>
  <c r="P4" i="21"/>
  <c r="P5" i="21"/>
  <c r="P6" i="21"/>
  <c r="P7" i="21"/>
  <c r="P8" i="21"/>
  <c r="P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P40" i="21"/>
  <c r="P41" i="21"/>
  <c r="P42" i="21"/>
  <c r="P43" i="21"/>
  <c r="P44" i="21"/>
  <c r="P45" i="21"/>
  <c r="P46" i="21"/>
  <c r="P47" i="21"/>
  <c r="P48" i="21"/>
  <c r="P49" i="21"/>
  <c r="P50" i="21"/>
  <c r="P51" i="21"/>
  <c r="P52" i="21"/>
  <c r="P53" i="21"/>
  <c r="P54" i="21"/>
  <c r="P55" i="21"/>
  <c r="P56" i="21"/>
  <c r="P57" i="21"/>
  <c r="P58" i="21"/>
  <c r="P59" i="21"/>
  <c r="P60" i="21"/>
  <c r="P61" i="21"/>
  <c r="P62" i="21"/>
  <c r="P63" i="21"/>
  <c r="P64" i="21"/>
  <c r="P65" i="21"/>
  <c r="P66" i="21"/>
  <c r="P67" i="21"/>
  <c r="P68" i="21"/>
  <c r="P69" i="21"/>
  <c r="P70" i="21"/>
  <c r="P71" i="21"/>
  <c r="P72" i="21"/>
  <c r="P73" i="21"/>
  <c r="P74" i="21"/>
  <c r="P75" i="21"/>
  <c r="P76" i="21"/>
  <c r="P77" i="21"/>
  <c r="P78" i="21"/>
  <c r="P79" i="21"/>
  <c r="P80" i="21"/>
  <c r="P81" i="21"/>
  <c r="P82" i="21"/>
  <c r="P83" i="21"/>
  <c r="P84" i="21"/>
  <c r="P85" i="21"/>
  <c r="P86" i="21"/>
  <c r="P87" i="21"/>
  <c r="P88" i="21"/>
  <c r="P89" i="21"/>
  <c r="P90" i="21"/>
  <c r="P91" i="21"/>
  <c r="P92" i="21"/>
  <c r="P93" i="21"/>
  <c r="P94" i="21"/>
  <c r="P95" i="21"/>
  <c r="P96" i="21"/>
  <c r="P97" i="21"/>
  <c r="P98" i="21"/>
  <c r="P99" i="21"/>
  <c r="P100" i="21"/>
  <c r="P101" i="21"/>
  <c r="P102" i="21"/>
  <c r="P103" i="21"/>
  <c r="P104" i="21"/>
  <c r="P105" i="21"/>
  <c r="P106" i="21"/>
  <c r="P107" i="21"/>
  <c r="P108" i="21"/>
  <c r="P109" i="21"/>
  <c r="P110" i="21"/>
  <c r="P111" i="21"/>
  <c r="P112" i="21"/>
  <c r="P113" i="21"/>
  <c r="P114" i="21"/>
  <c r="P115" i="21"/>
  <c r="P116" i="21"/>
  <c r="P117" i="21"/>
  <c r="P118" i="21"/>
  <c r="P119" i="21"/>
  <c r="P120" i="21"/>
  <c r="P121" i="21"/>
  <c r="P122" i="21"/>
  <c r="P123" i="21"/>
  <c r="P124" i="21"/>
  <c r="P125" i="21"/>
  <c r="P126" i="21"/>
  <c r="P127" i="21"/>
  <c r="P128" i="21"/>
  <c r="P129" i="21"/>
  <c r="P130" i="21"/>
  <c r="P131" i="21"/>
  <c r="P132" i="21"/>
  <c r="P133" i="21"/>
  <c r="P134" i="21"/>
  <c r="P135" i="21"/>
  <c r="P136" i="21"/>
  <c r="P137" i="21"/>
  <c r="P138" i="21"/>
  <c r="P139" i="21"/>
  <c r="P140" i="21"/>
  <c r="P141" i="21"/>
  <c r="P142" i="21"/>
  <c r="P143" i="21"/>
  <c r="P144" i="21"/>
  <c r="P145" i="21"/>
  <c r="P146" i="21"/>
  <c r="P147" i="21"/>
  <c r="P148" i="21"/>
  <c r="P149" i="21"/>
  <c r="P150" i="21"/>
  <c r="P151" i="21"/>
  <c r="P152" i="21"/>
  <c r="P153" i="21"/>
  <c r="P154" i="21"/>
  <c r="P155" i="21"/>
  <c r="P156" i="21"/>
  <c r="P157" i="21"/>
  <c r="P158" i="21"/>
  <c r="P159" i="21"/>
  <c r="P160" i="21"/>
  <c r="P161" i="21"/>
  <c r="P162" i="21"/>
  <c r="P163" i="21"/>
  <c r="P164" i="21"/>
  <c r="P165" i="21"/>
  <c r="P166" i="21"/>
  <c r="P167" i="21"/>
  <c r="P168" i="21"/>
  <c r="P169" i="21"/>
  <c r="P170" i="21"/>
  <c r="P171" i="21"/>
  <c r="P172" i="21"/>
  <c r="P173" i="21"/>
  <c r="P174" i="21"/>
  <c r="P175" i="21"/>
  <c r="P176" i="21"/>
  <c r="P177" i="21"/>
  <c r="P178" i="21"/>
  <c r="P179" i="21"/>
  <c r="P180" i="21"/>
  <c r="P181" i="21"/>
  <c r="P182" i="21"/>
  <c r="P183" i="21"/>
  <c r="P184" i="21"/>
  <c r="P185" i="21"/>
  <c r="P186" i="21"/>
  <c r="P187" i="21"/>
  <c r="P188" i="21"/>
  <c r="P189" i="21"/>
  <c r="P190" i="21"/>
  <c r="P191" i="21"/>
  <c r="P192" i="21"/>
  <c r="P193" i="21"/>
  <c r="P194" i="21"/>
  <c r="P195" i="21"/>
  <c r="P196" i="21"/>
  <c r="P197" i="21"/>
  <c r="P198" i="21"/>
  <c r="P199" i="21"/>
  <c r="P200" i="21"/>
  <c r="P201" i="21"/>
  <c r="P202" i="21"/>
  <c r="P203" i="21"/>
  <c r="P204" i="21"/>
  <c r="P205" i="21"/>
  <c r="P206" i="21"/>
  <c r="P207" i="21"/>
  <c r="P208" i="21"/>
  <c r="P209" i="21"/>
  <c r="P210" i="21"/>
  <c r="P211" i="21"/>
  <c r="P212" i="21"/>
  <c r="P213" i="21"/>
  <c r="P214" i="21"/>
  <c r="P215" i="21"/>
  <c r="P216" i="21"/>
  <c r="P217" i="21"/>
  <c r="P218" i="21"/>
  <c r="P219" i="21"/>
  <c r="P220" i="21"/>
  <c r="P221" i="21"/>
  <c r="P222" i="21"/>
  <c r="P223" i="21"/>
  <c r="P3" i="21"/>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3" i="7"/>
  <c r="P143" i="7"/>
  <c r="P144" i="7"/>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P125" i="7"/>
  <c r="P126" i="7"/>
  <c r="P127" i="7"/>
  <c r="P128" i="7"/>
  <c r="P129" i="7"/>
  <c r="P130" i="7"/>
  <c r="P131" i="7"/>
  <c r="P132" i="7"/>
  <c r="P133" i="7"/>
  <c r="P134" i="7"/>
  <c r="P135" i="7"/>
  <c r="P136" i="7"/>
  <c r="P137" i="7"/>
  <c r="P138" i="7"/>
  <c r="P139" i="7"/>
  <c r="P140" i="7"/>
  <c r="P141" i="7"/>
  <c r="P142" i="7"/>
  <c r="P3" i="7"/>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3" i="6"/>
  <c r="P210" i="4"/>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 i="3"/>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 i="3"/>
  <c r="P209" i="4"/>
  <c r="P205" i="4"/>
  <c r="P202" i="4"/>
  <c r="P203" i="4"/>
  <c r="P198" i="4"/>
  <c r="P199" i="4"/>
  <c r="P200" i="4"/>
  <c r="P196" i="4"/>
  <c r="P183" i="4"/>
  <c r="P184" i="4"/>
  <c r="P185" i="4"/>
  <c r="P186" i="4"/>
  <c r="P187" i="4"/>
  <c r="P188" i="4"/>
  <c r="P189" i="4"/>
  <c r="P190" i="4"/>
  <c r="P191" i="4"/>
  <c r="P192" i="4"/>
  <c r="P193" i="4"/>
  <c r="P194" i="4"/>
  <c r="P160" i="4"/>
  <c r="P161" i="4"/>
  <c r="P162" i="4"/>
  <c r="P163" i="4"/>
  <c r="P164" i="4"/>
  <c r="P165" i="4"/>
  <c r="P166" i="4"/>
  <c r="P167" i="4"/>
  <c r="P168" i="4"/>
  <c r="P169" i="4"/>
  <c r="P170" i="4"/>
  <c r="P171" i="4"/>
  <c r="P172" i="4"/>
  <c r="P173" i="4"/>
  <c r="P174" i="4"/>
  <c r="P175" i="4"/>
  <c r="P176" i="4"/>
  <c r="P177" i="4"/>
  <c r="P178" i="4"/>
  <c r="P179" i="4"/>
  <c r="P180" i="4"/>
  <c r="P181" i="4"/>
  <c r="P4"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3" i="4"/>
  <c r="L3" i="4"/>
  <c r="L4" i="4"/>
  <c r="L220"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60" i="4"/>
  <c r="L161" i="4"/>
  <c r="L162" i="4"/>
  <c r="L163" i="4"/>
  <c r="L164" i="4"/>
  <c r="L165" i="4"/>
  <c r="L166" i="4"/>
  <c r="L167" i="4"/>
  <c r="L168" i="4"/>
  <c r="L169" i="4"/>
  <c r="L170" i="4"/>
  <c r="L171" i="4"/>
  <c r="L172" i="4"/>
  <c r="L173" i="4"/>
  <c r="L174" i="4"/>
  <c r="L175" i="4"/>
  <c r="L176" i="4"/>
  <c r="L177" i="4"/>
  <c r="L178" i="4"/>
  <c r="L179" i="4"/>
  <c r="L180" i="4"/>
  <c r="L181" i="4"/>
  <c r="L183" i="4"/>
  <c r="L184" i="4"/>
  <c r="L185" i="4"/>
  <c r="L186" i="4"/>
  <c r="L187" i="4"/>
  <c r="L188" i="4"/>
  <c r="L189" i="4"/>
  <c r="L190" i="4"/>
  <c r="L191" i="4"/>
  <c r="L192" i="4"/>
  <c r="L193" i="4"/>
  <c r="L194" i="4"/>
  <c r="L196" i="4"/>
  <c r="L197" i="4"/>
  <c r="L198" i="4"/>
  <c r="L199" i="4"/>
  <c r="L200" i="4"/>
  <c r="L202" i="4"/>
  <c r="L203" i="4"/>
  <c r="L204" i="4"/>
  <c r="L205" i="4"/>
  <c r="L206" i="4"/>
  <c r="L207" i="4"/>
  <c r="L208" i="4"/>
  <c r="L209" i="4"/>
  <c r="L210" i="4"/>
  <c r="L211" i="4"/>
  <c r="L212" i="4"/>
  <c r="L213" i="4"/>
  <c r="L214" i="4"/>
  <c r="L215" i="4"/>
  <c r="L216" i="4"/>
  <c r="L217" i="4"/>
  <c r="L218" i="4"/>
  <c r="L219" i="4"/>
  <c r="F5" i="27" l="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3" i="1"/>
  <c r="E25" i="27" l="1"/>
  <c r="D25" i="27"/>
  <c r="G24" i="27"/>
  <c r="G23" i="27"/>
  <c r="G22" i="27"/>
  <c r="G21" i="27"/>
  <c r="G20" i="27"/>
  <c r="G19" i="27"/>
  <c r="G18" i="27"/>
  <c r="G17" i="27"/>
  <c r="G16" i="27"/>
  <c r="G15" i="27"/>
  <c r="G14" i="27"/>
  <c r="G13" i="27"/>
  <c r="G12" i="27"/>
  <c r="G11" i="27"/>
  <c r="G10" i="27"/>
  <c r="G9" i="27"/>
  <c r="G8" i="27"/>
  <c r="G7" i="27"/>
  <c r="G6" i="27"/>
  <c r="G5" i="27"/>
  <c r="F25" i="27" l="1"/>
  <c r="G25" i="27"/>
</calcChain>
</file>

<file path=xl/comments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 xml:space="preserve">
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 xml:space="preserve">
INDICAR OBSERVACIONES, DESVIACIONES, AVANCES, RETRASOS Y ACCIONES DE MEJORA DE LA APT</t>
        </r>
        <r>
          <rPr>
            <sz val="9"/>
            <color indexed="81"/>
            <rFont val="Tahoma"/>
            <family val="2"/>
          </rPr>
          <t xml:space="preserve">
</t>
        </r>
      </text>
    </comment>
  </commentList>
</comments>
</file>

<file path=xl/comments1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4.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4.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sharedStrings.xml><?xml version="1.0" encoding="utf-8"?>
<sst xmlns="http://schemas.openxmlformats.org/spreadsheetml/2006/main" count="23029" uniqueCount="5881">
  <si>
    <t>N.</t>
  </si>
  <si>
    <t>FECHA</t>
  </si>
  <si>
    <t>COMPROMISO</t>
  </si>
  <si>
    <t xml:space="preserve">RESPONSABLE </t>
  </si>
  <si>
    <t>OBSERVACION</t>
  </si>
  <si>
    <t>SEGURIDAD VIAL</t>
  </si>
  <si>
    <t>MES</t>
  </si>
  <si>
    <t>ACCION GENERADORA APT</t>
  </si>
  <si>
    <t>TEMÁTICA AGENDA PARTICIPATIVA DE TRABAJO (APT)</t>
  </si>
  <si>
    <t>DESCRIPCIÓN ACTIVIDADES AGENDA PARTICIPATIVA DE TRABAJOAPT</t>
  </si>
  <si>
    <t>RESULTADO ESPERADO APT</t>
  </si>
  <si>
    <t>POBLACIÓN OBJETO INTERVENCIÓN APT</t>
  </si>
  <si>
    <t>FECHA INICIO</t>
  </si>
  <si>
    <t>FECHA TERMINACIÓN</t>
  </si>
  <si>
    <t>PLAZO EJECUCIÓN APT</t>
  </si>
  <si>
    <t>ESTADO</t>
  </si>
  <si>
    <t>FECHA DE FINALIZACIÓN APT</t>
  </si>
  <si>
    <t>EJECUCIÓN APT</t>
  </si>
  <si>
    <t>SEGUIMIENTO</t>
  </si>
  <si>
    <t>DOCUMENTACION SOPORTE APT</t>
  </si>
  <si>
    <t>Encuentros Comunitarios</t>
  </si>
  <si>
    <t>Seleccionar</t>
  </si>
  <si>
    <t>Procesos de intervención comunitaria con enfoque local</t>
  </si>
  <si>
    <t>Solicitudes SDM</t>
  </si>
  <si>
    <t>Información y orientación al ciudadano en Puntos de Atención</t>
  </si>
  <si>
    <t>Buzón de sugerencias</t>
  </si>
  <si>
    <t>Reuniones de Participación con la comunidad</t>
  </si>
  <si>
    <t>SEÑALIZACION - IMPLEMENTACIÓN</t>
  </si>
  <si>
    <t>Adultez</t>
  </si>
  <si>
    <t>En Ejecución</t>
  </si>
  <si>
    <t>Recorridos de verificación y visitas técnicas</t>
  </si>
  <si>
    <t>IEP/MAL PARQUEO</t>
  </si>
  <si>
    <t>Ejecutada</t>
  </si>
  <si>
    <t>Gestión CLM</t>
  </si>
  <si>
    <t>OTRAS SOLICITUDES</t>
  </si>
  <si>
    <t>Reuniones interinstitucionales</t>
  </si>
  <si>
    <t>INFORMACION SOBRE SDM</t>
  </si>
  <si>
    <t>Persona Mayor</t>
  </si>
  <si>
    <t>Sin Ejecución</t>
  </si>
  <si>
    <t>AGENDA PARTICIPATIVA DE TRABAJO</t>
  </si>
  <si>
    <t>Infancia</t>
  </si>
  <si>
    <t>Adolescencia</t>
  </si>
  <si>
    <t xml:space="preserve">Comisiones de Movilidad </t>
  </si>
  <si>
    <t>ARREGLO DE VIAS</t>
  </si>
  <si>
    <t>Juventud</t>
  </si>
  <si>
    <t>MANTENIMIENTO A SEÑALES</t>
  </si>
  <si>
    <t>CIERRE VIALES POR EVENTO</t>
  </si>
  <si>
    <t>LGBTI</t>
  </si>
  <si>
    <t>CAMBIO DE SENTIDO</t>
  </si>
  <si>
    <t>Grupos Etnicos</t>
  </si>
  <si>
    <t>Jornadas Informativas</t>
  </si>
  <si>
    <t>SITP</t>
  </si>
  <si>
    <t>Otro</t>
  </si>
  <si>
    <t>Divulgación y Convocatorias</t>
  </si>
  <si>
    <t>RUTAS DE TRANSPORTE</t>
  </si>
  <si>
    <t>Feria de Servicios</t>
  </si>
  <si>
    <t>Talleres formativos y de sensibilización</t>
  </si>
  <si>
    <t>CAPACITACIONES</t>
  </si>
  <si>
    <t>Jornadas lúdico-pedagógicas</t>
  </si>
  <si>
    <t>BICITAXIS Y TRANSPORTE INFORMAL</t>
  </si>
  <si>
    <t>PUENTE PEATONAL</t>
  </si>
  <si>
    <t>ACCIDENTALIDAD</t>
  </si>
  <si>
    <t>PMT</t>
  </si>
  <si>
    <t>BAHIAS</t>
  </si>
  <si>
    <t>REGISTRO DISCAPACIDAD</t>
  </si>
  <si>
    <t>CICLORRRUTAS - USO DE BICICLETA</t>
  </si>
  <si>
    <t>Discapcidad</t>
  </si>
  <si>
    <t>SEMAFORIZACION</t>
  </si>
  <si>
    <t>Audiencia Pública</t>
  </si>
  <si>
    <t>Violencia</t>
  </si>
  <si>
    <t>TRANSMILENIO</t>
  </si>
  <si>
    <t>No</t>
  </si>
  <si>
    <t>CLM</t>
  </si>
  <si>
    <t>Realizar Diagnostico y Gestionar a nivel interno</t>
  </si>
  <si>
    <t>CUMPLIR  CON LOS COMPROMISOS A LA COMUNIDAD</t>
  </si>
  <si>
    <t>Junio</t>
  </si>
  <si>
    <t>TOTAL</t>
  </si>
  <si>
    <t>LOCALIDAD</t>
  </si>
  <si>
    <t xml:space="preserve">TOTAL  </t>
  </si>
  <si>
    <t>EJECUCION DE ACCIONES</t>
  </si>
  <si>
    <t>FALTAN</t>
  </si>
  <si>
    <t>PORCENTAJE CUMPLIDO</t>
  </si>
  <si>
    <t>USAQUEN</t>
  </si>
  <si>
    <t>CHAPINERO</t>
  </si>
  <si>
    <t>SANTA FE</t>
  </si>
  <si>
    <t>SAN CRISTOBAL</t>
  </si>
  <si>
    <t>USME</t>
  </si>
  <si>
    <t>TUNJUELITO</t>
  </si>
  <si>
    <t>BOSA</t>
  </si>
  <si>
    <t>KENEDY</t>
  </si>
  <si>
    <t>FONTIBON</t>
  </si>
  <si>
    <t>ENGATIVA</t>
  </si>
  <si>
    <t>SUBA</t>
  </si>
  <si>
    <t>BARRIOS UNIDOS</t>
  </si>
  <si>
    <t>TEUSAQUILLO</t>
  </si>
  <si>
    <t>MARTIRES</t>
  </si>
  <si>
    <t>ANTONIO NARIÑO</t>
  </si>
  <si>
    <t>PUENTE ARANDA</t>
  </si>
  <si>
    <t>CANDELARIA</t>
  </si>
  <si>
    <t>RAFAEL URIBE</t>
  </si>
  <si>
    <t>CIUDAD BOLIVAR</t>
  </si>
  <si>
    <t>SUMAPAZ</t>
  </si>
  <si>
    <t>AGENDA PARTICIPATIVAS  CORTE JUNIO 2017</t>
  </si>
  <si>
    <t>enero</t>
  </si>
  <si>
    <t>DAR  RESPUESTA AL PARRAFO II DEL MEMO SDM-3063-17, PROYECTAR MEMO CLINICA DE ORTOPEDIA Y PROGRAMAR COMITÉ DE ÁREA</t>
  </si>
  <si>
    <t>SE LE ENVIA RESPUESTA AL PARRAFO II DEL MEMO, SE TIENE PREVISTO ENVIAR UN MEMO A LA CLINICA DE ORTOPEDIA Y SE TIENE PREVISTO REALIZAR EL COMITÉ DE ÁREA EL 15 DE FEBRERO DEL 2017</t>
  </si>
  <si>
    <t xml:space="preserve"> SE REALIZA COMPROMISO CON LA CLINICA DE ORTOPEDIA PARA SOLUCIONAR EL TEMA DE IEP. Y  SE REALIZA EL COMITÉ DE AREA</t>
  </si>
  <si>
    <t>ADULTEZ</t>
  </si>
  <si>
    <t>SE LLEVARON A CABO LOS COMPROMISOS ADQUIRIDOS EN EL COMITÉ DE AREA 01/02/2017</t>
  </si>
  <si>
    <t xml:space="preserve">ACTAS  </t>
  </si>
  <si>
    <t>SE LE DA RESPUESTA AL SEGUNDO PARRAFO DEL MEMO SDM3063 DEL 2017 ACERCA DE LA GESTION DEL CLM1; SE REALIZA REUNIÓN CON EL GERENTE Y SUBGERENTE DEL CENTRO DE ORTOPEDIA Y CIRUJIA PLASTICA, SE LLEVO A CABO COMITE DE AREA EL 01/02/2017
SE RECIBE CORREO ELECTRONICO EL 21 DE MARZO DE 2017, DEL CENTRO ORTOPEDICO EN DONDE NOS ENVIA LA COPIA DEL CONVENIO DE LOS PARQUEADEROS.</t>
  </si>
  <si>
    <t xml:space="preserve">REMITIR PUNTOS SEMAFORIFCOS A LA OFICINA JURIDICA </t>
  </si>
  <si>
    <t>SE LE ENVIA CORREO A LA GERENTE DE AREA BIBIANA BLANCO PARA SOLICITAR PUNTOS SEMAFORICOS POR LA REUNION DE DRACOL</t>
  </si>
  <si>
    <t xml:space="preserve">SE LE RENVIA CORREO AL AREA JURIDICA DE LA ALCALDIA LOCAL DE USAQUÉN </t>
  </si>
  <si>
    <t xml:space="preserve">SE ENVIAN LOS PUNTOS SEMAFORICOS </t>
  </si>
  <si>
    <t xml:space="preserve">ACTA Y CORREO ELECTRONICO </t>
  </si>
  <si>
    <t>LA AGENDA PARTICIPATIVA SURGIO DE LA REUNION INTERINSTITUICIONAL ENTRE LA ALCALDIA LOCAL DE USAQUEN Y DRACOL, PARA TRATAR EL TEMA REFERENTE AL MANTENIMIENTO DE LAS VIAS FERREAS Y LOS PASOS SEGUROS, POR LO QUE LE SOLICITARON AL CLM INFORMACION AL RESPECTO. 
EN CORREO ELECTRONICO DEL 18 DE ENERO SE REMITIO  INTERSECCIONES SEMAFORICAS A LA ABOGADA LINA.</t>
  </si>
  <si>
    <t>SE ENVIARA SOLICITUD DE VIABILIDAD REDUCTORES DE VELOCIDAD E INSTALACIÓN DE SEÑALIZACIÓN DE SEÑAL DE VIA CERRADA</t>
  </si>
  <si>
    <t>REALIZAR DIAGNOSTICO TECNICO Y SOLICITAR IMPLEMENTACION DE VIA CERRADA</t>
  </si>
  <si>
    <t>SE ESPERA QUE LE DEN UNA RESPUESTA POSITIVA</t>
  </si>
  <si>
    <t>SE RADICA A TRAVES DEL SDQS LA PETICION 20/01/2017</t>
  </si>
  <si>
    <t xml:space="preserve">SDQS  </t>
  </si>
  <si>
    <t>SE ENVIA A TRAVES DEL SDQS CON RADICADO NUMERO 94522017
SE RECIBE COMUNICACIÓN DE CONTROL Y VIGILANCIA 28 DE MARZO EN DONDE SE LE DA RESPUESTA A LA SEÑORA JISELA</t>
  </si>
  <si>
    <t>ACTUALIZAR ESTRATEGIA DE COMUNICACIONES POR ENTRADA EN OPERACIÓN TERMINAL SATELITE DEL NORTE</t>
  </si>
  <si>
    <t>SE TIENE PREVISTO ACTUALIZAR LA ESTRATEGIA PARA SOCIALIZAR LA APERTURA DEL TERMINAL SATELITE DEL NORTE</t>
  </si>
  <si>
    <t>SE ESPERA ACTUALIZAR LA ESTRATEGIA SIN FECHAS PACTADAS</t>
  </si>
  <si>
    <t>SE ENVIO CORREO SOBRE LA ESTRATEGIA Y SE REENVIA A LA GERENTE DE AREA BIBIANA BLANCO 15/02/2017</t>
  </si>
  <si>
    <t xml:space="preserve">EMAIL </t>
  </si>
  <si>
    <t xml:space="preserve">SE ENVIO CORREO DE LAS ESTRATEGIAS DE LAS MODIFICACIONES PERTINENTES, DEJANDO LA ESTRATEGIA SIN DIAS DETERMINADOS DEBIDO A QUE SE ESTA A LA ESPERA QUE CONFIRMEN LAS FECHAS Y SE PUEDA INICIAR LA SOCIALIZACION, CON LA COMUNIDAD. 
SE HIZO LA SOCIALIZACION CON LA COMUNIDAD, DESDE EL 24 FEBRERO, HASTA EL 27 DEL MISMO MES. HAY LISTADA DE VERIFICACION DE LA COMUNIDAD Y FOTOS. </t>
  </si>
  <si>
    <t>SOLICITAR SEÑALIZACION DE PROHIBIDO PARQUEAR</t>
  </si>
  <si>
    <t>SE REALIZO REUNION CON ADMINISTRACIÓN Y REPRESENTANTES DEL CONJUNTO PANORAMA 140.</t>
  </si>
  <si>
    <t>SEÑALIZACION DE PROHIBIDO PARQUEAR, Y QUE NO SE ESTACIÓNEN VEHICULOS</t>
  </si>
  <si>
    <t>SE ENVIA SOLICITUD A TRAVES DE SDQS 24/01/2017</t>
  </si>
  <si>
    <t>SDQS</t>
  </si>
  <si>
    <t>SE RADICO POR SDQS EL 24 ENERO DE 2017 CON RADICADO 114122017 DONDE SE SOLICITO SEÑALIZACION SR-28 
SE RECIBIO MEMORANDO  EL 23 DE MARZO DE 2017, SDM-DCV-26896-17,EN DONDE APRUEBAN LA IMPLEMENTACION DE LAS SEÑALES SR-28, Y OPERATIVOS DE CONTROL</t>
  </si>
  <si>
    <t>ENVIAR A INGENIERA TECNICA FOTOGRAFIAS Y DIRECCIÓN PARA DETERMINAR SI ES BAHIA O NO EL ESTACIONAMIENTO DEL CENTRO MEDICO DR SCHOLLS</t>
  </si>
  <si>
    <t>SE ENVIARA CORREO A LA INGENIERA TECNICA</t>
  </si>
  <si>
    <t>SE DETERMINA SI LA BAHIA ES PARA PARQUEO O POR EL CONTRARIPO GENERA IEP</t>
  </si>
  <si>
    <t>CLM-ING</t>
  </si>
  <si>
    <t>SE LLEVO A CABO REUNION CON LA INGENIERA DE APOYO 10/02/2017</t>
  </si>
  <si>
    <t>SE LLEVO A CABO REUNION DEL GRUPO CLM01 CON LA INGENIERA DE APOYO DONDE SE LE MOSTRO LAS FOTOGRAFIAS  Y SE TRATO EL TEMA DE LA FUNCIONABILIDAD DE LA BAHIA, DONDE LA INGENIERA INFORMA QUE LAS BAHIAS NO SE DEBE PARQUEAR</t>
  </si>
  <si>
    <t>SOLICITAR SEÑALIZACION SR-28 EN EL COSTADO DE LA KR 9  con 113</t>
  </si>
  <si>
    <t>SE TRATO EL TEMA EN  COMITÉ DE AREA EL 1  DE FEBRERO</t>
  </si>
  <si>
    <t>SE RECIBE CONCEPTO TECNICO  EL 10 -05-2017, EN DONDE NOS INFORMA QUE NOE ES VIABLE SEGÚN ARTICULO 184 DEL DECRETO 619 DE 2000</t>
  </si>
  <si>
    <t>SE RECIBE CONCEPTO TECNICO  POR PARTE DE LA INGENIERA DE APOYO EL 10 -05-2017, EN DONDE NOS INFORMA QUE NO  ES VIABLE  LA IMPLEMENTACION DE LA SEÑAL SR-28 POR QUE LA CRA NOVENA ES UNA VIA ARTERIAL, SEGÚN ARTICULO 184 DEL DECRETO 619 DE 2000</t>
  </si>
  <si>
    <t>SE REALIZARON DOS REUNIONES DE COMITÉ DE AREA, 18-01-2017, EN DONDE SE TRAMITA LA SOLICITUD, 
EL 01-02-2017 ,  NUEVAMENTE SE LE PREGUNTA  EN QUEVA EL TRAMITE DE LA SEÑAL.  EN EL MES DE MARZO NO SE HIZO SEGUIMIENTO YA QUE LA GERENTE NI LA INGENIERA DE APOYO NO TENIAN CONTRATO.
SE RECIBE POR CORREO ELECTRONICO EL 10 -05-2017 CONCEPTO TECNICO.
EL NUMERAL 3 DEL  ARTICULO 184 DEL DECRETO 619 DE 2000, DEFINE QUE LA CARRERA NOVENA ES VIA ARTERIAL NO SE PUEDE COLOCAR UNA SEÑAL DE PROHIBIDO PARQUEAR.</t>
  </si>
  <si>
    <t xml:space="preserve">  GESTIONAR REUNION CON ENCARGADOS DEL CONCEJO LOCAL DE GESTION DE RIESGO PARA ORGANIZAR UNA CAPACITACION EN CONJUNTO CON EL CLM CON EL OBJETIVO DE CREAR UNA BRIGADA DE MOVILIDAD</t>
  </si>
  <si>
    <t>SE REMITE CORREO A IDIGER, ESPERANDO RESPUESTA PARA COMENZAR LAS CAPACITACIÓNES.</t>
  </si>
  <si>
    <t>SE ESPERA ORGANIZAR UNA BRIGADA DE MOVILIDAD PARA REACCION EN CASO DE EMERGENCIA</t>
  </si>
  <si>
    <t xml:space="preserve">SE ENVIA CORREO A NUBIA Y CLAUDIA DE IDIGER PARA COORDINAR CAPACITACIONES 30-01-2017 </t>
  </si>
  <si>
    <t xml:space="preserve"> CORREO ELECTRONICO </t>
  </si>
  <si>
    <t>SE ENVIA CORREO el 30-01-2017A NUBIA Y CLAUDIA DE IDIGER PARA COORDINAR CAPACITACIONES, AL CUAL NO HEMOS RECIBIDO RESPUESTA, SIN EMBARGO REENVIAMOS EMAIL EL 02-03-2017.  ESTO SE LE A INFORMADO AL CIUDADANO, NO SE LLEVA ACABO CAPACITACION DEBIDO A QUE NO FUE POSIBLE COORDINACION CON IDIGER</t>
  </si>
  <si>
    <t xml:space="preserve">SE ESPERA HACER UNA REUNIÓN PARA EXPLICAR Y ORIENTAR ACERCA DEL CODIGO NACIONAL DE TRANSITO, ESPECIALMENTE DE LOS ARTICULOS RELACIONADOS A LUGARES DONDE SE PUEDE ESTACIONAR </t>
  </si>
  <si>
    <t xml:space="preserve">SE REALIZA UNA REUNION CON EL GERENTE Y SUB GERENTE DEL INSTITUTO DE ORTOPEDIA Y CIRUJIA PLASTICA EN EL QUE QUEDA PACTADA LA CAPACITACION </t>
  </si>
  <si>
    <t>SE ESPERA CAPACITAR A MAS DE 5 PERSONAS EN TEMAS DE MOVILIDAD Y EN ESPECIAL IEP</t>
  </si>
  <si>
    <t>SE LLEVO CAPACITACION SOBRE SR 28 CODIGO NACIONAL DE TRANSITO Y TRANSPORTE, COMO DE  TEMAS DE MOVILIDAD IEP  08/02/17</t>
  </si>
  <si>
    <t xml:space="preserve">ACTA </t>
  </si>
  <si>
    <t>SE LLEVO A CABO TALLER FOMARTIVO Y DE SENSIBILIZACION EL 08-02-2017,  CON TODOS LOS EMPLEADOS Y GERENTE DE INSTITUCION DE ORTOPEDIA Y CIRUGIA PLASTICA.
ACTA Y FOTOS</t>
  </si>
  <si>
    <t xml:space="preserve">SE HARA RECOORIDO DE VERIFICACION CON LA INGENIERA TECNICA </t>
  </si>
  <si>
    <t>SE TIENE PREVISTO REALIZAR UN RECORRIDO  TECNICO CON A INGENIERA</t>
  </si>
  <si>
    <t xml:space="preserve">SE ESPERA INFORMAR Y SOCIALIZAR CON LOS RESIDENTES DEL BARRIO </t>
  </si>
  <si>
    <t xml:space="preserve">SE LLEVO A CABO JORNADA DE SOLIALIZACION </t>
  </si>
  <si>
    <t>SE REALIZO SOCIALIZACION EL 3 DE FEBRERO DE 2017, CON LA INGENIERA DE APOYO Y EL CLM-01</t>
  </si>
  <si>
    <t>JORNADA INFORMATIVA PARA EL SABADO 04 DE FEBRERO DESDE LA 121 CON 7 HASTA LA 117 CON 5</t>
  </si>
  <si>
    <t>SE TIENE PREVISTO REALIZAR UN RECORRIDO INFORMATIVO EN COMPAÑÍA DEL EDIL JUAN DAVID QUINTERO</t>
  </si>
  <si>
    <t>SE ESPERA INFORMAR A LA COMUNIDAD ACERCA DE LOS LUGARES ESTABLECIDOS Y PROHIBIDOS PARA ESTACIONAR</t>
  </si>
  <si>
    <t>SE LLEVO A CABO JORNADA INFORMATIVA EN COMPAÑÍA DEL EDIL JUAN D QUINTERO 04/02/17</t>
  </si>
  <si>
    <t>SE LLEVO A CABO JORNADA INFORMATIVA  EL 4 DE FEBRERO DE 2017,  EN COMPAÑÍA DEL EDIL JUAN DAVID QUINTERO DE LA LOCALIDAD  USAQUEN DESDE LA Cl. 117 HASTA CL. 120A ENTRE KR.7 y KR. 5 ACTA Y FOTOS</t>
  </si>
  <si>
    <t>febrero</t>
  </si>
  <si>
    <t>1. Convocatoria a Reunión con DADEP, DTI, para regular conceptos sobre espacio público en Autopista entre Kr Cl 137 y Cl 142 en el sector  de la Clínica Reina Sofía. 2. enviar fotografía y actas de problemáticas de la Kr 21 con Cl 127, para generar oficio a Parking. 3. Enviar registro fotográficos e información de estacionamientos frente a la Clínica Navarro para generar oficios a clínicas.</t>
  </si>
  <si>
    <t>1, se llevo a cabo  registro fotografico en el sector. 2 y 3 se realizo reunion con DADEP.</t>
  </si>
  <si>
    <t xml:space="preserve">SE ESPERA INFORMAR A LA COMUNIDAD DE TODAS LAS REUNIONES </t>
  </si>
  <si>
    <t>GERENTE DE AREA  - CLM</t>
  </si>
  <si>
    <t>SE LLEVO A CABO REUNION Y RECORRIDO EL 03 FEBRERO DE 2017 ACTA</t>
  </si>
  <si>
    <t>1. Se llevo a cabo visita la Cl 137 y cl 142 EL 10 DE MAYO DE 2017,se verifico si es espacio público. 2. Se realizo recorrido en la Cl 119 #4-10 por problemática de la subida al colegio (parqueadero de buses).  2 Y 3 Se envio informe con forografia a la Gerente de Area por Email el 01/02/17</t>
  </si>
  <si>
    <t>1. Visitar la Cl 120 #7-38 para verificar si es espacio público o no lo es. 2. Realizar recorrido en la Cl 119 #4-10 por problemática de la subida al colegio (parqueadero de buses).</t>
  </si>
  <si>
    <t>VERIFICACO TRAMOS DE LA CL 120 CON 7 Y CL 119 CON 4 DONDE SE EVIDENCIO QUE ES ESPACIO PUBLICO Y SE LLEVO A CABO REUNION</t>
  </si>
  <si>
    <t>MITIGAR LA PROBLEMÁTICA DEL SECTOR CON LAS ACCIONES REALIZADAS POR EL CLM01</t>
  </si>
  <si>
    <t>SE LLEVO A CABO REUNION Y RECORRIDO EL 03 MARZO DE 2017</t>
  </si>
  <si>
    <t>1. Se llevo a cabo visita la Cl 120 #7-38y se verifico si es espacio público. 2. Se realizo recorrido en la Cl 119 #4-10 por problemática de la subida al colegio (parqueadero de buses). 
EL 21 DE FEBRERO DE 2017 SE REALIZO JORNADA INFORMATIVA EN LOS 2 COLEGIOS, GIMNASIO LOS CERROS Y GIMNASIO ALESSANDRO VOLTA.</t>
  </si>
  <si>
    <t>1. solicitud de Implementación señalizacion SR 28  2, operativo de control (grupo guia) y acercamiento con los colegios los cerro y el colegio alexandro volta</t>
  </si>
  <si>
    <t xml:space="preserve">1. se llevara a cabo  recorrido de verificación  de señalizacion SR 28  2, se realizara joranda informativa y acercamiento con los colegio los cerros y  alexandro volta  </t>
  </si>
  <si>
    <t>SE AGENDO JORNADA INFORMATIVA, CON EL GRUPO GUIA</t>
  </si>
  <si>
    <t>CLM  ING DE APOYO</t>
  </si>
  <si>
    <t>SE RELIZO JORNADA INFORMATIVA CON LA COLABORACION DEL GRUPO GUIA EL 2 DE MARZO DE 2017</t>
  </si>
  <si>
    <t>ACTA</t>
  </si>
  <si>
    <t>SE LLEVO A CABO JORNADA INFORMATIVA CON EL GRUPO GUIA,  EL 21 DE FEBRERO DE 2017, SE REALIZO REUNION CON EL COLEGIO LOS CERROS EL 02 DE MARZO. EL RECORRIDO TECNICO SE HIZO CON LA INGNIERA DE APOYO EL 08 MARZO DE 2017 A LAS 2:00 PM JUNTO CON EL GRUPO CLM01</t>
  </si>
  <si>
    <t>1. Recorrido de verificacion para señalizacion SR 28 KRA 2 # 187D-37   2, operativo de control. IEP.</t>
  </si>
  <si>
    <t>EXISTE SEÑALIZACION SR-28  EN EL SECTOR SE INFORMARA A LA COMUNIDAD</t>
  </si>
  <si>
    <t>PERSONA MAYOR</t>
  </si>
  <si>
    <t xml:space="preserve">1. JORNADA INFORMATIVA EL 21/02/17  SOBRE SR-28    2.  RECORRIDO DE VERIFICACION  3. REUNION DE PARTICIPACION  02/03/17 </t>
  </si>
  <si>
    <t>1. SE LLEVO A CABO JORNADA INFORMATIVA EL 21/02/17  SOBRE SR-28  ARTICULOS  75, 76, 78 DE LA LEY 769 DE 202 CODIGO NACIONAL DE TRANSITO  (CNT) EXPLICANDOLES A LA ACOMUNIDAD.  2. SE LLEVO A CABO RECORRIDO DE VERIFICACION DONDE SE EVIDENCIO QUE EXISTE SEÑALIZACION SR-28 EN VIA COSTADO ORIENTE -OCCIDENTE 02/03/17, 3. SE LLEVO A CABO REUNION DE PARTICIPACION CON LOS COLEGIO ALEDAÑO DEL SECTOR  02/03/17</t>
  </si>
  <si>
    <t xml:space="preserve">Ver el video "Invadiendo el Mundo de Michael Moore" </t>
  </si>
  <si>
    <t xml:space="preserve">SE ANALIIZO EL VIDEO "Invadiendo el Mundo de Michael Moore"  DONDE SE EVIDENCIO LA TRANSFORMACION DE PAISES COMO JAPON EUROPA DONDE DESPUES DE UNA CRISIS  SE FORTALECIERON Y SE VOLVIERON POTENCIA </t>
  </si>
  <si>
    <t>SE LLEVO A CABO REUNION INTERINSTITUCIONAL DEL GRUPO CLM01 TRANSMITIO EL VIDEO "Invadiendo el Mundo de Michael Moore"  02/03/17</t>
  </si>
  <si>
    <t>SE LLEVO A CABO REUNION INTERINSTITUCIONAL DEL GRUPO CLM01 DONDE SE LLEVO SE VIO EL VIDEO "Invadiendo el Mundo de Michael Moore"  DE ACUERDO AL COMPROMISO DE LA REUNION DEL COLIA DEL 21 FEBRERO DE 2017</t>
  </si>
  <si>
    <t>REALIZAR RECORRIDO DE VERIFICACIÓN PARA VER SI ES VIABLE EL CAMBIO DE SENTIDO VIAL Y LA IMPLEMENTACIÓN DE SEÑALIZACION DONDE SE REQUIERE.</t>
  </si>
  <si>
    <t>SE AGENDO RECORRIDO DE VERIFICAION  CON EL INGENIERO MARIO EL 19 -04-2017</t>
  </si>
  <si>
    <t>SE LLEVO A CABO EL RECORRIDO DE VERIFICACION CON EL INGENIERO MARIO SUAREZ EL 19-04-2017</t>
  </si>
  <si>
    <t xml:space="preserve">SE HIZO RECORRIDO DE VERIFICACION EL 19-04-2017, </t>
  </si>
  <si>
    <t>marzo</t>
  </si>
  <si>
    <t xml:space="preserve">REALIZAR RECORRIDO DE VERIFICACIÓN  Y JORNADA INFORMATIVA DONDE SE SOLICITA LA IMPLEMENTACION DE SEÑALIZACION SR-28 EN LOS TRAMOS CALLE 127 CON CRA 3B, CALLE 127B CON CRA 3B, CALLE 127A CRA3B, CALLE 127ABISB CON CRA4, CALLE 127C CON CRA3, </t>
  </si>
  <si>
    <t>REALIZAR RECORRIDO DE VERIFICACIÓN  Y JORNADA INFORMATIVA</t>
  </si>
  <si>
    <t xml:space="preserve">SE AGENDO RECORRIDO DE VERIFICAION CON LA ING EL 16 MARZO DE 2017 A LAS 2:00 PM </t>
  </si>
  <si>
    <t xml:space="preserve">SE LLEVARA A CABO RECORRIDO TECNICO CON LA INGNIERA DE APOYO EL 16 MARZO DE 2017 A LAS 2:00 PM </t>
  </si>
  <si>
    <t xml:space="preserve">SE LLEVARA A CABO RECORRIDO TECNICO CON LA INGNIERA DE APOYO EL 16 MARZO DE 2017 A LAS 2:00 PM JUNTO CON EL GRUPO CLM - 01 
NO SE PUDO REALIZAR EL RECORRIDO TECNICO EN LA FECHA INDICADA, SE AGENDO PARA NUEVA FECHA. 21-04-2017
19-04-2017 SE REALIZO RECORRIDO DE VERIFICACION Y VISITA TECNICA, REVISANDO CADA TRAMO NO SE CONSIDERA TECNICAMENTE VIABLE LA PETICION EN LA MEDIDA QUE EL SEGMENTO VIAL ES DE UN CARRIL CON UNA CALZADA DE APROXIMADAMENTE 4 METROS, ADEMAS CONDICIONANDO CON BOLARDO METALICO PARA PROTEGER PASOS PEATONALES A AMBOS COSTADOS VIA EN ADOQUIN.
  </t>
  </si>
  <si>
    <t>SUSPENSIÓN DE OPERATIVOS POR EL MES DE MARZO, Y REUNION NUEVAMENTE CON EL COMANDANTE DE TRANSITO. FECHA 21 -04-2017.</t>
  </si>
  <si>
    <t>SUSPENSIÓN DE OPERATIVOS POR EL MES DE MARZO, Y REUNION NUEVAMENTE CON EL COMANDANTE DE TRANSITO. FECHA 21-04-2017</t>
  </si>
  <si>
    <t>SE ESPERA QUE EN LA REUNION CON EL COMANDANTE DE TRANSITO. SE EXPLIQUE EL CODIGO DE TRANSITO.</t>
  </si>
  <si>
    <t>SE HARA REUNION CON EL COMANDANTE DE TRANSITO DE LA LOCALIDAD DE USAQUEN</t>
  </si>
  <si>
    <t>SE HARA REUNION CON EL COMANDANTE DE TRANSITO DE LA LOCALIDAD DE USAQUEN. 21-04-2017
EL 21 DE ABRIL SE HABLO TELEFONICAMENTE CON LA PRESIDENTA DE LA JUNTA, DEL BARRIO FRANCISCO MIRANDA, EN DONDE NOS SOLICITA REALIZAR UNA JORNADA INFORMATIVA POR MAL PARQUE EN VIA PUBLICA Y ANDES,  EN LUGAR DE LA REUNION, YA QUE NO SE PUDO LOGRAR LA CONFIRMACION DEL COMANDANTE DE TRANSITO.
25-04-2017 SE REALIZO JORNADA INFORMATIVA EN LA CALLE 108A# 10-31 Y CRA8B#106-23</t>
  </si>
  <si>
    <t>GRUPO GUIA PARA AYUDAR A LA PROBLEMATICA QUE SE PESENTA, OPERATIVOS DE CONTROL PARA LOS BUSES SABANEROS
MARANTA</t>
  </si>
  <si>
    <t>SOLICITAN GRUPO GUIA PARA MITIGAR EL IMPACTO DE LOS BUSES SABANERO QUE NO DEJAN SALIR A LOS RECIDENTES DEL CONJUNTO RESIDENCIAL MARANTA. Y SOLICITAN OPERATIVO DE CONTROL PARA LOS MISMOS BUSES SABANEROS.</t>
  </si>
  <si>
    <t>SE ESPERA QUE CON EL GRUPO GUIA, Y LOS OPERATIVOS DE CONTROL  AYUDE A LA PROBLEMÁTICA</t>
  </si>
  <si>
    <t>SE REALIZARA OPERATIVOS DE CONTROL  EL 18 DE ABRIL DE 2017</t>
  </si>
  <si>
    <t>SE AGENDO REUNION EN UN MES 20 DE ABRIL, PARA REVISAR SI CON EL GRUPO GUIA Y LOS OPRATIVOS MITIGAMOS EL IMPACTO. 
29-04-2017  SE REALIZO JORNADA INFORMATIVA CON EL GRUPO GUIA</t>
  </si>
  <si>
    <t>SE REALIZARAN OPERATIVOS DE CONTROL A LOS COLEGIOS, COLSUBSIDIO Y AL COLEGIO SANTA FRANCISCA ROMANA,, REDUCTORES DE VELOCIDAD EN KRA 13 CON CALLE 144 Y 145A, Y 152 CON 12C</t>
  </si>
  <si>
    <t>SE REALIZARAN OPERATIVOS DE CONTROL A LOS COLEGIOS, COLSUBSIDIO Y SANTA FRANCISCA ROMANAS, TAMBIEN SOLICITARON REDUCTORES DE VELOCIDAD EN KRA 13 CON CALLE 144 Y 145A, Y 152 CON 12C</t>
  </si>
  <si>
    <t xml:space="preserve">SE AGENDO PARA EL 22 DE MARZO RECORRIDO A LOS COLEGIOS
RECORRIDO TECNICO PARA EL 19 DE ABRIL DE 2017 Y OPERATIVO DE CONTROL PARA EL 20 DE ABRIL DEL 2017 </t>
  </si>
  <si>
    <t>SE REALIIZO REUNION CON LOS COLEGIOS COLSUBSIDIO Y SANTA FRANCISCAS ROMANA. EN DONDE SE LES SOLICITO QUE LAS RUTAS NO PUEDEN PARQUEAR AL FRENTE DE LOS CONJUNTOS RESIDENCIALES  VECINOS A LOS COLEGIOS.</t>
  </si>
  <si>
    <t xml:space="preserve">SE RALIZARA REUNION EL 6 DE MAYO DE 2017, PARA REVISAR ADELANTOS 
19-04-2017 SE REALIZA RECORRIDO TECNICO  DONDE SE ENCUENTRAN DISPOSITIVOS INSTALADOS EN  VIA PAVIMENTADA FLEXIBLE EN BUEN ESTADO,SENTIDO NORTE SUR, NO HAY SIPT, SEÑALES SR 37, SR01 SOBRE LA CALLE, LINEAS DE CARRIL Y PASOS SEGUROS EN REGULAR ESTADO, SE CONSIDERA VIABLE MANTENIMIENTO, DEDEMARCACION, YA QUE DISPOSITIVOS PACIFICADIRES EXISTEN, ASI COMO SEÑALIZACION, NO SE CONSIDERA VIABLE IMPLEMENTACION DE REDUCTORES DE VELOCIDAD, ADICIONALES LEYENDO PIGTOGRAMAS SR-30 SOBRE CALZADA. 
</t>
  </si>
  <si>
    <t>abril</t>
  </si>
  <si>
    <t>ELEVAR SOLICITUD A DTI</t>
  </si>
  <si>
    <t>SOLICITAR RETIRO DE SR30 (50) FALTA DE SEÑALIZACION VERTICAL Y HORIZONTAL EN EL TRAMO</t>
  </si>
  <si>
    <t>RETIRO DE SEÑALIZACIÓN SR30 (50) E  IMPLEMENTACIÓN SR 28</t>
  </si>
  <si>
    <t>CLM-ING DE APOYO</t>
  </si>
  <si>
    <t>EL INGENIERO DE APOYO ENVIARA SOLICITUD A DTI</t>
  </si>
  <si>
    <t>SE DA TRAMITE A LA SOLICITUD MEDIANTE MEMORANDO 
SDM-DSC- 72208-17.</t>
  </si>
  <si>
    <t>ELEVAR SOLICITUD A DSVCT</t>
  </si>
  <si>
    <t>ELEVAR SOLICITUD CAMBIO DE SENTIDO VIA A LA  DSVCT POR PARTE DEL INGENIERO DE APOYO</t>
  </si>
  <si>
    <t xml:space="preserve">SOLICITUD DE CAMBIO DE SENTIDO VIAL </t>
  </si>
  <si>
    <t>EL INGENIERO DE APOYO ENVIARA SOLICITUD ANTE LA DSVCT</t>
  </si>
  <si>
    <t>ENVIARA SE DA TRAMITE MEDIANTE MEMORANDO
 SDM-DSC- 72206-2017</t>
  </si>
  <si>
    <t>REALIZAR DIAGNOSTICO TECNICO Y PROGRAMAR JORNADAS INFORMATIVAS</t>
  </si>
  <si>
    <t>REALIZAR DIAGNOSTICO TECNICO Y PROGRAMAR JORNADAS INFORMATIVAS PARA EL DIA 3 DE MAYO</t>
  </si>
  <si>
    <t xml:space="preserve">REALIZAR DIAGNOSTICO TECNICO Y PROGRAMAR JORNADAS INFORMATIVAS PARA EL DIA 3 DE MAYO </t>
  </si>
  <si>
    <t>SE REALIZO ENCUENTRO CON LA COMUNIDAD EN DONDE SOLICITAN RECORRIDOS DE VERIFICACION, OPERATIVOS DE CONTROL.
SE DA TRAMITE MEDIANTE MEMORANDOSDM-DSC-81008-17</t>
  </si>
  <si>
    <t>SE PROGRAMA RECORRIDO DE VERIFICACION Y JORNADA INFORMATIVA PARA EL 04 DE MAYO DE 2017
SE PROGRAMO REUNION PARA EL 19 DE MAYO DE 2017
SE REALIZO RECORRIDO DE VERIFICACION CON LA INGENIERA TECNICA, CON ACTA DEL 4 DE MAYO DE 2017.</t>
  </si>
  <si>
    <t>PROGRAMAR JORNADAS INFORMATIVAS, RECORRIDO DE VERIFICACION Y OPERATIVOS DE CONTROL CONJUNTO RESIDENCIAL SANTA MONICA.</t>
  </si>
  <si>
    <t xml:space="preserve">SE REALIZO REUNION COMUNITARIA EN DONDE SOLICITAN SE HAGAN JORNADAS INFORMATIVAS, OPERATIVOS DE CONTROL Y RECORRIDOS </t>
  </si>
  <si>
    <t>REALIZAR DIAGNOSTICO TECNICO EL JUEVES 4 DE MAYO , JORNADAS INFORMATIVAS</t>
  </si>
  <si>
    <t xml:space="preserve">SE AGENDA RECORRIDO PARA EL 4 DE MAYO
SE DA TRAMITE MEDIANTE MEMORANDO SDM-DSC-81008-17 </t>
  </si>
  <si>
    <t>SE PROGRAMA RECORRIDO DE VERIFICACION Y JORNADA INFORMATIVA PARA EL 03 DE MAYO DE 2017
SE PROGRAMO REUNION PARA EL 16 DE JUNIO PARA SEGUIMIENTO 
SE REALIZA JORNADA INFORMATIVA CON EL ACTA DEL  3 DE MAYO DE 2017
SE REALIZA RECORRIDO DE VERIFICACION CON LA ING. TECNICA ACTA DEL 4 DE MAYO DE 2017</t>
  </si>
  <si>
    <t>PROGRAMAR JORNADAS INFORMATIVAS, AUTO NORTE 137 HASTA 142</t>
  </si>
  <si>
    <t>SE REALIZO COMITE DE AREA</t>
  </si>
  <si>
    <t>JORNADAS INFORMATIVAS</t>
  </si>
  <si>
    <t>SE PROGRAMA JORNADA INFORMATIVA, 10-05-2017, SOCIALIZACION CABIO DE SENTIDO FECHA  19-04-2017, HORA DE 10-12 , SOCIALIZACION CRA 7 ENTRE CALLE 112 Y 114 HORA DE 2 A 4 PM.
SE REALIZA JORNADA INFORMATIVA CON LOS COMERCIANTES DE LA 137 CON AUTOPISTA HASTA LA 140 CON LA MISMA. CON ACTA DEL 10 DE MAYO DE 2017
SE REALIZA SOCIALIZACION DEL TRAMO DE LA CRA 7 ENTRE CALLE 112 HASTA 114</t>
  </si>
  <si>
    <t xml:space="preserve">SE PROGRAMA JORNADA INFORMATIVA, 10-05-2017, SOCIALIZACION CABIO DE SENTIDO FECHA  19-04-2017, HORA DE 10-12 , SOCIALIZACION CRA 7 ENTRE CALLE 112 Y 114 HORA DE 2 A 4 PM.
SE REALIZA JORNADA INFORMATIVA CON LOS COMERCIANTES DE LA 137 CON AUTOPISTA HASTA LA 140 CON LA MISMA. CON ACTA DEL 10 DE MAYO DE 2017
SE REALIZA SOCIALIZACION DEL TRAMO DE LA CRA 7 ENTRE CALLE 112 HASTA 114
</t>
  </si>
  <si>
    <t>mayo</t>
  </si>
  <si>
    <t xml:space="preserve"> PROGRAMAR JORNADAS INFORMATIVA</t>
  </si>
  <si>
    <t>SE REALIZA VISITA CON EL FIN DE ATENDER SOLICITUD DE INVASION DE ESPACIO PUBLICO POR ESTACIONAMIENTO DE VEHICULO PLACA OBA-336 EL CUAL SE ENCUENTRA ESTACIONADO FRENTE AL PREDIO CRA.12B NO.147-80 EL CUAL NO PERMITE EL LIBRE ACCESO A LOS VEHICULOS DE LOS PREDIOS ALEDAÑOS</t>
  </si>
  <si>
    <t>SE AGENDA JORNADA INFORMATIVA PARA EL 16 DE MAYO</t>
  </si>
  <si>
    <t>SE REALIZA JORNADA INFORMATIVA CON ACTA DEL 11-07-2017</t>
  </si>
  <si>
    <t>REDUCTORES DE VELOCIDAD EN LA CALLE 152 CRA.12C DEBAJO DE HOME CENTER</t>
  </si>
  <si>
    <t xml:space="preserve">SE HIZO REUNION CON EL SR.PEDRO PRESIDENTE DE LA JUNTA DE ACCION COMUNAL BARRIO CEDRITO DE DONDE SALE LA SOLICITUD DE LOS REDUCTORES </t>
  </si>
  <si>
    <t xml:space="preserve">REALIZAR DIAGNOSTICO TECNICO </t>
  </si>
  <si>
    <t xml:space="preserve">SE DA TRAMITE A LA SOLICITUD MEDIANTE MEMORANDO 
SDM-DSC- 97030 -17 </t>
  </si>
  <si>
    <t>SE DA TRAMITE A LA SOLICITUD MEDIANTE MEMORANDO 
SDM-DSC- 97030 -17</t>
  </si>
  <si>
    <t>SEÑALIZACION EN LA CALLE 161 CON  KRA 14B, REDUCTORES DE VELOCIDAD, Y SEÑALIZACIÓN VERTICAL Y HORIZONTAL EN LA MISMA  DIRECCIÓN.
VILLAS DEL MEDITERRANEO</t>
  </si>
  <si>
    <t xml:space="preserve">SE  AGENDARA RECORRIDO </t>
  </si>
  <si>
    <t>REALIZAR DIGNOSTICO TECNICO</t>
  </si>
  <si>
    <t xml:space="preserve">REALIZAR VISITA TÉCNICA PARA VERIFICAR VIABILIDAD DE LA SOLCITUD
SE DA TRAMITE MEDIANTE MEMORANDO SDM-DSC-81006-17 </t>
  </si>
  <si>
    <t>SE DA TRAMITE A LAS  SOLICITUDES MEDIANTE MEMORANDO
 SDM-DSC-81008-2017</t>
  </si>
  <si>
    <t>SOLICITUD RECORRIDO TECNICO DESDE 121 CON KRAS 4,5 Y 6 HASTA LA 117</t>
  </si>
  <si>
    <t>SE AGENDO RECORRIDO</t>
  </si>
  <si>
    <t>REALIZAR DIAGNOSTICO TECNICO</t>
  </si>
  <si>
    <t>SE AGENDARA RECORRIDO DE VERIFICACION EL 23-05-2017</t>
  </si>
  <si>
    <t>EN LA VISITA SE EVIDENCIA QUE EXISTE SEÑALIZACIÓN VERTICAL EN BUEN ESTADO Y FUNCIONAL.</t>
  </si>
  <si>
    <t>SOLICITAN JORNADA INFORMATIVA Y OPERATIVOS DE CONTROL CALLE 153 ENTRE CARRERA 7 Y 9 AVENIDA LA SIRENA POR MAL PARQUEO EN VIA PUBLICA Y EN ANDENES.</t>
  </si>
  <si>
    <t>SE AGENDARA JORNADA INFORMATIVA Y OPERATIVOS DE CONTROL</t>
  </si>
  <si>
    <t>SE AGENDARA JORNADA INFORMATIVA Y OPERATIVOS PERMANENTES</t>
  </si>
  <si>
    <t>SE REALIZA JORNADA INFORMARIVA 23-05-2018</t>
  </si>
  <si>
    <t>SE AGENDARA JORNADA INFORMATIVA EL 23-05-2017 Y,QUEDANDO PENDIENTE EL OPERATIVO DE CONTROL, YA QUE NO CONTAMOS CON EL APOYO DE TRANSITO</t>
  </si>
  <si>
    <t>JORNADA INFORMATIVA Y OPERATIVO DE CONTROL EN BAHIAS DE LA CALLE 161,163A ENTRE 13B Y 14B BALCONES DEL ORIENTE</t>
  </si>
  <si>
    <t>SE AGENDA JORNADA INFORMATIVA PARA EL 23 -05-2017</t>
  </si>
  <si>
    <t>SE AGENDO JORNADA INFORMATIVA</t>
  </si>
  <si>
    <t>SE AGENDO JORNADA INFORMATIVA Y OPERATIVO DE CONTROL 
SE REALIZO JORNADA INFORMATIVA CON ACTA DEL 23 DE MAYO DE 2017, PENDIENTE OPERATIVO DE CONTROL</t>
  </si>
  <si>
    <t>JORNADA INFORMATIVA Y OPERATIVO DE CONTROL SALON COMUNAL DE TIBABITA</t>
  </si>
  <si>
    <t>SE AGENDA JORNADA INFORMATIVA Y OPERATIVO DE CONTROL</t>
  </si>
  <si>
    <t>SE AGENDO JORNADA INFORMATIVA, 25-05-2017</t>
  </si>
  <si>
    <t>SE AGENDO JORNADA INFORMATIVA 25-05-2017</t>
  </si>
  <si>
    <t>SE AGENDO OPERATIVO DE CONTROL PARAN EL 2 -06-2017 Y JORNADA INFORMATIVA PARA EL 25.05-2017
SE REALIZA JORNADA INFORMATIVA CON EL ACTA DEL 02 DE JUNIO DE 2017, QUEDANDO PENDIENTE EL OPERATIVO DE CONTROL, YA  QUE NO TENEMOS APOYO POR PARTE DE TRANSITO</t>
  </si>
  <si>
    <t>junio</t>
  </si>
  <si>
    <t>JORNADA INFORMATIVA GRUPO GUIA OPERATIVO DE CONTROL Y COLOCAR MALETINES AUTONORTE 186 MARANTA</t>
  </si>
  <si>
    <t>SE AGENDA JORNADA INFORMATIVA Y OPERATIVO DE CONTROL JORNADA INFORMATIVA GRUPO GUIA OPERATIVO DE CONTROL Y COLOCAR MALETINES AUTONORTE 186 MARANTA</t>
  </si>
  <si>
    <t xml:space="preserve">SE AGENDO JORNADA INFORMATIVA, </t>
  </si>
  <si>
    <t>SE AGENDO JORNADA INFORMATIVA 12-06-2017</t>
  </si>
  <si>
    <t xml:space="preserve">
05-06-2017 SE ENVIA ACTA DE COMPROMISOS AL ASESOR DEL DESPACHO, DOCTOR FREDY GARCIA, EN DONDE ASUME LOS COMPROMISOS SOLICITADOS EN EL ENCUENTRO. EL 9 DE JUNIO SE INSTALARON LOS MALETINES Y SE COLOCO EL GRUPO GUIA EN LOS HORARIOS SOLICITADOS POR LA COMUNIDAD.</t>
  </si>
  <si>
    <t>RECORRIDO DE VERIFICACION Y ADELANTAR JORNADA INFORMATIVA CODIGO NACIOL IDEP CALLE 181 CARRERA 10</t>
  </si>
  <si>
    <t>SE AGENDA JORNADA INFORMATIVA Y OPERATIVO DE CONTROL RECORRIDO DE VERIFICACION Y ADELANTAR JORNADA INFORMATIVA CODIGO NACIOL IDEP</t>
  </si>
  <si>
    <t>SE REALIZO  JORNADA INFORMATIVA PARA EL 15 -06-2017  SE AGENDA RECORRIDO DE VERIFICACION PARA EL MES DE JULIO.
SE REALIZA VISITA EL 27 DE JULIO DE 2017 Y SE EVIDECNIA QUE LA DIRECCION DE REFERECNIA CORRESPONDE A UNA ESPACIO Y/O ZONA DE PARQUE DONDE NO EXISTE ACCESO VEHICULAR.</t>
  </si>
  <si>
    <t xml:space="preserve"> JORNADA INFORMATIVA IEP Y DECRETO DE CARGUE Y DESCARGUE
ASOCIACION DE RESIDENTES DE BELLA SUIZA Y GINEBRA</t>
  </si>
  <si>
    <t>NOS REUNIMOS CON LA ASOCIANO DE RESIDENTES DE BELLA SUIZA Y GINEBRA, EN DONDE NOS SOLICITAN QUE VISITEMOS LOS ESTABLECIMIENTOS QUE SE ENCUENTRAN ALREDEDOR DE LA CALLE 127 Y 127B CON CARRERA 9 ESQUINA.</t>
  </si>
  <si>
    <t>SE AGENDO JORNADA INFORMATIVA, Y OPERATIVOS DE CONTROL</t>
  </si>
  <si>
    <t>SE AGENDARA JORNADA INFORMATIVA</t>
  </si>
  <si>
    <t>SE AGENDO JORNADA INFORMATIVA PARA EL 15 -06-2017 Y ACERCAMIENTO, CON EL CONCESIONARIO MAZDA.
SE REALIZA JORNADA INFORMATIVA EL 12-07-2017 Y ACERCAMIENTO CON EL GERENTE DE LA MAZDA EL 05-07-2017</t>
  </si>
  <si>
    <t>PROGRAMAR JORNADA INFORMATIVA Y OPERATIVO DE CONTROL CRA 14 # 152-70</t>
  </si>
  <si>
    <t>IEP/MALPARQUEO</t>
  </si>
  <si>
    <t xml:space="preserve"> PROBLEMÁTICA DE INVASION DE ESPACIO PUBLICO Y VEHICULOS EN EL SECTOR DE SANTA MARIA DEL CEDRO CARRERA 14 # 152 -70 ESTACIONADOS ESPECIALMENTE EL DIA DOMINGO, TODO EL DIA, LA OCUPACIO DEL ESPACIO VA DESDE LA CALLE 151 CON CARRERA 14 HASTA LA 153 CON CARRERA 14</t>
  </si>
  <si>
    <t xml:space="preserve">SE AGENDO JORNADA INFORMATIVA Y OPERATIVOS </t>
  </si>
  <si>
    <t>SE REALIZO JORNADA INFORMATIVA EL 16 DE JULIO, PENDIENTE OPERATIVO,  SE ENVIA CRONOGRAMA DE OPERATIVOS DEL MES DE JULIO DE 2017 PARA QUE SEA AGENDADO POR LA DCV.</t>
  </si>
  <si>
    <t>JORNADA INFORMATIVA Y VISITA TECNICA REDUCTORES DE VELOCIDAD Y CAMBIO SENTIDO VIAL CL 127B ENTRE KR 9 Y KR 8</t>
  </si>
  <si>
    <t>SE DA INICIO AL ENCUENTRO CON LA PRESENCIA DE LA COMUNIDAD DEL SECTOR EN LA CUAL SE PRESENTAN SOLICITUDES EN LOS TEMAS DE RUTAS DEL SITP,OCUPACION DEL ESPACIO PUBLICO POR CONCESIONARIOS DEL SECTOR UBICADOS EN LA CRA.7 SE SOLICITA  IMPLEMENTACION DE REDUCTORES DE VELOCIDAD, VISITA TECNICA</t>
  </si>
  <si>
    <t>SE AGENDARA JORNADA INFORMATIVA POR IEP Y VISITA TECNICA</t>
  </si>
  <si>
    <t>SE AGENDARA JORNADA INFORMATIVA Y RECORRIDO TECNICO
SE DA TRAMITE A NIVEL INTERNO MEDIANTE MEMORANDO SDM-DSC- 97030 -17</t>
  </si>
  <si>
    <t>SE REALIZA JORNADA INFORMATIVA  EN CLLE 127C  HASTA 134 SEGÚN ACTA D EL 12-07-2017  DE JULIO 2017.
SE AGENDA VISITA PARA EL 05-07-2017</t>
  </si>
  <si>
    <t>Recorridos de Verificación y Visitas Técnicas</t>
  </si>
  <si>
    <t>REALIZAR DIAGNOSTICO TECNICO A NIVEL DE LA SECRETARIA</t>
  </si>
  <si>
    <t>Se realiza visita con el fin de atender solicitud de reductores de velocidad en la CL 152 con KR 12C, en la visita se evidencia que existe reductores de velocidad tipo resalto portátil en el tramo vial de la CL 152 entre KR 12C y KR 13, los cuales están en buen estado, segmento vial ancho aproximado 7,0 metros (dos carriles de circulación), pavimento asfaltico en condiciones regulares (existen baches, fisuras longitudinales y transversales), doble sentido de circulación E-W y viceversa, no se evidencia señalización horizontal, señalización vertical tipo SR-39, flujo peatonal y vehicular bajo; KR 12C entre CL 151 y CL 152 vía con ancho de 6,0 metros (dos carriles de circulación), doble sentido de circulación N-S y viceversa, existe señalización vertical tipo SR-01 (costado E), SR-28 (costado W), dúplex SP-47/SR-30 (costado E), no se evidencia señalización horizontal, pavimento asfaltico en condiciones regulares, flujo peatonal y vehicular bajo</t>
  </si>
  <si>
    <t>REALIZAR DIAGNOSTICO TECNICO EL 28 DE JUNIO</t>
  </si>
  <si>
    <t>SE DA TRAMITE A NIVEL INTERNO MEDIANTE MEMORANDO SDM-DSC- 97030 -17</t>
  </si>
  <si>
    <t>-</t>
  </si>
  <si>
    <t>Se realiza visita con el fin de atender solicitud en la CL 142 con KR 13, donde el peticionario manifiesta que se realiza maniobra de giro no permitido donde se pone en riesgo a los diferentes actores viales, en visita se evidencia que en la intersección de la KR 13 con CL 142 es controlada por ciclo semafórico, donde los vehículos que vienen del E realizan giro izquierdo para tomar la KR 13 hacia el norte, LA CL 142 es una vía de ancho aproximado de 8 metros (dos carriles de circulación), doble sentido de circulación E-W y viceversa, pavimento asfaltico en buenas condiciones  existe señalización vertical tipo SR-38, SR-28, SR-30, señalización horizontal  no se evidenciada, flujo vehicular y peatonal medio-alto.Solicitud: implemetación de señal SR-38 que sea visible desde el oriente de la CL 142 con KR 13</t>
  </si>
  <si>
    <t>SE DA TRAMITE MEDIANTE EL SISTEMA CON RADICADO  S.D.Q.D 1718852017</t>
  </si>
  <si>
    <t xml:space="preserve">REALIZAR DIAGNOSTICO TECNICO A NIVEL DE LA SECRETARIA Y JORNADA INFORMATIVA Y OPERATIVO </t>
  </si>
  <si>
    <t>Se realiza visita con el fin de atender solicitud de  IEP en .    KR 8 G entre CL 161 y CL 163: estacionamiento de vehículos en ambos costados de la vía lo que impide el tránsito de las rutas del SITP. Existe señal SR-28 – solicitar la implementación de las señales vandalizadas.Cra.8 entre Calle 161 y calle 163A: estacionamiento de vehiculos en ambos costados de la via lo que impide la libre circulacion de las rutas del SITP.Existe señal SR-28 en ambos costados.</t>
  </si>
  <si>
    <t>REALIZAR DIAGNOSTICO TECNICO EL 28 DE JUNIO,JORNADA INFORMATIVA Y OPERATIVO</t>
  </si>
  <si>
    <t>SE DA TRAMITE A NIVEL INTERNO MEDIANTE MEMORANDO 
SDM-DSC-81006-17</t>
  </si>
  <si>
    <t>Se realiza visita con el fin de atender solicitud de señalización de Zona Escolar en la KR 7 CL 224 - COLEGIO NUEVO HORIZONTE  SEDE D, se evidencia que la KR 7 tiene un ancho aproximado de 6,0 metros (dos carriles de circulación), operando en doble sentido N-S y viceversa, no se evidencia señalización vertical ni horizontal de zona escolar, vía en pavimento asfaltico en condiciones regulares (existen baches, fisuras longitudinales y transversales), flujo vehicular alto, flujo peatonal medio (estudiantes del colegio). SOLICITUD instalacion de reductores de velocidad y o señalizacion que garanticen el cruce seguro de los estudiantes del colegio.</t>
  </si>
  <si>
    <t>SE DA TRAMITE A NIVEL INTERNO MEDIANTE MEMORANDO  
SDM-DSC-97030-17</t>
  </si>
  <si>
    <t>Se realiza visita con el fin de atender solitud de Señalización de zona escolar en la KR 5B No 189-30 COLEGIO NUEVO HORIZONTE  SEDE A, donde se evidencia que existe señalización vertical tipo dúplex SP-47/SR-30, SI-08, SP-02 (inclinada), señalización horizontal borrosa (no visible), pendiente alta en ascenso, pavimento rígido en buenas condiciones, flujo peatonal y vehicular alto. Solicitud implementacion de señalizacion horizontal de zona escolar y mantenimiento a laseñal SP-02</t>
  </si>
  <si>
    <t>REALIZAR DIAGNOSTICO TECNICO EL 30 DE JUNIO</t>
  </si>
  <si>
    <t xml:space="preserve">Se realiza visita con el fin de atender solitud de Señalización de zona escolar en la KR 4 con CL 190 COLEGIO NUEVO HORIZONTE SEDE B, donde se evidencia vía en pavimento asfaltico en malas condiciones (existen baches y fisuras longitudinales y transversales) que existe señalización vertical tipo dúplex SP-47/SR-30, SI-08, SR-28 (costado W), señalización horizontal deteriorada, pendiente alta en ascenso, flujo peatonal y vehicular alto (transita bastante vehículo pesado).Solicitud mantenimiento a la señalizacion horizontal de zona escolar </t>
  </si>
  <si>
    <t>Se realiza visita con el fin de atender solitud de Señalización de zona escolar en la KR 4 con CL 187A Bis COLEGIO LA ESTRELLITA, donde se evidencia vía en pavimento rígido en buenas condiciones, existe señalización vertical tipo dúplex SP-47/SR-30, SR-28, señalización horizontal borrosa, sobre la KR 4 es frecuente el estacionamiento en ambos costados e la vía,  flujo peatonal y vehicular alto, doble sentido de circulación N-S y viceversa, ancho aproximado de 7,0 metros (dos carriles de circulación), pendiente alta en ascenso. Solicitud mantenimiento a la señalizacion horizontal de zona escolar</t>
  </si>
  <si>
    <t>ADELANTAR JORNADA INFORMATIVA POR I.E.P.</t>
  </si>
  <si>
    <t>SE DA INICIO AL ENCUENTRO EN EL CUAL SE ESCUCHO A LA COMUNIDAD EXPONIENDO DIVERSAS SOLICITUDES EN CUANTO A LOS TEMAS DE SEGURIDAD Y ESPACIO PUBLICO POR MAL PARQUEO EN VIA</t>
  </si>
  <si>
    <t>SE AGENDARA JORNADA INFORMATIVA PARA EL 24 DE JUNIO</t>
  </si>
  <si>
    <t xml:space="preserve">SE AGENDO JORNADA </t>
  </si>
  <si>
    <t>SE REALIZA JORNADA INFORMATIVA SEGÚN ACTA D EL 24 DE JUNIO 2017</t>
  </si>
  <si>
    <t>REALIZAR EL DIAGNOSTICO TECNICO Y GESTIONAR A NIVEL INTERNO</t>
  </si>
  <si>
    <t>Se realiza visita con el fin de atender solicitud de señalización de Zona Escolar en la CALLE 189 No.7-50 COLEGIO UNION COLOMBIa SEDE B, se evidencia que la CALLE 189  tiene un ancho aproximado de 7,0 metros (dos carriles de circulación), operando en unico sentido W-E, señalizacion horizontal con desgaste (pictograma poco visibles y franja de estoperoles incompleta, señalizacion vertical tipo dúples SP-47/SR-30,vía en pavimento rígido en buenas condiciones,flujo vehicular y peatonal alto.</t>
  </si>
  <si>
    <t>Se realiza visita con el fin de atender solicitud de señalización de Zona Escolar en la CL 181 No 18B-83 - COLEGIO SALUDCOOP, se evidencia que la CL 181 tiene un ancho aproximado de 8,0 metros (dos carriles de circulación), operando en único doble sentido de circulación E-W y viceversa, en afirmado en malas condiciones, señalización vertical tipo dúplex SP-47/SR-30, SR-28 y señalización de obra, al final de la CL 187 existe volteadero en el cual se evidencia estacionamiento de vehículos, flujo vehicular y peatonal bajo. Solicitud: Implementacion de señal SR-28 en el volteadero, de acuerdo a las condiciones del pavimento no es viable la solicitud de implementacion de señalizacion horizontal de Zona Escolar</t>
  </si>
  <si>
    <t xml:space="preserve">Se realiza visita con el fin de atender solictud de señalización  de la Zona Escolar  en la CL 187 CON KR 18 B - COLEGIO AQUILEO PARRA , se evidencia que la KR 18B tiene un ancho aproximado de 7,0 metros dos carriles de circulación), operando en unico doble sentido de circulación N-S y viceversa,en pavimento rigido en buenas condiciones, no se evidencia señalizacion horizontal, señalizacion vertical tipo SP-47,SR-30 SR-28,SI-16 flujo vehicular y peatonal medio, existe centro clinico y hospitalario CAMI Verbenal, es muy constante el estacionamiento en esta zona. Solicitud: Implementacion horizontal de zona escolar. </t>
  </si>
  <si>
    <t xml:space="preserve">Se realiza visita con el fin de atender solictud de señalización  de la Zona Escolar  en la CL 171B CON KR 6B  COLEGIO FRIEDERICH NAUMANN SEDE A , se evidencia que la CALLE 171B  Y CRA 6B no tiene carpeta de rodadura en buenas condiciones, 18B  tiene un ancho aprox. 6,0 metros  (dos carriles de circulación),  no se evidencia señalizacion horizontal ni vertical de zona escolar  flujo vehicular y peatonal bajo, existe estacionamiento en esta zona.Solicitud: De acuerdo a las condiciones del pavimento no es viable la solicitud de implementacion de la señalizacion horizontal de zona escolar,solicitud de implementacion de señalizacion vertical de zona escolar. </t>
  </si>
  <si>
    <t>Se realiza visita con el fin de atender solicitud de señalización de Zona Escolar en la KR 1E No 163-60 - COLEGIO LA EQUIDAD, se evidencia vía en pavimento rígido en condiciones regulares (permite movilidad), ancho aproximado de 6,0 metros (dos carriles de circulación), doble sentido de circulación N-S y viceversa, no existe señalización horizontal, señalización vertical tipo dúplex SP-47/SR-30, SP-02, flujo vehicular y peatonal medio, existe Unidad de Atención Primaria en Salud UPA Santa Cecilia pendiente alta en ascenso.Solicitud implementacion de señalizacion horizontal de Zona Escolar</t>
  </si>
  <si>
    <t>Se realiza visita con el fin de atender solicitud de señalización de Zona Escolar en la KR 7G con CL 164 - COLEGIO DIVINO MAESTRO Sede B, se evidencia que la KR 7G a la altura de la CL 164 es una vía cerrad en pavimento asfaltico en buenas condiciones, ancho aproximado de 6,0 metros (dos carriles de circulación), doble sentido de circulación N-S y viceversa,  no existe señalización horizontal de zona escolar, señalización vertical tipo dúplex SP-47/SR-30, SI-27, SR-39, flujo vehicular y peatonal bajo.Solicitud implementacion de señalizacion horizontal de Zona Escolar</t>
  </si>
  <si>
    <t xml:space="preserve">Se realiza visita con el fin de atender solicitud de señalización de Zona Escolar en la CL 159 No 8-56 - COLEGIO GENERAL SANTANDER, se evidencia que la CL 156 es una vía con ancho aproximado de 8,0 metros (dos carriles de circulación), en pavimento asfaltico en buenas condiciones, doble sentido de circulación E-W y viceversa,  existe señalización horizontal de zona escolar visible con franja de estoperoles incompleta, señalización vertical tipo dúplex SP-47/SR-30,       SI-08, flujo vehicular y peatonal medio.Solicitud mantenimiento de la franja de estoperoles </t>
  </si>
  <si>
    <t>Se realiza visita con el fin de atender solicitud de señalización de Zona Escolar en la KR 7 con CL 155 - COLEGIO AGUSTIN FERNANDEZ, se evidencia que la entrada principal al colegio esta sobre la KR 7, la cual es vía arterial de la ciudad, existe señalización vertical tipo SP-47 sobre la KR 7 entre CL 153 y CL 155 la cual está deteriorada, paso peatonal a desnivel en buen estado. Solicitud mantenimiento y o reemplazo de las señales verticales de Zona Escolar existentes.</t>
  </si>
  <si>
    <t xml:space="preserve">Se realiza visita con el fin de atender solicitud de señalización de Zona Escolar en la KR 8C con CL 163 - COLEGIO DIVINO MAESTRO Sede A, se evidencia que la KR 8C es una vía con ancho aproximado de 7,0 metros (dos carriles de circulación), en pavimento asfaltico en condiciones regulares (permite movilidad), doble sentido de circulación N-S y viceversa,  existe señalización horizontal de zona escolar con desgaste y franja de estoperoles incompleta, señalización vertical tipo          SP-47, SR-30, SR-01, flujo vehicular y peatonal bajo.Solicitud mantenimiento de a la señalizacion horizontal y vertical de Zona Escolar   </t>
  </si>
  <si>
    <t>PROGRAMAR VISITA TECNICA TEMA DE SEÑALIZACION  Y AGENDAR OPERATIVO</t>
  </si>
  <si>
    <t>SE REALIZA REUNION CON LA J.A.C. DONDE SE INFORMA QUE RESPECTO A LAS SOLICITUDES DE SEÑALIZACION SOBRE LA CALLE 168 SE DIO TRAMITE A NIVEL INTERNO MEDIANTE MEMORANDO SDM-DSC-81006-2017 SOLICITUD RELACIONADA CON BAHIAS SE DIO TRAMITE MEDIANTE MEMORANDO SDM-DSC-81007-2017 .</t>
  </si>
  <si>
    <t>AGENDAR  EL RECORRIDO Y OPERATIVO</t>
  </si>
  <si>
    <t>SE AGENDO  OPERATIVO</t>
  </si>
  <si>
    <t>SE INFORMA QUE RESPECTO A LAS SOLICITUDES DE SEÑALIZACION SOBRE LA CALLE 168 SE DIO TRAMITE A NIVEL INTERNO MEDIANTE MEMORANDO SDM-DSC-81006-2017 SOLICITUD RELACIONADA CON BAHIAS SE DIO TRAMITE MEDIANTE MEMORANDO SDM-DSC-81007-2017 . SE REALIZÓ OPERATIVO EL 04-07-2017</t>
  </si>
  <si>
    <t xml:space="preserve">SE DIO INICIO AL ENCUENTRO COMUNITARIO EN EL CUAL LA COMUNIDAD PRESENTO DIFERENTES INQUIETUDES AL TEMA DE SEGURIDAD DEL SECTOR,INVASION DE ESPACIO PUBLICO POR MAL PARQUEO EN LA CRA.20 Y EL SECTOR DEL PARQUE PRINCIPAL EN LA CALLE 107 </t>
  </si>
  <si>
    <t xml:space="preserve">SE AGENDARA JORNADA INFORMATIVA POR IEP </t>
  </si>
  <si>
    <t>SE REALIZO JORNADA INFORMATIVA EL 19-07-2017</t>
  </si>
  <si>
    <t>Reuniones de Participación con la Comunidad</t>
  </si>
  <si>
    <t>NOS REUNIMOS CON EL SEÑOR CARLOS A. MORENO, EN DONDE NOS INFORMA DEL MAL PARQUEO EN VIA Y CARGUE Y DESCARGUE.NOS SOLICITA JORNADA INFORMATIVA EN LAS DIFERENTES DIRECCIONES CALLE 147 CRA.11D CALLE 147 CRA.9 HASTA LA 7, CALLE 144 CRA.13, CRA,19 ENTRE CALLES 127C A LA 134</t>
  </si>
  <si>
    <t>SE AGENDARA JORNADAS</t>
  </si>
  <si>
    <t>SE REALIZA JORNADA INFORMATIVA  EN CLLE 127C  HASTA 134 SEGÚN ACTA D EL 12-07-2017  DE JULIO 2017</t>
  </si>
  <si>
    <t xml:space="preserve">  VERIFICACION Y ACERCAMIENTO CON EL COLEGIO NUESTRA SRA. DEL BUEN  CONSEJO CLLE 104 CON KRA 17 </t>
  </si>
  <si>
    <t xml:space="preserve">NOS REUNIMOS CON LA COMUNIDAD DE ASOMO Y LIDERES EN GENERAL SE EXPUSO PROBLEMÁTICA DE MAL PARQUEO EN VIA PUBLICA Y EN EL COLEGIO DE NUESTRA SRA. DEL BUEN CONSEJO </t>
  </si>
  <si>
    <t>SE AGENDARA ACERCAMIENTO CON EL COLEGIO POR IEP.</t>
  </si>
  <si>
    <t>SE AGENDARA ACERCAMIENTO CON EL PLANTEL EDUCATIVO</t>
  </si>
  <si>
    <t>SE HACE ACERCAMIENTO CON EL COLEGIO DE NUESTRA SRA. DEL BUEN  CONSEJO CON EL ACTA DEL 11-07-2017</t>
  </si>
  <si>
    <t xml:space="preserve">CONTINUACION JORNADA DE ACEPTACION </t>
  </si>
  <si>
    <t>SE DA INICIO A  LAS JORNADA DE ACTAS DE ACEPTACION DE LAS MEDIDAS DE GESTION A IMPLEMENTAR EN LA CALLE 119 DONDE SE VAN A GENERAR ESPACIOS PEATONALES CANALIZADOS MEDIANTE ELEMENTOS DE CONTROL DE TRANSITO, ADECUACION DE ZONA DE CARGUE Y DESCARGUE CON EL OBJETO DE MEJORAR CONDICIONES DE SEGURIDAD Y MOVILIDAD DE PEATONES Y VEHICULOS</t>
  </si>
  <si>
    <t>TERMINAR SOCIALIZACION</t>
  </si>
  <si>
    <t xml:space="preserve">SE ENVIA INFORME FINAL DE LA SOCIALIZACION REALIZADA MEDIANTE MEMORNADO SDM-DSC- 97067-17 </t>
  </si>
  <si>
    <t>REALIZAR JORNADA INFORMATIVA SEGÚN LOS PUNTOS REGISTRADOS EN EL ACTA
CALLE 119 CON CRRA 11A
CLLE 163 Y CLLE 165 CON 8C SURTIMAX
CLLE 167#16-40 SANTA MONICA II
CRA 8F#164A-25
CLLE 165 AL SUR CON 163</t>
  </si>
  <si>
    <t>SE REALIZO FERIA EN EL PARQUE DE ALTA BLANCA DONDE SE INFORMA A LOS CIUDADANOS LOS SERVICIOS QUE PRESTA LA SECRETARIA DE MOVILIDAD EN LA LOCALIDAD</t>
  </si>
  <si>
    <t>SE REALIZA LA JORNADA INFORMATIVA EL 12 DE JULIO DEL 2017</t>
  </si>
  <si>
    <t>SE REALIZA JORNADA INFORMATIVA</t>
  </si>
  <si>
    <t xml:space="preserve">ACERCAMIENTO COLEGIO CALLE 153 ENTRE CRA.7 Y 9
 INDAGAR SOBRE PERMISO E IMPLEMENTACION DEFINITIVA EN MARANTA,
 REMITIR RESULTADOS DE SOCILAIZACION MEDIDAS DE PACIFICACION EN LA CRA.17 CALLE 145 </t>
  </si>
  <si>
    <t>SE DA INICIO AL COMITÉ DE AREA DONDE SE SOCIALIZARON LAS MEDIDAS COMPLEMENTARIAS A GESTIONAR EN DIFERENTES PUNTOS DE AREA SEGÚN CONSTA EN EL ACTA</t>
  </si>
  <si>
    <t>AGENDAR RECORRIDOS</t>
  </si>
  <si>
    <t>ACERCAMIENTO Y 
SOCIALIZACION 
ELABORACIÓN INFORME ACTAS DE VECINDAD CANALIZACIÓN CL 145 KR 17</t>
  </si>
  <si>
    <t xml:space="preserve">SE REALIZA ACERCAMIENTO CON EL COLEGIO EL 11-07-2017
SE HACE REUNION CON EL GIMNASIO FELIPE II JARDIN INFANTIL 05-07-2017
SE ENVIA INFORME FINAL DE ACTAS DE VECINDAD EN LA KR 17 CON CL 145 MEDIANTE MEMORANDO SDM-DSC- 94388-17  </t>
  </si>
  <si>
    <t xml:space="preserve">PROGRAMAR JORNADA INFORMATIVA </t>
  </si>
  <si>
    <t>SE ATIENDE A LA SEÑORA IVETH HOYOS QUIEN COLOCA UNA QUEJA SOBRE INVASION DE ESPACIO PUBLICO SOBRE LA CALLE 122 ENTRE KR 11D Y KR 12 DONDE SE ENCUENTRA LAVADERO DE CARROS Y CENTRO MEDICO</t>
  </si>
  <si>
    <t>SE AGENDARA JORNADA</t>
  </si>
  <si>
    <t>SE REALIZA JORNADA INFORMATIVA EL 12 DE JULIO DEL 2017</t>
  </si>
  <si>
    <t>julio</t>
  </si>
  <si>
    <t>TALLER DE SENSIBILIZACION</t>
  </si>
  <si>
    <t xml:space="preserve">NOS REUNIMOS CON LA COORDINADORA DEL COLEGIO NUEVO HORIZONTE EN DONDE SOLICITA TALLERES DE SENSIBILIZACION SOBRE SEGURIDAD VIAL SE AGENDA TALLER LOS DIAS 27 DE JULIO Y AGOSTO 11 </t>
  </si>
  <si>
    <t>SE AGENDA TALLER PARA EL 27 Y 28 DE JULIO</t>
  </si>
  <si>
    <t>INFANCIA</t>
  </si>
  <si>
    <t>SE REALIZA TALLER EL 27 DE JUNIO DE 2017</t>
  </si>
  <si>
    <t>SE REALIZA TALLER EL 27 DE JUNIO DE 2017 Y SE AGENDA TALLER PARA EL 11 DE AGOSTO DE 2017</t>
  </si>
  <si>
    <t>REALIZAR DIAGNOSTICO CRA 13 CLLE 124</t>
  </si>
  <si>
    <t>CAMBIO E SENTIDO</t>
  </si>
  <si>
    <t>SE REALIZA VISITA CON EL FIN DE ATENDER SOLICITUD DE DEMARCACION PASO POMPEYANO PEATONAL EN LA CRA.13 CON CALLE 124 UNICENTRO EL CUAL NECESITA DEMARCACION YA QUE NO ES TAN VISIBLE AL PASO VEHICULAR, EN VISITA SE EVIDENCIA QUE EXISTE SEÑALIZACION VERTICAL TIPO SP-47 SR-28DUPLEX SP25/SR-30 VIA EN PAVIMENTO ASFALTICO EN BUENAS CONDICIONES,FLUJO VEHICULAR Y PEATONAL ALTO. SOLICITUD: MANTENIMIENTO DEMARCACION PASO POMPEYANO EN CALLE 124 EN CRA.13</t>
  </si>
  <si>
    <t>REALIZAR DIAGNOSTICO Y GESTIONAR NIVEL INTENO</t>
  </si>
  <si>
    <t>REALIZAR DIAGNOSTICO CRA 11 CLLE 125</t>
  </si>
  <si>
    <t xml:space="preserve">SE REALIZA VISITA CON EL FIN DE ATENDER SOLICITUD DE CAMBIO SENTIDO VIAL DE LA CRA.11 BIS ENTRE CALLE 125 Y CALLE 126,VIA EN DOBLE SENTIDO DE CIRCULACION N-SY VICEVERSA,SEÑALIZACION VERTICAL TIPO SR 28, SR-01,FLUJO PEATONAL Y VEHICULAR MEDIO.SOLICITUD: EVALUAR LA IMPLEMENTACION DE REDUCTORES EN VELOCIDAD Y/O CAMBIO DE SENTIDO VIAL DE DOBLE A UNICO </t>
  </si>
  <si>
    <t>REALIZAR DIAGNOSTICO CALLE 127B ENTRE CRA.9 Y CRA.8</t>
  </si>
  <si>
    <t>SE REALIZA VISITA CON EL FIN DE ATENDER SOLICITUD DE CAMBIO SENTIDO VIAL DE LA CALLE 127B ENTRE CRA.9 Y CRA.8;SE EVIDENCIA  VIA EN DOBLE SENTIDO DE CIRCULACION E-W Y VICEVERSA , EXISTE SEÑALIZACION VERTICAL TIPO DUPLEX SP-47/SR-30,SR-28,SR-01, VIA EN PAVIMENTO ASFALTICO EN BUENAS CONDICIONES, SEÑALIZACIÓN HORIZONTAL VISIBLE,EN EL COSTADO NORTE FRENTE AL PREDIO EXISTE ESTACIONAMIENTO EN ZONA DE ANDEN ,EXITE PARQUE EN LA CRA.8.SOLICITUD: EVALUAR CAMBIO DE SENTIDO DE DOBLE A UNICO E-W VERIFICAR USO DE ESPACIO</t>
  </si>
  <si>
    <t>REALIZAR DIAGNOSTICO CRA 13 CLLE 122</t>
  </si>
  <si>
    <t>SE REALIZA VISITA CON EL FIN DE ATENDER SOLICITUD DE SEÑALIZACION, EN LA CALLE 122 CON CRA.13 COSTADO NORTE EXISTE SEÑAL SR-01 LA CUAL NO ES VISIBLE POR LOS ARBOLES,VIA EN PAVIMENTO ASFALTICO EN BUENAS CONDICIONES ,CALLE 122 VIA EN DOBLE SENTIDO DE CIRCULACION E-W Y VICEVERSA. SOLICITUD: IMPLEMENTACION</t>
  </si>
  <si>
    <t>REALIZAR ACERCAMIENTO CON LA PELUQUERIA NORBERTO Y RESTAURANTE CONTAINER</t>
  </si>
  <si>
    <t>SE LLEVO ACABO ENCUENTRO JUNTO CON LA POLICIA DE SEGURIDAD,ALCALDIA Y MOVILIDAD.TEMAS A TRATAR INSEGURIDAD Y MAL PARQUEO EN VIA PÚBLICA Y VENDEDOR AMBULANTE.EL MAL PARQUEO QUE PRESENTA LA PELUQUERIA NORBERTO CALLE 109 No.17A-28 Y RESTAURANTE CONTAINER CRA.18C No.109-35</t>
  </si>
  <si>
    <t>SE AGENDA REUNION</t>
  </si>
  <si>
    <t xml:space="preserve">SE REALIZA ACERCAMIENTO CON LA PELUQUERIA NORBERTO A FIN DE CONCIENTIZAR SOBRE LA PROBLEMÁTICA QUE GENERA ESTE ESTABLECIMIENTO 
04-08-2017 SE REALIZA JORNADA INFORMATIVA
</t>
  </si>
  <si>
    <t xml:space="preserve">1.  SOLICITAN 3 MALETINES PLASTICOS
2.  PRESENCIA DEL GRUPO GUIA.
3. HABLAR CON LAS  EMPRESAS INTERMUNICIPALES.
4. OPERATIVOS CONTRA LOS BICI TAXIS Y RUTAS PIRATAS
5. IMPLEMENTACION DE SEÑALIZACION PARA EVITAR ENTRECRUZAMIENTO DE RUTAS SABANERAS A LA SALIDA DEL PORTAL NORTE DE TM. </t>
  </si>
  <si>
    <t>Nos reunimos con los residentes de la Urbanización Marantá y Concejal Castellanos, en donde recibimos  las siguientes solicitudes, con respecto a Movilidad:Implementación de tres maletines plásticos adicionales hacia el norte, sobre andén para evitar ascenso de pasajeros frente a urbanización.Por su eficencia solicitan presencia de grupo guia en horas pico de la mañana y tarde de 6:00am. y 5:00 p.m.y continuar apoyando los fine de semana. Mano dura  con el control a Empresas intermunicipales de corta distancia para atacar el problema de ascenso de pasajeros en lugares no autorizados sobre Autopista Norte.Operativos más constantes para Bici taxis y rutas piratas. Problemática que ha ido incrementado en el sector.Implementación de señalización para evitar entrecruzamiento de rutas sabaneras a la salida del Portal Norte de TM.Por parte de la policía se solicita ser más eficiente en la regulación y control. </t>
  </si>
  <si>
    <t xml:space="preserve">SE AGENDA RECORRIDO </t>
  </si>
  <si>
    <t>SE AGENDA RECORRIDO</t>
  </si>
  <si>
    <t xml:space="preserve">
10-07-2017 SE ENVIA ACTA DE COMPROMISOS AL ASESOR DEL DESPACHO, DOCTOR FREDY GARCIA, EN DONDE ASUME LOS COMPROMISOS SOLICITADOS EN EL ENCUENTRO.  EL 13 DE JULIO SE INSTALARON LOS 3 MALETINES Y  EL GRUPO GUIA EL 14 DE JULIO, EN LOS HORARIOS SOLICITADOS POR LA COMUNIDAD.</t>
  </si>
  <si>
    <t>JORNADA INFORMATIVA Y OPERATIVOS DE CONTRON BAHIAS CRA.14B No.161-88</t>
  </si>
  <si>
    <t>SE LLEVO ACABO EL ENCUENTRO CON LA COMUNIDAD DE BALCONES DEL ORIENTE, EN DONDE SOLICITAN NUEVAMNTE JORNADAS INFORMATIVAS Y OPERATIVOS DE CONTROL</t>
  </si>
  <si>
    <t>SE AGENDA JORNADA Y OPERATIVO</t>
  </si>
  <si>
    <t>SE AGENDA JORNADA INFORMATIVA PARA 18-07-2017</t>
  </si>
  <si>
    <t>SEÑALIZACION  CLLE 120A # 5-14</t>
  </si>
  <si>
    <t>SEÑALIZACIÓN - IMPLEMENTACIÓN</t>
  </si>
  <si>
    <t>SE REALIZO ENCUENTRO COMUNITARIO , EN DONDE SOLICITAN SEÑALIZACION Y REDCUTORES DE VELOCIDAD</t>
  </si>
  <si>
    <t>SE PROGRAMA VISITAS PARA EL 28 DE JULIO DE 2017</t>
  </si>
  <si>
    <t>Se realiza visita con el fin de atender solicitud de Señalización y/o reductores de velocidad, en la visita se evidencia que la CL 120A entre KR 5 y KR 3A es una vía en pavimento rígido en condiciones regulares existe desnivel en las losas y fisuras longitudinales y transversales, doble sentido de circulación E-W y viceversa, existe señalización vertical tipo SR-39, ancho aproximado de 9,0 metros dos carriles de circulación, se evidencia estacionamiento en ambos costados de la CL 120A.
Solicitud: no viable ya que la vía presenta doble sentido lo cual debe permitir la libre circulación de los dos carriles en ambos sentidos y de acuerdo al estado del pavimento los reductores no se pueden implementar.</t>
  </si>
  <si>
    <t>JORNADA INFORMATIVA</t>
  </si>
  <si>
    <t>NOS REUNIMOS CON EL SEÑOR HERNANDO Y SANTIAGO EN DONDE MANIFIESTAN EL MAL PARQUEO ALREDEDOR DE SUS PREDIOS UBICADOS CRA.20 ENTRE CALLE 107 Y 127B EN DONDE SOLICITAN JORNADA INFORMATIVA</t>
  </si>
  <si>
    <t>SE REALIZO JORNADA INFORMATIVA EL 19 DE JULIO DEL 2017</t>
  </si>
  <si>
    <t>Reuniones Interinstitucionales</t>
  </si>
  <si>
    <t>SACAR CITAS CON HACIENDA Y FUNDACION SANTA FE Y FUNDACION SANTA ANA</t>
  </si>
  <si>
    <t>NOS REUNIMOS CON EL EQUIPO DEL CLM PARA REVISAR CUALES SON LOS PUNTOS QUE SE VAN A MOSTRAR AL SECRETARIO EN LA LOCALIDAD, SE TENIA PREVISTO 5 PUNTOS, DE LOS CUALES TODOS ESTAN ADELANTADOS PERO NO IMPLEMENTADOS EN TOTAL.SE TOMO LA DECISION DE ESCOGER 3 PUNTOS QUE YA ESTAN IMPLEMENTADOS PERO QUE NO TIENEN GRAN IMPACTO, LOS CUALES SON: 1. ZONAS ESCOLARES CALLE 153 CON CRA.19 HASTA LA AUTOPISTA 2. CALLE183 CRA.19 SEMAFORIZACION  3. CALLE 127A CRA.8 Y CRA.7D</t>
  </si>
  <si>
    <t>YA SE SACO CITA PARA EL 2 DE AGOSTO CON FUNDACION SANTA ANA Y SANTAFE</t>
  </si>
  <si>
    <t>REUNIÓN SE REALIZA EL 02 DE AGOSTO DE 2017</t>
  </si>
  <si>
    <t>N/A</t>
  </si>
  <si>
    <t>HACER ACERCAMIENTO CON EL CONSECIONARIO</t>
  </si>
  <si>
    <t xml:space="preserve">NOS REUNIMOS CON LA SRA. MARIA CRISTINA ROJAS VECINA DEL CONSECIONARIO EURO CARS; EN DONDE MANIFIESTA EL MAL PARQUEO EN VIA PUBLICA Y EN ANDENES DEL MENCIONADO CONCESIONARIO. SE PARQUEA ENCIMA DEL ANDEN DE SU CASA Y NO DEJAN SALIR </t>
  </si>
  <si>
    <t>HACER ACERCAMIENTO</t>
  </si>
  <si>
    <t>REUNION CON ING. DE APOYO ,ALCALDIA Y DADEP</t>
  </si>
  <si>
    <t>NOS REUNIMOS CON 2 DE LOS REPRESNTANTES DE LOS RESTAURANTES DE LA CALLE 117 CON CRA.6A EN DONDE NOS SOLICITAN QUE LE AYUDEMOS CON OPERATIVOS LOS DOMINGOS, Y ENTRE SEMANA PORQUE AL LADO DE SUS RESTAURANTES ESTAN PARQUEANDO VEHICULOS. SOLICITAN HACER UNA REUNION CON LA ALCALDIA,DADEP Y SECRETARIA DE MOVILIDAD PARA EL MES DE AGOSTO</t>
  </si>
  <si>
    <t>AGENDAR REUNION PARA AGOSTO</t>
  </si>
  <si>
    <t>SE REALIZA LA REUNION EL 9 DE AGOSTO DEL 2017</t>
  </si>
  <si>
    <t>DANDOLE CONTINUIDAD AL PROCESO</t>
  </si>
  <si>
    <t>REALIZAR TALLERES  Y CAPACITACIONES</t>
  </si>
  <si>
    <t>SE HACE ACERCAMIENTO CON LA COORDINADORA DEL COLEGIO,EN DONDE SE PRESENTA EL PROYECTO A TRABAJAR. PASOS SEGUROS(PRE ESCOLAR Y SEXTO) 3 GRUPOS 1P.M. A 4 P.M.CAPAITACION TIPO DE SEÑALES Y ACTORES VIALES 7 Y 8 4 GRUPOS DE 1 A 4 P.M.</t>
  </si>
  <si>
    <t>TALLER SEGURIDAD 3 DE AGOSTO- PASOS SEGUROS  8 DE AGOSTO Y 15 DE AGOSTO</t>
  </si>
  <si>
    <t>SE REALIZA TALLER EL 3 DE AGOSTO DEL 2017</t>
  </si>
  <si>
    <t>SE DESARROLLA EL ENCUENTRO CON LA COMUNIDAD DEL RINCON DE TORCA, EN DONDE SOLICITAN JORNADAS INFORMATIVAS POR EL MAL PARQUEO EN VIA PUBLICA Y EN ANDENES CALLE 186 # 20-31</t>
  </si>
  <si>
    <t>PROGRAMAR JORNADA INFORMATIVA</t>
  </si>
  <si>
    <t>SE REALIZO LA JORNADA INFORMATIVA EL DIA 16 DE 08 /2017</t>
  </si>
  <si>
    <t>REALIZAR DIAGNOSTICO TECNICO Y GESTIONAR A NIVEL INTERNO</t>
  </si>
  <si>
    <t>Se realiza visita con el fin de atender solicitud de Señalización de Zona Escolar en la KR 5A No 163D-46 Colegio Cristóbal Colón sede B, se evidencia vía en adoquín en concreto en buenas condiciones, ancho aproximado de 6 metros, doble sentido de circulación norte-sur y viceversa, existe señalización vertical tipo dúplex SP-47/SR-30 (vandalizada pero es visible), SR-01 (vandalizada inclinada hacia el costado oriental), en la zona existe canchas y parque en el costado oriental de la KR 5A entre CL 163D y CL 164, se evidencia invasión de espacio público por estacionamiento en ambos costados de la vía.Solicitud : mantenimiento a la señalizacion vertical de zona escolar.</t>
  </si>
  <si>
    <t>GESTIONAR EN SDM</t>
  </si>
  <si>
    <t xml:space="preserve">SE RADCIA LA PRIMERA SEMANA DEL MES DE AGOSTO </t>
  </si>
  <si>
    <t>Se realiza visita con el fin de atender solicitud de Señalización de Zona Escolar en la CL 167 No 3-44 Colegio Cristóbal Colón sede C, se evidencia que la KR 3 es una vía en adoquín en concreto en buenas condiciones, ancho aproximado de 3,7 metros, donde solo puede transitar un vehículo sin embargo se evidencia que la vía opera en doble sentido   N-S y viceversa, existe señalización vertical tipo SP-47 la cual esta vandalizada y decolorada.Solicitud: Mantenimiento e implementacion de la señalizacion vertical de zona escolar.</t>
  </si>
  <si>
    <t>Se realiza visita con el fin de atender solicitud de Señalización de Zona Escolar en la CL 166 No 16C-15 Colegio Toberin Sede A, se evidencia: Calle 166: es una via con ancho aproximado de 7 mts, 2 carriles de circulacion en doble sentido E-W y viceversa via en pavimento rigido en buenas  condiciones existe señalizacion vertical tipo dúplex SP-47  / SR-30 visibles y funcionales, señalizacion horizontal con desgaste, franja de estoperoles completa,sobre la CL 166 transitan rutas del SITP. Cra.16C : Es una vía con ancho aproximado de 6 mts doble carril de circulación E-W y viceversa, existe señalización vertical tipo SR-01,SP-47, señalización horizontal con desgaste franja de estoperoles completa y funcional, existe reductor de velocidad tipo resalto portátil, vía en pavimento asfaltico en buenas condiciones. Solicitud mantenimiento a la señalizacion horizontal de zona escolar.</t>
  </si>
  <si>
    <t>Se realiza visita con el fin de atender solicitud de Señalización de Zona Escolar en la KR 14C No 164 – 75 COLEGIO TOBERIN SEDE B, se evidencia que la KR 14C es una vía con un ancho aproximado de 9 metros con dos carriles de circulación, espacio con morfología de bahía en el costado  occidental de la KR 14C entre CL 164 y CL 164B , existe señalización vertical tipo dúplex SP-47/SR-30, SR-01 la cual no es visible por las ramas de un árbol, señalización horizontal con desgaste donde no es tan visible el pictogramas y sendero, franja de estoperoles incompleta.Solicitud: Mantenimiento a la señalizacion horizontal de zona escolar</t>
  </si>
  <si>
    <t>Se realiza visita con el fin de atender solicitud de Señalización de Zona Escolar en KR 17 No 163A – 22 COLEGIO TOBERIN SEDE C, se evidencia que la KR 17 entre CL 163A y CL 164, es una vía en pavimento rígido en condiciones regulares existen daños relacionados con acometidas de servicio públicos, ancho aproximado de 7 metros, dos carriles de circulación N-S y viceversa, existe señalización vertical tipo SP-47/SR-30 la cual esta vandalizada, No se evidencia señalización horizontal, existen vestigios de estoperoles, sobre la CL 163A entre KR 17 y KR 16C ancho aproximado de 8.0 metros señalización vertical tipo SP-47/SR-30, SR-28, SR-30, señalización horizontal no visible vestigios de franja en estoperoles incompleta, transitan rutas del SITP. Solicitud : Mantenimiento a la señalizacion vertical y horizontal de Zona Escolar</t>
  </si>
  <si>
    <t>Se realiza visita con el fin de atender solicitud de Señalización de Zona Escolar en la KR 9 No 146 - 40 COLEGIO USAQUÉN SEDE B, se evidencia que la KR 9 es una vía que pertenece a la malla vial intermedia de la ciudad lo que indica que maneja un flujo vehicular importante en este sector, el colegio USAQUÉN sede B se encuentra ubicado en el costado oriental de la KR 9 (sentido sur–norte) y su entrada principal no es muy visible,  no existe señalización vertical que indique la existencia del mismo,  señalización vertical tipo SR-40, SI-08, señalización horizontal línea de borde, línea divisoria de carril y demarcación de paradero, transitan rutas del SITP.  Solicitud : Mantenimiento a la señalización vertical y horizontal de zona escolar</t>
  </si>
  <si>
    <t>AGOSTO</t>
  </si>
  <si>
    <t>SE REALIZA FERIA DE SERVICIO EN EL BARRIO VERBENAL EN DONDE LA COMUNIDAD, SOLICITA JORNADA INFORMATIVA, POR LAVADERO DE CARROS EN VIA PUBLICA CRA.18A No.187-76</t>
  </si>
  <si>
    <t>SE REALIZO LA JORNADA INFORMATIVA EL 15 DE AGOSTO DE 2017</t>
  </si>
  <si>
    <t>NOS REUNIMOS CON LA PRESIDENTA DE ASOMO ADRIANA CABRA EN DONDE NOS SOLICITA JORNADA INFORMATIVA EN LA CALLE 106 CON 17A -19 Y CANALIZACION DE FLUJO EN LA CALLE 104 ENTRE 15 Y 17A</t>
  </si>
  <si>
    <t>REALIZAR DIAGNOSTICO TECNICO Y GESTIONAR A NIVEL INTERNO Y JORNADA INFORMATIVA</t>
  </si>
  <si>
    <t>SE REALIZA ENCUENTRO CON LA COMUNIDAD EN DONDE SOLICITAN:JORNADA INFORMATIVA POR MAL PARQUEO EN VIA PUBLICA CRA 7B Y 7A.
REDUCTORES DE VELOCIDAD EN LA 7A QUE DESEMBOQUEN EN LA 7B Y DEMARCAR PASO PEATONAL.
CAMBIO DE SENTIDO VIAL LA KRA 7B QUEDE COMO SALIDA A LA 134 Y LA CRA 7B QUEDE PARA INGRESAR A LOS EDIFICIOS</t>
  </si>
  <si>
    <t>GESTIONAR</t>
  </si>
  <si>
    <t>BUSCAR SALON PARA REUNION DE SOCIALIZACION</t>
  </si>
  <si>
    <t>NOS REUNIMOS CON EL EQUIPO DEL CLM-01 EN DONDE SE HABLARON VARIOS TEMAS:
1. SOCIALIZACION DE CAMBIO DE SENTIDO DE CIRCULACION EN LA CALLE 112 Y CALLE 114 ENTRE 5 Y 6
2. PAR VIAL CRA.6a y Cra.6B ENTRE CALLE 112 Y 114 
3. CAMBIO DE SENTIDO DE CIRCULACION DE UNICO A DOBLE EN LA CALLE 113 ENTRE 5a  Y 6a
4. CAMBIO  DE SENTIDO DE CIRCULACION DE DOBLE A UNICO EN LA CALZADA DEL COSTADO ORIENTAL DE CRA.7 ENTRE 112 Y 113
PUNTOS RECORRIDO DEL SECRETARIO:
1. CALLE 145 CRA.17
2. CALLE 153 ENTRE 19 Y AUTOPISTA
3. CRA.7 CON 121
4. CALLE 150 CON 16
5. CALLE 161 CON 13B</t>
  </si>
  <si>
    <t>SE HIZO SOLICITUD CON LA UNIVERSIDAD DEL SINU Y LA REUNION EL DIA 9 DE AGOSTO</t>
  </si>
  <si>
    <t xml:space="preserve">SE REALIZA  REUNION DE PARTICIPACION CON LA SRA.YOMAIRA CASTILLA UNIVERSIDAD DEL SINU </t>
  </si>
  <si>
    <t>CERRADO</t>
  </si>
  <si>
    <t>REALIZAR DIAGNOSTICO TECNICO Y GESTIONAR A NIVEL INTERNO Y PROGRAMAR OPERATIVO</t>
  </si>
  <si>
    <t>NOS REUNIMOS CON LA COMUNIDAD DE SANTA MONICA EN DONDE NOS SOLICITAN, NUEVAMENTE JORNADA INFORMATIVA POR MAL PARQUEO DE BUSES ESCOLARES,OPERATIVO DE CONTROL Y SOLICITAN SEÑALIZACION DE NO PASO MOTOS KR 16B # 167B -75</t>
  </si>
  <si>
    <t xml:space="preserve">PROGRAMAR JORNADA INFORMATIVA ,OPERATIVO DE CONTROL Y RECORRIDO TECNICO </t>
  </si>
  <si>
    <t>SE REALIZO JORNADA INFORMATIVA EL DIA   17 DE AGOSTO</t>
  </si>
  <si>
    <t>CONTINUAR CON LAS ACTAS DE VECINDAD DE CAMBIO DE SENTIDO VIAL</t>
  </si>
  <si>
    <t xml:space="preserve">PROGRAMAR SOCIALIZACION </t>
  </si>
  <si>
    <t>SE HA REALIZADO DURANTE EL MES DE AGOSTO 5 SOCIALIZACIONES EN EL SECTOR INDICADO</t>
  </si>
  <si>
    <t>JORNADA INFORMATIVA ,RECORRIDO TECNICO EN CALLE 161 CON KR 8- CALLE 166 CON KR 15-CALLE 162  CON KR 17</t>
  </si>
  <si>
    <t xml:space="preserve">SE PROGRAMARA JORNADAS INFORMATIVAS </t>
  </si>
  <si>
    <t>SE REALIZO JORNADA INFORMATIVA EL DIA 23 DE AGOSTO DEL 2017</t>
  </si>
  <si>
    <t>MANTENIMIENTO DEL RESALTO DE LA CARRERA 18C ESQUINA CON 127.
JORNADA INFORMATIVA CLLE 125 Y 127 ENTRE CRA 15A A LA 17.
REDUCTORES DE VELOCIDAD CLLE 122 A LA 125 CON KRA 18C</t>
  </si>
  <si>
    <t>ENCUENTRO COMUNITARIO DONDE SE RECEPCIONAN SOLICITUDES Y QUEJAS POR PARTE DE LA COMUNIDAD</t>
  </si>
  <si>
    <t xml:space="preserve">SE PROGRAMARA JORNADAS INFORMATIVAS Y RECORRIDO TECNICO </t>
  </si>
  <si>
    <t>REDUCTORES DE VELOCIDAD TV 18B CL 187 ENTRA AL COLEGIO PARRA , SEÑALIZACION VIA CERRADO DESDE LA 15 15 A 15 B 15 C Y KR 16 -188 , TEMPORIZAR SEMAFORO DE LA KR 16 CO CL 187, JORNADA INFORMATIVA CL 188 CON KR 15-16 POR IEP</t>
  </si>
  <si>
    <t>SE PROGRAMARA EL RECORRIDO DENTRO DEL TIEMPO ESTABLECIDO</t>
  </si>
  <si>
    <t xml:space="preserve">RECORRIDOS TECNICOS DE VERIFICACION </t>
  </si>
  <si>
    <t xml:space="preserve">SE REALIZARAN LOS RECORRIDOS TECNICOS DE VERIFICACION </t>
  </si>
  <si>
    <t>SE PROGRAMARA EL RECORRIDO EN LOS TIEMPOS ESTIPULADOS</t>
  </si>
  <si>
    <t>GESTIONAR Y PROGRAMAR</t>
  </si>
  <si>
    <t>OPERATIVO DE CONTROL CALLE 165 ENTRE 9 Y CARRERA 13C , KR 13C ENTRE CL 165 Y 168 , KR 14 ENTRE 170 CALLE 176 ENTRE 9 Y KR 13D , CL 166 ENTRE KR 9 13D,CL 170 CON KR 14C</t>
  </si>
  <si>
    <t>SE PROGRAMARA EN EL TIEMPO ESTIPULADO</t>
  </si>
  <si>
    <t>JORNADAS INFORMATIVAS CARRERA 21 # 122-77</t>
  </si>
  <si>
    <t>OPERATIVOS DE CONTROL  CALLE 125 DESDE AUTO NORTE HASTA KR 19, CL 109 COSTADO NORTE ENTRE 19 Y 15 , CL 104A ENTRE 17 Y 18C</t>
  </si>
  <si>
    <t>HACER ACERCAMIENTO CON CC CEDRITOS PALATINO UNICENTRO Y ALCALDIA LOCAL DE PLAN NAVIDAD , REALIZAR PRESENTACION CON PUNTOS SOLICITADOS POR LA COMUNIDAD EN LOS CUALES TENEMOS RESULTADOS , ENTREGA DE RESULTADOS SOCIALIZACION REORDENAMIENTO VIAL USAQUEN , GESTIONAR CAMPAÑA DEL PODER DEL CONO PARA EL PARQUE FRANCIA ALREDEDORES Y ZONA DE FUNDACION CARDIO INFANTIL , ENVIAR LISTADO DE PUNTOS ALEDAÑOS A A PARQUE FRANCIA PARA REALIZACION CAMPAÑA DEL PODER DEL CONO, SOLICITAR APOYO DE GRUPO GUIA DOMINGOS EN IGLESIA CASA SOBRE LA ROCA , CONSULTAR SI YA SE REALIZO RETIRO DEL SI-25 EN BAHIA PARQUE FRANCIA</t>
  </si>
  <si>
    <t>INGENIERA DE APOYO</t>
  </si>
  <si>
    <t>GESTORA LOCAL</t>
  </si>
  <si>
    <t>RECORRIDO DE VERIFICACION</t>
  </si>
  <si>
    <t>REUNION DE PARTICIPACION</t>
  </si>
  <si>
    <t xml:space="preserve">CLM </t>
  </si>
  <si>
    <t>agosto</t>
  </si>
  <si>
    <t>Enero</t>
  </si>
  <si>
    <t xml:space="preserve">ENVIAR COREOS AL GERENTE DE ZONA Y COORDINADOR INGENIERA PARA REALIZAR VISITA TECNICA </t>
  </si>
  <si>
    <t>SOLICITUD DE UNA ZONZ AZUL</t>
  </si>
  <si>
    <t xml:space="preserve">MITIGAR EL PROBLEMA DE SEÑALIZACIÓN E IMPLEMENTACIÓN EN EL SECTOR, DAR RESPUESTA A LA COMUNIDAD YA QUE COMO REFIERE EL PRESIDENTE DE JUNTA DEL BARRIO HA SIDO UN PROBLEMA DE VARIOS AÑOS SIN SOLUCIÓN. </t>
  </si>
  <si>
    <t>GESTORA COMUNITARIA</t>
  </si>
  <si>
    <t xml:space="preserve">ENVIAR MEMORANDO PARA DAR TRAMITE A NIVEL INTERNO </t>
  </si>
  <si>
    <t>LLAMADA TELEFONICA</t>
  </si>
  <si>
    <t xml:space="preserve">DE ACUERDO A LO SOLICTADO SE ELE INFORM A LA GESTORA QUE COMUNIQUE AL PETICIONARIO QUE LO DE LAS ZONAS AZULES AUN ES TEMA DE ESTUDIO PARA LA SDM- POR EL MOMENTO NON SE ESTAN IMPLEMENTANDO </t>
  </si>
  <si>
    <t>LA GESTORA LOCAL SE COMPROMETE A REALIZAR UN RECORRIDO CON EL GERENTE DE AREA Y CON LOS PROPIETARIOSN DE LOS RESTAURANTES</t>
  </si>
  <si>
    <t>SE GENERA LA INFORMACION DE LA ASESORA DEL RESTAURANTE Y SE SOLICITAD  LA PRESENCIA DE  LA PROPIETARIA DEL RESTAURANTE DE BALATZAR</t>
  </si>
  <si>
    <t xml:space="preserve">MITIGAR EL PROBLEMA DE LA IEP EN EL SECTOR </t>
  </si>
  <si>
    <t xml:space="preserve">REQUIERE SEGUIMIENTO Y SE LE INFORMO INGENIERA DE APOYO, PENDIENTE ENVIAR FOTOGRAFIAS DE RECORRIDO   ZONA DE RESTAURANTES </t>
  </si>
  <si>
    <t xml:space="preserve">ACTA DEL DÍA 01 DE FEBRERO DE 2017 CON LA QUE SE REALIZA RECORRIDO EN LA ZONA DE RESTAURANTES </t>
  </si>
  <si>
    <t xml:space="preserve">SE REALIZA EL RECORRIDO CON EL GERENTE DE ÁREA PERO NO FUE POSIBLE QUE LOS PROPIETARIOS DE LOS RESTAURANTES ASISTIERAN NI LA ASESORA DEL SEÑOR ALCALDE DE SANTA FE, SIN EMBARGO SE HACE EL RECORRIDO PARA EXPONER AL GERENTE LAS SOLICITUDES QUE SE RECIBIERON DE LOS PROPIETARIOS EN REUNIÓN ANTERIOR. </t>
  </si>
  <si>
    <t>Marzo</t>
  </si>
  <si>
    <t>RECOPILAR DOCUMENTOS- SOPORTE DE LAS ACCIONES DE LA SDM FRENTE A LA EMERGENCIA DEL COLEGIO LOS PINOS</t>
  </si>
  <si>
    <t>LOS SEÑORES EDILES SOLICITAN APLAZAR LA SESION Y QUE CADA ENTIDAD PRESENTE UN DOCUMENTO CON LAS ACCIONES REALIZADAS CON LA PROBLEMÁTICA DEL COLEGIO LOS PINOS</t>
  </si>
  <si>
    <t xml:space="preserve">SOLICTITAR INFORMACION AL INTERIOR DE LA SDM </t>
  </si>
  <si>
    <t>INGENIERA DE  APOYO</t>
  </si>
  <si>
    <t xml:space="preserve"> LA SDM INFORMA MEDIANTE MEMORANDO SDM-DSC-39656-17 LAS ACCIONES DE ESTA ENTIDAD FRENTE A LA EMERGENCIA DEL COLEGIO LOS PINOS</t>
  </si>
  <si>
    <t>MEMORANDO SDM-DSC-39656-17</t>
  </si>
  <si>
    <t>NINGUNA</t>
  </si>
  <si>
    <t>Abril</t>
  </si>
  <si>
    <t>RECORRIDO TÉCNICO DE VERIFICACIÓN EN LA CL 22 C KR 1 LOCALIDAD 03</t>
  </si>
  <si>
    <t>SE REALIZA RECORRIDO TECNICO, SE VERFICA LA SOLICITUD PERO ES TEMA DE IDU, SE PASARÁ POR COMPETENCIAS AL SQDS.</t>
  </si>
  <si>
    <t>ELEVAR EN LA SQDS A IDU</t>
  </si>
  <si>
    <t>OTRO</t>
  </si>
  <si>
    <t>INGENIERO DE APOYO</t>
  </si>
  <si>
    <t>POR PARTE DE LA GESTORA LOCAL SE ELEVA LA SOLICITUD EN EL SQDS PARA EL IDU</t>
  </si>
  <si>
    <t>SQDS, RADICADO : 76706201 FECHA 18/04/2017</t>
  </si>
  <si>
    <t>LAS AGENDAS PARTICIPATIVAS EN EL ITEM DE EJECUCIÓN DE LA APT NOS ARROJA UN PORCENTAJE, EN EL CUAL NO PODEMOS HACER LA DESCRIPCIÓN TEORICA DE LA EJECUCIÓN DE APT</t>
  </si>
  <si>
    <t>REALIZAR EL RECORRIDO EN LA MACARENA CON EL ING MARIO PARA ELEVAR LA MODELACION 8 BORRADOR) A NICOLA CORREAL</t>
  </si>
  <si>
    <t>REALIZACION DE RECORRIDO CON EL INGENIERO DE APOYO MARIO SUAREZ</t>
  </si>
  <si>
    <t>EL INGENIERO ELEVARÁ LOS OFICIOS A DCV Y SEGURIDAD VIAL</t>
  </si>
  <si>
    <t>SE REALIZA RECORRIDO SEGÚN LOS COMPROMISOS</t>
  </si>
  <si>
    <t>ACTA Y EVIDENCIA FOTOGRAFICA</t>
  </si>
  <si>
    <t>REMITIR A LA DCV, DTI Y SEGURIDAD VIAL PARA ACTUACIONES DESDE SU COMPETENCIA</t>
  </si>
  <si>
    <t>SE REALIZA RECORRIDO TECNICO CON EL INGENIERO DE APOYO PARA REVISION DE SEÑALIZACION Y POSIBILIDAD DE MEDIDAS DE PACIFICACION PARA IMPEDIR LA I.E.P</t>
  </si>
  <si>
    <t>SE ESCANEAN AL INGENIERO DE APOYO LAS ACTAS PARA ELEVAR OFICIOS- NUMERO DE OFICIOS DE RADICACION 12197-17 Y 75777-17</t>
  </si>
  <si>
    <t xml:space="preserve">EN LA CASILLA DE EJECUCUCION APT LOS DIAS DE RESPUESTA APARECEN EN ROJO DEBIDO A QUE LA FORMULA NO TOMA DIAS HABILES </t>
  </si>
  <si>
    <t>ELEVAR A DTI SEÑALIZACIÓN SR28</t>
  </si>
  <si>
    <t>SE REALIZA RECORRIDO TECNICO CON EL INGENIERO DE APOYO PARA REVISION DE SEÑALIZACION</t>
  </si>
  <si>
    <t xml:space="preserve">EL INGENIERO ELEVARÁ LOS OFICIOS A DTI </t>
  </si>
  <si>
    <t>SE ESCANEAN AL INGENIERO DE APOYO LAS ACTAS PARA ELEVAR OFICIOS- NUMERO DE OFICIOS DE RADICACION 72199-17</t>
  </si>
  <si>
    <t xml:space="preserve">ACTA Y EVIDENCIA FOTOGRAFICA Y NUMERO DE RADICACION DE OFICIOS </t>
  </si>
  <si>
    <t>Mayo</t>
  </si>
  <si>
    <t>REALIZAR JORNADAS INFORMATIVAS EN LOS PUNTOS REQUERIDOS POR LA COMINIDAD, REALIZAR OPERATIVOS (ELEVAR POR SDQS O SEGÚN LA AGENDA REALIZAR CENTRO LOCAL) Y ELEVAR A LA ING DE APOYO LOS PUNTOS PARA REALIZAR RECORRIDOS SI ESTOS AUN NO ESTAN SOLICITADOS AL INTERIOR DE LA ENTIDAD</t>
  </si>
  <si>
    <t>JORNADA INFORMATIVA, ELEVAR OPERATIVOS Y RECORRIDOS POR PARTE DE LA ING DE APOYO SI SON NECESARIOS.</t>
  </si>
  <si>
    <t>SE ENVIA VIA MAIL ( 22 DE MAYO DE 2017) LOS PUNTOS A LA ING DE APOYO PARA AL INTERIOR DE LA ENTIDAD AVERIGUAR SI ESTOS YA FUERON SOLICITADOS, DE LO CONTRARIO AGENDAR RECORRIDOS.</t>
  </si>
  <si>
    <t>CLM E ING DE APOYO</t>
  </si>
  <si>
    <t>EL CLM ESTA EN ESPERA DE LA CONSULTA POR PARTE DE LA ING DE LOS PUNTOS REQUERIDOS POR SEÑALIZACION PARA EVITAR REPROCESO DE DOBLE SOLICITUD.</t>
  </si>
  <si>
    <t xml:space="preserve">REALIZAR ENCUENTRO SIM EN ASOSANDIEGO </t>
  </si>
  <si>
    <t>AGENDAR ENCUENTRO SIM EN COORDINACION PARA LLEVAR A CABO EL ENCUENTRO SIM</t>
  </si>
  <si>
    <t>REALIZAR ENCUENTRO SIM</t>
  </si>
  <si>
    <t>CLM3</t>
  </si>
  <si>
    <t xml:space="preserve">SE ELEVA LA SOLICITUD A LA COORDINACION </t>
  </si>
  <si>
    <t>ACTAS COMO EVIDENCIA</t>
  </si>
  <si>
    <t>EL CLM ASISTE AL ENCUENTRO SIN EMBARGO ASOSANDIEGO NO DA APERTURA AL ESPACIO DEBIDO A UNA REUNION DE SEGURIDAD DE ULTIMO MOMNETO EN ESE SENTIDO SE REALIZA OPERATIVO POR IEP EN EL SECTOR SE RE PROGRAMARA EL ENCUENTRO SIM.</t>
  </si>
  <si>
    <t xml:space="preserve">INGENIERA DE APOYO </t>
  </si>
  <si>
    <t>SE ESCANEA EL ACTA A LA INGENIERA DE APOYO PARA QUE ELEVE LA SOLICITUD A NIVEL INTERNO EN MATERIA TECNICA- LA INGENIERA ELEVA LA PETICION A TRAVES DE OFICIO N SDM - DCV 94393-17</t>
  </si>
  <si>
    <t xml:space="preserve">ACTA COMO EVIDENCIA  Y OFICIO N N SDM-DCV 94393-17 </t>
  </si>
  <si>
    <t xml:space="preserve">NA </t>
  </si>
  <si>
    <t xml:space="preserve">REALIZAR OPERATIVOS POR IEP </t>
  </si>
  <si>
    <t xml:space="preserve">AGENDAR OPERATIVOS POR IEP Y ELEVAR AL AGENTE DE TRANSITO DE LA LOCALIDAD </t>
  </si>
  <si>
    <t xml:space="preserve">REALIZACION DE OPERATIVOS POR IEP EN RESPUESTA AL REQUERIMIENTO DE LA COMUNIDAD </t>
  </si>
  <si>
    <t>CLM 03</t>
  </si>
  <si>
    <t>SE ELEVARA EL REQUERIMIENTO A METROPOLITANA DE TRANSITO PARA FINES PERTINENTES  SE REALIZO EL DIA 28 DE JUNIO EL OPERATIVO.</t>
  </si>
  <si>
    <t xml:space="preserve">ACTAS Y LISTADOS </t>
  </si>
  <si>
    <t>SE REALIZO EL OPERATIVO EL DIA  28 DE JUNIO DEL 2017  ACTA DE  EVIDENCIA.Y TAMBIEM SE EJECUTO EL OPERATIVO EL DIA 5 DE JULIO DEL 2017 ACTA DE EVIDENCIA.</t>
  </si>
  <si>
    <t>JUNIO</t>
  </si>
  <si>
    <t xml:space="preserve">EN EL MARCO DEL ENCUENTRO COMUNITARIO EL CLM 3 SE COMPROMETE A ELEVAR VIA MAIL LAS INQUIETUDES DE LA COMUNIDAD EN  ESTA OPORTUNIDAD LA CIUDADANIA SOLICITA QUE LA RUTA DE DE LA SELVA DE LA LOCALIDAD DE SANTA FE SEA CIRCULAR, PARA LO CUAL SE ELEVA VIA MAIL A LA GESTORA DE TM, LA SOLICITUD CON ANEXO DE OFICIO DE DICHO PARTICULAR </t>
  </si>
  <si>
    <t xml:space="preserve">ELEVACION DE SOLICITUD VIA MAIL A LA GESTORA DE TM EN MATERIA TERRITORIAL SOBRE LAS RUTAS SITP DEL SECTOR </t>
  </si>
  <si>
    <t>CLM  3</t>
  </si>
  <si>
    <t xml:space="preserve">SE ENVIA MAIL A LA GESTORA DE TM </t>
  </si>
  <si>
    <t xml:space="preserve">ACTA, LISTAS Y MAIL CON OFICIO ADJUNTO DE LA SOLICITUD </t>
  </si>
  <si>
    <t>JULIO</t>
  </si>
  <si>
    <t xml:space="preserve">SE REALIZA LA EL ENCUENTRO COMUNITARIO CON LA POBLACION DEL BARRIO EL DORADO, EL COMPROMISO SE ADQUIERE A LA LUZ DE:  ELEVAR SOLICITUD A LA PONAL EN MATRIA DE SEGURIDAD DEBIDO AL MAL COMPORTAMIENTO DE LOS CONDUCTORES INFORMALES EN ELS ECTOR Y REALIZAR TALLER EN MATERIA DE SEGURIDAD VIAL EL 11 DE JULIO A LAS 10 AM </t>
  </si>
  <si>
    <t xml:space="preserve">ELEVAR MAIL A PONAL Y ASISTIR AL TALLER PROGRAMADO </t>
  </si>
  <si>
    <t xml:space="preserve">REUNION INTERINSTITUCIONAL CON PONAL Y ASISTENCIA AL TALLER SIN EMBARGO LA COMUNIADA NO ASISTE EL TALLER- EN ESA MEDIDA SE REALIZA CON UN MIEMBRO DE LA JAC REUNION DE PARTICIPACION PARA CORROBORAR LA DISPOSICION DEL CLM Y EL INCLUMPLIMIENTO DE LA COMUNIDAD </t>
  </si>
  <si>
    <t>CLM 3</t>
  </si>
  <si>
    <t>SE REALIZA REUNION INTERINSTITUCIONAL CON PONAL PARA ELEVAR LA SOLICITUD EN MATERIA DE SEGURIDAD Y SE ASISTE AL TALLER SIN EMBARGO LA COMUNIDAD INCUMPLE SU COMPROMISO.</t>
  </si>
  <si>
    <t>ACTAS DE REUNION INTERINSTITUCIONAL Y ACTA DE REUNION DE PARTICIPACION DEL 11 DE JULIO DE 2017</t>
  </si>
  <si>
    <t>LA COMUNIDADA NO ASISTE AL TALELR INCLUMPLIENDO EL COMPROMISO, SIN EMBARGO EL CLM ASISTE EN LA FECHA Y HORA ESTABLECIDAS EN EL ENCUENTRO COMUNITARIO, EN ESE SENTIDO EL CLM 3 REALIZA UNA REUNION DE PARTICIPACION CON MIEMBROS DE LA JAC PARA PONER EVIDENCIA LO  OCURRIDO.</t>
  </si>
  <si>
    <t xml:space="preserve">EL INGENIERO DE APOYO REALIZARA DIAGNOSTICO Y GESTIONARA A NIVEL INTERNO </t>
  </si>
  <si>
    <t xml:space="preserve">GESTION DE OFICIOS AL INTERIOR DE LA SDM POR PARTE DEL INGENIERO </t>
  </si>
  <si>
    <t xml:space="preserve">ING DE APOYO </t>
  </si>
  <si>
    <t>EL CLM ESCANEA EL 18 DE JULIO DE 2017 LAS ACTAS PARA QUE LA ING DE APOYO ELEVE LAS SOLICITUDES Y DE RESPUESTA AL CLM A TRAVES DE LOS OFICIOS CORRESPONDIENTES - EL INGENIERO DE APOYO ENVIA EL DIA 22 DE AGOSTO EL INFORME DE SEGUIMIENTO Y ALLI SE EVIDENCIA EL NUMERO DE OFICIO POR EL CUAL LA ING DAYA ELEVA LAS SOLICITUDES SDM-DSC 125262-17</t>
  </si>
  <si>
    <t xml:space="preserve">ACTAS COMO EVIDENCIA </t>
  </si>
  <si>
    <t xml:space="preserve">REALIZACION DE OPERATIVOS EN EL SECTOR CLL 21 N 4 - 79 - KRA 4 ENTRE CLL 21,22, 23 Y 24  Y KRA 4 N 24 - 19 </t>
  </si>
  <si>
    <t xml:space="preserve">GESTION DE OPERATIVO Y REALIZACION DEL MISMO </t>
  </si>
  <si>
    <t xml:space="preserve">SE REALIZA OPERATIVO POR IEP EL 21 DE JULIO EN LOS PUNTOS SOLICITADOS POR LA COMUNIDAD </t>
  </si>
  <si>
    <t xml:space="preserve">ACTAS Y EVIDENCIA FOTOGRAFICA COMO EVIDENCIA </t>
  </si>
  <si>
    <t>ENVIAR A TRANSMILENIO LAS INQUIETUDES A TRANSMIELENIO  DE LA COMUNIDAD DEBIDO A QUE LAS NECESIDADES DE LA COMUNIDAD DE LOURDES SE DEBEN A LA NECESIDAD DE TRANSPORTE EN LA UPZ</t>
  </si>
  <si>
    <t xml:space="preserve">ELEVAR LA PETICION A TRANSMILENIO SA PARA SU RESPECTIVA SOLUCION </t>
  </si>
  <si>
    <t>SE ELEVA A LA GESTORA LOCAL DE MOVILIDAD DE LA LOCALIDAD DE SANTA FE PARA FINES PERTINENTES CLAUDIA OSPINA claudia.ospina@tranmilenio.gov.co</t>
  </si>
  <si>
    <t xml:space="preserve">ACTA Y MAIL COMO EVIDENCIA </t>
  </si>
  <si>
    <t>SE SOLICITA ACOMPAÑAMIENTO DE METROPOLITANA DE TRANSITO PARA EL EVENTO DEL MACARENAZO DEBIDO A QUE PARA LA FECHA HAY VARIOS EVENTOS CON PMT EN EL SECTOR</t>
  </si>
  <si>
    <t xml:space="preserve">ELEVAR AL SARGENTO LADINO EL ACOMPAÑAMIENTO PARA EL DIA DEL EVENTO DEBIDO A LA IMPORTANCIA DE PATRULLEROS PARA LA CONSECUCION DE PMT </t>
  </si>
  <si>
    <t xml:space="preserve">GESTION DE ACOMPAÑAMIENTO POR PARTE DEL LA METROPOLITANA AL EVENTO DEL MACARENAZO </t>
  </si>
  <si>
    <t>SE LEVA LA SOLICITUD AL SARGENTO LADINO PARA FINES PERTINENTES</t>
  </si>
  <si>
    <t xml:space="preserve">ACTA, LISTA Y MAIL ENVIADO </t>
  </si>
  <si>
    <t xml:space="preserve">ASISTIR A LA FERIA DE SERVICIOS DEL ANIVERSARIO DEL BICIPARQUEADERO DE LA TORRE COLPATRIA </t>
  </si>
  <si>
    <t xml:space="preserve">ASISTIR COMO INSTITUCION Y CABEZA DE SECTOR A LA FERIA DE SERVICIOS DE LA TORRE COLPATRIA </t>
  </si>
  <si>
    <t xml:space="preserve">SE REALIZA EL ACOMPAÑAMIENTO LOS DIAS 16 Y 17 DE AGOSTO CON EL PROPOSITO DE CUMPLIR LA AGENDA PARTICIPATIVA SE REALIZA ACOMPAÑAMIENTO DE GRUPO GUIA Y JORNADA INFORMATIVA PARA LOS EVENTOS PROGRAMADOS </t>
  </si>
  <si>
    <t xml:space="preserve">ACTAS,  LISTADOS Y EVIDENCIA FOTOGRAFICA  </t>
  </si>
  <si>
    <t xml:space="preserve">AGOSTO </t>
  </si>
  <si>
    <t xml:space="preserve">ELEVAR SOLICITUD </t>
  </si>
  <si>
    <t xml:space="preserve">ELEVAR LA SOLICITUD A LA DEPENDENCIA CORRESPONDIENTE AL INTERIOR DE LA SDM PARA FINES PERTINENTES POR PARTE DE LA ING DE APOYO </t>
  </si>
  <si>
    <t xml:space="preserve">ELEVACION DE SOLICITUD PARA FINES PERTINENTES </t>
  </si>
  <si>
    <t xml:space="preserve">CLM 3 </t>
  </si>
  <si>
    <t xml:space="preserve">SE ENVIA A LA INGENIERA ESCANEADAS LAS ACTAS Y EVIDENCIA  FOTOGRAFICA DE LOS RECORRIDOS </t>
  </si>
  <si>
    <t>SE ELEVA VIA E-MAIL A LA ING DE APOYO (22 DE MAYO 2017 PUNTOS PARA EVALUACION) RADICADOS SDQS POR IEP 140802 DEL 2017,140843 DEL 2017.DE HOY 27 DE JUNIO  DEL 2017</t>
  </si>
  <si>
    <t xml:space="preserve"> ACTA, LISTAS Y E-MAIL </t>
  </si>
  <si>
    <t>Realizar recorrido técnico en la Cra 6 este con Calle 47 sur Barrio la Sierra sur oriental para viabilidad de reductores y señalización.</t>
  </si>
  <si>
    <t>Realizar recorrido con ingeniero de apoyo.</t>
  </si>
  <si>
    <t>Implementación de Señalización</t>
  </si>
  <si>
    <t>El día 24 de Enero de 2017 a las 3:00pm, se realizó recorrido técnico con Ingeniero de apoyo quien emitiió las respectivas observaciones técnias.                                    Oficio: SDM-DSC-21585-2017 del 17 de Febrero de 2017</t>
  </si>
  <si>
    <t>Acta</t>
  </si>
  <si>
    <t>Realizar recorrido de verificación, para evidenciar IEP en la Calle 47 con cra 6 este- barrio la sierra sur oriental.</t>
  </si>
  <si>
    <t>Realizar recorrido de verificación para identificar IEP.</t>
  </si>
  <si>
    <t>Recuperación del espacio publico.</t>
  </si>
  <si>
    <t>Se realizó recorrido de verificación el 3 de Marzo de 2017.</t>
  </si>
  <si>
    <t>Coordinar con DTI para posible acompañamiento con Gestora de Transmilenio y Comunidad para estudio de ruta de SITP.</t>
  </si>
  <si>
    <t>Solicitar acompañamiento a DTI en recorrido  con Transmilenio y comunidad.</t>
  </si>
  <si>
    <t>Ajuste de ruta de SITP</t>
  </si>
  <si>
    <t>Se contacta al Ingeniero Duban pero no logra realizar el acompañamiento por cruce de actividades en su agenda.</t>
  </si>
  <si>
    <t>Llamada telefonica</t>
  </si>
  <si>
    <t>Convocar  Polica de Transito para apoyo en el lanzamiento de la Campaña de Seguridad vial para Motociclistas.</t>
  </si>
  <si>
    <t>Contactar a Intedente Mejia de Policia de Transito para apoyo en la Camapaña de Seguridad Vial para motociclistas.</t>
  </si>
  <si>
    <t>Acompañamiento de Policia de Transito en Campaña de seguridad vial.</t>
  </si>
  <si>
    <t>El Intendente Mejia realiza el acompañamiento constante a mencionada mesa de trabajo, de acuerdo a la concertación telefonica con la Gestora Local de Movilidad.</t>
  </si>
  <si>
    <t>Radicar en la SDQS solicitud de información a Transmilenio</t>
  </si>
  <si>
    <t>Radicar en la SDQS solicitud de información sobre rutas del SITP</t>
  </si>
  <si>
    <t>Obtener información sobre ajuste en las rutas del SITP</t>
  </si>
  <si>
    <t xml:space="preserve">Radicado SDQS Nº 161892017 del 30 de Enero de 2017. </t>
  </si>
  <si>
    <t>Radicado SDQS</t>
  </si>
  <si>
    <t>Realizar recorrido de verificación con gestora de Transmilenio para  reubicar estacionamiento de la ruta T-13</t>
  </si>
  <si>
    <t>Coordinar con gestora de Transmilenio recorrido.</t>
  </si>
  <si>
    <t>Ajuste de ruta</t>
  </si>
  <si>
    <t>Se hace recorrido el 22 de Febrero de 2017 a las 2:00pm, en compañía de Gestora de Transmilenio y Comunidad, la Gestora de Transmilenio se compromete a elevar la solicitud al area correspondiente para evaluar la posibilidad de reubicar el estacionamiento de los automotores.</t>
  </si>
  <si>
    <t>Reportar afectación de andèn por choque de SITP al operador Consorcio Express.</t>
  </si>
  <si>
    <t>Emitir afectación de Andèn por choque de SITP.</t>
  </si>
  <si>
    <t>Arreglo de anden</t>
  </si>
  <si>
    <t>El señor Benjamin socializa arreglo de anden, a través de correo electronico enviado el 9 de Marzo de 2017 con las respectivas evidencias de subsanado el tema.</t>
  </si>
  <si>
    <t>Correo electronico</t>
  </si>
  <si>
    <t>Instalación de carpa y sillas en el punto de la Cra 2 con Calle 19 sur</t>
  </si>
  <si>
    <t>Adecuar espacio para campaña de seguridad vial</t>
  </si>
  <si>
    <t>establecer un espacio para jornada pedagogica de seguridad vial</t>
  </si>
  <si>
    <t>Se ejecuta con éxito la campaña de seguridad vial el 24 de enero de 2017.</t>
  </si>
  <si>
    <t xml:space="preserve">Acta </t>
  </si>
  <si>
    <t>Ingresar peticiones y quejas de la Comunidad a la SDQS</t>
  </si>
  <si>
    <t>Ingresar peticiones y quejas de la comunidad a la SDQS</t>
  </si>
  <si>
    <t>Respuesta oportuna a la Comunidad sobre sus solicitudes.</t>
  </si>
  <si>
    <t>Se ingresan en la SDQS todas las solicitudes de la Comunidad realizadas el 24 de Enero de 2017 y se consignan radicados en Matriz enviada al correo de la Coordinación el 7 de Febrero de 2017.</t>
  </si>
  <si>
    <t>Requerimiento sobre estado del tramite en la DCV, sobre la señalización de Cra 9 este entre Calle22 y 31 sur- barrio San blas</t>
  </si>
  <si>
    <t>EMITIR NUMERO DE SEGUIMIENTO DE LA DCV</t>
  </si>
  <si>
    <t>IMPLEMENTACION DE REDUCTORES DE VELOCIDAD</t>
  </si>
  <si>
    <t>Con el memorando SDM-DCV-51402-15 remitió respuesta así:  DIAGNOSTICO: Existe SR-01, SR-30, SP-47, SP-27. Debido a la pendiente pronunciada de la KR 9C Este,
los estoperoles son los únicos reductores viables para esa vía.   ACCIONES A SEGUIR: Diseño de señalización ZE_04_077_670_11. Mantenimiento de la demarcación (entre ellos los estoperoles) e implementación de la vertical faltante.</t>
  </si>
  <si>
    <t>Matriz de seguimiento de Ingeniero de Apoyo</t>
  </si>
  <si>
    <t>Elevar solicitud a la DCV para la implementación de reductores de velocidad en la intersección ubicada en la Calle 47 sur con Cra 6 este- barrio la Sierra</t>
  </si>
  <si>
    <t>Oficio: SDM-DSC-21585-2017 del 17 de Febrero de 2017</t>
  </si>
  <si>
    <t>Oficio</t>
  </si>
  <si>
    <t xml:space="preserve">Elevar solicitud a la DCV para el mantenimiento de señalización ubicada en la Cra 7a entre Calle 32 y 34 sur- Barrio San Isidro </t>
  </si>
  <si>
    <t xml:space="preserve">MANTENIMIENTO DE SEÑALIZACION </t>
  </si>
  <si>
    <t>Revisar estado de la petición ante la DCV, de la instalaciòn de reductores de velocidad en la Tv 7 este entre calle 9 y 9a sur -Barrio vitelma</t>
  </si>
  <si>
    <t>Revisar la Solicitud en informe de seguimientos.</t>
  </si>
  <si>
    <t>Implementaciòn de reductores de velocidad.</t>
  </si>
  <si>
    <t>Respuesta el 12/02/2015, por parte de la DCV Con el memorando SDM-DCV-9147-5, se dá la siguiente respuesta a DSC: En la transversal 7E por Dg 9A Bis sur, se identificó la existencia en sitio de señalización SR-01 (pare) y "via cerrada". Para la zona esta Entidad desarrolló el diseño de señalización EX_04_124~ 1867_12, el cual no incluye reductores de velocidad, de acuerdo a las condiciones de movilidad, geométricas y de ubicación de instituciones dotacionales, no obstante se incluirá en la base de compromisos de la Entidad la implementación de la demarcación contenida en el diseño citado.</t>
  </si>
  <si>
    <t>Enviar documentos de territorializacion y acciones del CLM</t>
  </si>
  <si>
    <t xml:space="preserve">enviar al consejo local de gobierno </t>
  </si>
  <si>
    <t>territorializacion y acciones del CLM</t>
  </si>
  <si>
    <t>Se envia via la correspondiente información al correo electronico arincon.alsc@gmail.com el dia 14 de Febrero de 2017</t>
  </si>
  <si>
    <t>Radicar solicitud a la SDQS sobre levantamiento de vehiculo en la Cra 5 bis este Nº 48-35 sur</t>
  </si>
  <si>
    <t>Ingresar solicitud a la SDQS</t>
  </si>
  <si>
    <t>Levantamiento de vehiculo</t>
  </si>
  <si>
    <t>RADICADO SDQS Nº162262017 del 30 de Enero de 2017</t>
  </si>
  <si>
    <t>Solicitar reductores de velocidad  en la Cra 3 entre Calle 31 sur y 30b sur y semaforo Cra 3 entre calle 27 sur hasta Calle 30 sur.</t>
  </si>
  <si>
    <t>ENVIAR A LA DCV Y LA DSV</t>
  </si>
  <si>
    <t>Se emite correo electronico el 3 de febrero de 2017, reportando punto critico de accidentalidad a la Ingeniera Haydee Matiz</t>
  </si>
  <si>
    <t xml:space="preserve">Realizar recorrido técnico Cra 2 b bis b N°37d-18 sur- Barrio Guacamayas 1er sector- señalización prohibido paso de vehiculo pesado  </t>
  </si>
  <si>
    <t xml:space="preserve">HACER RECORRIDO PARA PROHIBIR EL PASO DE VEHICULOS PESADOS </t>
  </si>
  <si>
    <t xml:space="preserve">IMPLEMENTACION DE SEÑAL </t>
  </si>
  <si>
    <t xml:space="preserve">El día 22 de Febrero de 2017, se realizó recorrido técnico con Ingeniero de apoyo quien emitiio las respectivas observaciones técnias de acuerdo a lo solicitado. Solicitud no viable por que la calle es de paso petaonal. </t>
  </si>
  <si>
    <t xml:space="preserve">Realizar recorrido técnico para cambio de sentido vial en la Calle 17 sur entre cra 6 y cra 5a, en sentido occidente - oriente y en la Calle 15 sur entre cra 5 y cra 6 en sentido oriente y occidente </t>
  </si>
  <si>
    <t>REALIZAR OPERATIVOS DE CONTROL POR LA MECANICA EN VIA Y LA IEP Y RECORRIDO TECNICO POR CAMBIO DE SENTIDO VIAL</t>
  </si>
  <si>
    <t xml:space="preserve">RECUPERACION DEL ESPACIO PUBLICO Y CAMBIO DE SENTIDO VIAL POR ACCIDENTALIDAD </t>
  </si>
  <si>
    <t>El día 22 de Febrero de 2017, se realizó recorrido técnico con Ingeniero de apoyo quien emitio concepto técnico no  viable por que no es una via que genere riesgo, ademas aumentaria ocupación del espacio publico por parte de taller de mecanica (tecnilinero).</t>
  </si>
  <si>
    <t>Febrero</t>
  </si>
  <si>
    <t>Hacer recorrido técnico en la Cra 8 sur con Cra 7 este Barrio Vitelma</t>
  </si>
  <si>
    <t>Coordinar recorrido técnico con Ingeniero de apoyo.</t>
  </si>
  <si>
    <t>Se realiza recorrido el 15 de Marzo de 2017 a las 12:20pm.                                                                              Oficio SDM-DSC 47008-2017 del 31 de Marzo de 2017</t>
  </si>
  <si>
    <t>Hacer operativos en el Barrio Vitelma, especialmente en el callejón de la Calle 9a bis sur N°8-33 este</t>
  </si>
  <si>
    <t>Coordinar operativo de control con Policia de Transito</t>
  </si>
  <si>
    <t>SDQS416352017 del 1 de Marzo de 2017</t>
  </si>
  <si>
    <t>Realizar radicado SDQS sobre arreglo de vias en el barrio los Libertadores.</t>
  </si>
  <si>
    <t>Remitir solicitud al IDU, a traves de radicado SDQS</t>
  </si>
  <si>
    <t>Respuesta oportuna por parte del IDU</t>
  </si>
  <si>
    <t>Radicado SDQS: 421082017 del2 de marzo de 2017</t>
  </si>
  <si>
    <t>Radicar solicitudes de la Comunidad en la SDQS</t>
  </si>
  <si>
    <t>Ingresar Solictudes de la Comunidad en la SDQS</t>
  </si>
  <si>
    <t>Obtener respuesta oportuna de las Entidades</t>
  </si>
  <si>
    <t># SDQS: 242082017-242182017-241302017-241862017-242952017-243192017-242312017-242702017 del 7 de febrero de 2017</t>
  </si>
  <si>
    <t>Estudiar la viabilidad de encuentro comunitario por UPZ para respuesta de solicitudes e informar oportunamente la decisión de la reunión al Ciudadano.</t>
  </si>
  <si>
    <t>Estudiar la solicitud con el equipo en comité de area, por disponibilidad de tiempo</t>
  </si>
  <si>
    <t>Respuesta oportuna al Ciudadano</t>
  </si>
  <si>
    <t>Se informa via telefonica al Ciudadano que por Disponibilida de personal, por el momento no se puede realizar encuentros por UPZ.</t>
  </si>
  <si>
    <t>Verificar fecha con la DCV de la implementación de señalización en el Barrio Santa Rita sur oriental</t>
  </si>
  <si>
    <t>Solicitar información a la DCV sobre la implementación de señalización en el barrio santa rita sur oriental</t>
  </si>
  <si>
    <t>Fecha de implementación de señalización</t>
  </si>
  <si>
    <t>Matriz de seguimientos de Ingeniero de apoyo con de identificación número 281 : La DCV dio respuesta a la DSC mediante memorando No SDM-DCV-34663-16, en donde manifiesta lo siguiente:"Carrera 5 Este entre Calles 47 Sur y 48 Sur: Para este punto ya habia recibido la misma solicitud con radicado SDM-17606-16, a la cual se dio respuesta a través de oficio SM-DCV-27833-16, el día 03 de Marzo de 2016, donde se informó que se programó en la base de datos de compromisos de la Entidad la implementación de reductores de velocidad tipo estoperol, acorde a lo establecido en el diseño de señalización EX_04_006_1561_10".- 28/03/2016</t>
  </si>
  <si>
    <t xml:space="preserve">Elevar solicitud a la DCV para mantenimiento de señalización. </t>
  </si>
  <si>
    <t>Remitir solicitud a la DCV</t>
  </si>
  <si>
    <t>Respuesta oportuna por parte de la DCV</t>
  </si>
  <si>
    <t>RADICADO SDQS 402592017 del 17 de Febrero de 2017</t>
  </si>
  <si>
    <t>Realizar recorrido técnico en la Calle 55 sur N°10a-29este (Colegio la belleza los libertadores) barrio los libertadores</t>
  </si>
  <si>
    <t>Gestionar con Ingeniero de apoyo visita al punto referido.</t>
  </si>
  <si>
    <t>El día 22 de Febrero de 2017, se realizó recorrido técnico con Ingeniero de apoyo, quien emitió las respectivas observaciones técnias de acuerdo a lo solicitado.                                                                        Oficio: SDM-DSC-29922-2017, emitido el 24 de Febrero de 2017.</t>
  </si>
  <si>
    <t>Radicar en la SDQS solicitud para IDU.</t>
  </si>
  <si>
    <t>Remitir solicitud al IDU</t>
  </si>
  <si>
    <t>Respuesta oportuna por parte de IDU</t>
  </si>
  <si>
    <t>RADICADO SDQS: 403182017 del 28 de Febrero de 2017</t>
  </si>
  <si>
    <t>Realizar recorrido técnico Entre Calle 11 sur y calle 1c sur con Cra 8</t>
  </si>
  <si>
    <t>El día 22 de Febrero de 2017, se realizó recorrido técnico con Ingeniero de apoyo, quien emitio las respectivas observaciones técnias de acuerdo a lo solicitado.                                                                       Se remite solicitud con memorando SDM-DSC-29922-17</t>
  </si>
  <si>
    <t>Solicitar información a la DCV sobre implementación de reductores de velocidad en la Calle 58 sur este entre kra 15 y kra 15c- Barrio San Rafael Sur oriental.</t>
  </si>
  <si>
    <t>Elevar solicitud via correo electronico a la DCV</t>
  </si>
  <si>
    <t>Se consulta en la matriz de seguimiento del Ingeniero la siguiente información: Con el memorando SDM-DCV-51402-15 remitió respuesta así:  DIAGNOSTICO: Existe SP-27 ACCIONES A SEGUIR: Diseño de señalización. Contendrá los dispositivos de señalización (vertical y horizontal) que más se ajusten a las características de movilidad y de operación de las vías- 06/05/2016.</t>
  </si>
  <si>
    <t>Recorrido técnico en la Cra 1 N°22a-05 sur.</t>
  </si>
  <si>
    <t>Programar recorrido con Ingeniero de apoyo</t>
  </si>
  <si>
    <t>Elevar solicitud a la DCV</t>
  </si>
  <si>
    <t>El día 22 de Febrero de 2017, se realizó recorrido técnico con Ingeniero de apoyo, quien emitio las respectivas observaciones técnias de acuerdo a lo solicitado.                                                                                     Se remite solicitud con memorando SDM-DSC-29916-17</t>
  </si>
  <si>
    <t>Elevar solicitud a la DCV-Cra 2 E entre Calle 22d sur y Calle bis sur</t>
  </si>
  <si>
    <t>Realizar recorrido técnico en la Cra 6 este  entre Calle 28 y 30 sur- Santa Ines</t>
  </si>
  <si>
    <t>El día 22 de Febrero de 2017, se realizó recorrido técnico con Ingeniero de apoyo, quien emitió las respectivas observaciones técnias de acuerdo a lo solicitado.                                                                             Oficio: SDM-DSC-29922-2017, emitido el 24 de Febrero de 2017.</t>
  </si>
  <si>
    <t>Realizar recorrido técnico en la Calle 30 sur entre kra 7este y 6 este</t>
  </si>
  <si>
    <t>El día 22 de Febrero de 2017, se realizó recorrido técnico con Ingeniero de apoyo, quien emitió las respectivas observaciones técnias de acuerdo a lo solicitado.                                                                      Oficio: SDM-DSC-29922-2017, emitido el 24 de Febrero de 2017.</t>
  </si>
  <si>
    <t>Realizar operativos de control Kra 7 este N°19-25 sur</t>
  </si>
  <si>
    <t>programar operativos de control con Policia de Transito</t>
  </si>
  <si>
    <t xml:space="preserve"> Se radica SDQS: 416412017 del 1 de Marzo de 2017</t>
  </si>
  <si>
    <t>Realizar operativos de control Kra 6 Este N°36k-51 sur</t>
  </si>
  <si>
    <t>Radicado SDQS: 416422017 del 1 de Marzo de 2017</t>
  </si>
  <si>
    <t>Realizar operativos de control en la Calle 36 N°4-94 este</t>
  </si>
  <si>
    <t>Radicado SDQS: 416442017 del 1 de Marzo de 2017</t>
  </si>
  <si>
    <t xml:space="preserve">Realizar acercamiento con establecimiento generador de IEP,  ubicado en la Cl 8 sur N°20-09 este,  frente a la cancha de Montecarlo y luego operativo </t>
  </si>
  <si>
    <t>PROGRAMARA RECORRIDO DE VERIFICACIÓN Y LUEGO OPERATIVO DE CONTROL</t>
  </si>
  <si>
    <t>No se logra establecer reunión, teniendo en cuenta que el propietario del establecimiento generador de IEP no se encontró en la visita que se realizó, por lo cual se reprogramara visita en mayo de 2017. Se hace reunión de participación el 2 de Junio de 2017 y no see videncia IEP.</t>
  </si>
  <si>
    <t>Elevar solicitud a IDU por el daño de via</t>
  </si>
  <si>
    <t xml:space="preserve">SE ELEVARA SOLICITUD AL IDU </t>
  </si>
  <si>
    <t xml:space="preserve">ARREGLO DE LA VIA </t>
  </si>
  <si>
    <t>Radicado SDQS #643252017 del 2 de marzo de 2017</t>
  </si>
  <si>
    <t>Continuar con la Socialización de avances de las solicitudes de la Comunidad el 10 de Marzo de 2017.</t>
  </si>
  <si>
    <t>Coordinar y convocar encuentro comunitario el 10 de Marzo de 2017</t>
  </si>
  <si>
    <t>Avances a solicitudes socializados</t>
  </si>
  <si>
    <t>Se aplaza Encuentro por directriz de la Coordinación de Centros Locales, por lo cual se reprograma encuentro en mayo de 2017. Se realiza Encuentro Comunitario el 25 de Mayo de 2017.</t>
  </si>
  <si>
    <t>Elevar solicitud a la DCV para implementaciòn de zona escolar en la IED la belleza los libertadores</t>
  </si>
  <si>
    <t>Elevar solicitud a través de oficio radicado en la DCV</t>
  </si>
  <si>
    <t>Oficio: SDM-DSC-29922-2017, emitido el 24 de Febrero de 2017.</t>
  </si>
  <si>
    <t>Elevar solicitud a la DCV para implementaciòn de zona escolar por el barrio santa ines</t>
  </si>
  <si>
    <t>Elevar solicitud a la DCV para implementaciòn de reductores de velocidad en el barrio santa ines</t>
  </si>
  <si>
    <t>Elevar solicitud a la DCV para implementaciòn de reductores de velocidad en la Kr 6e entre Calle 30 sur y 28 sur.</t>
  </si>
  <si>
    <t>Implementación de reductores de velocidad</t>
  </si>
  <si>
    <t>Elevar solicitud a la DSVCT para posible cambio de sentido vial en la Calle 22a entre Kr 1 y 1 bis- granada sur</t>
  </si>
  <si>
    <t>Elevar solicitud a través de oficio radicado en la DSVCT</t>
  </si>
  <si>
    <t>Cambio de sentido vial</t>
  </si>
  <si>
    <t>Oficio: SDM-DSC-29916 del 24 de Febrero de 2017</t>
  </si>
  <si>
    <t>Elevar solicitud ala DCV para implementación de reductores de velocidad en la Kra 8 entre Calle 3c sur y 9 sur</t>
  </si>
  <si>
    <t>Soliciitar al IDU uso de lote y directriz para proceso de uso del mismo por parte de la comunidad para bien común.</t>
  </si>
  <si>
    <t>Enviar correo a la gestora del IDU</t>
  </si>
  <si>
    <t>obtener informaciòn sobre uso de lote por aprte del IDU.</t>
  </si>
  <si>
    <t>Correo electronico enviado a yuly.santiago@idu.gov.co el 30 de Marzo de 2017</t>
  </si>
  <si>
    <t>Realizar recorrido de verificación en la Cll 6 sur con cra 8 este-barrio la roca</t>
  </si>
  <si>
    <t>Realizar recorrido en compañía de Gestora del DADEP</t>
  </si>
  <si>
    <t>Viabilidad de adjudicación de bahias para parqueo de vehiculos</t>
  </si>
  <si>
    <t>Acta de recorrido de verificación del 7 de Marzo de 2017 a las 9:30am con profesional de DADEP</t>
  </si>
  <si>
    <t>Realizar operativos de control en la Calle 53 sur con Kra 5 este</t>
  </si>
  <si>
    <t>Coordinar operativos con Policia de Transito</t>
  </si>
  <si>
    <t>Radicado SDQS #644332017 del 30 de marzo de 2017</t>
  </si>
  <si>
    <t>Realizar recorrido de verificación en la Cll 40 sur Nº11-00 Altos del poblado</t>
  </si>
  <si>
    <t>Coordinar recorrido con acueducto</t>
  </si>
  <si>
    <t>Evitar deterioro de la via</t>
  </si>
  <si>
    <t>Acta de recorrido del 15 de Marzo de 2017 a las 10:00am.                                                                                    SE DIO TRASLADO AL IDU MEDIANTE Radicado SDQS #645122017 del 30 de Marzo de 2017.</t>
  </si>
  <si>
    <t>Acta y radicado SDQS</t>
  </si>
  <si>
    <t>Realizar recorrido de verficación con los integrantes de la Comisión.</t>
  </si>
  <si>
    <t>Coordinar recorrido con Comunidad e integrantes de la Comisión de Movilidad</t>
  </si>
  <si>
    <t xml:space="preserve">Mejorar servicio de la T13 y T38 </t>
  </si>
  <si>
    <t>Acta de recorrido del 15 de Marzo de 2017 a las 3:00pm</t>
  </si>
  <si>
    <t>Remitir solicitud a la UMV sobre mantenimiento en via ubicada en la Diagonal 32c sur N°7a-41 este Barrio Horacio Orjuela</t>
  </si>
  <si>
    <t>Remitir información al referente de la UMV de la Localidad de San Cristóbal</t>
  </si>
  <si>
    <t>Arreglo de via</t>
  </si>
  <si>
    <t>Radicado SDQS # 644492017 del 30 de marzo de 2017. Según lo referido por la Comunidad ya se hizo el arreglo.</t>
  </si>
  <si>
    <t>Establecer reuniòn de participación con Rector de IED entre nubes, para regulación de trafico.</t>
  </si>
  <si>
    <t>Concertar reunión con Rector de IED Entre nubes.</t>
  </si>
  <si>
    <t>Recuperación del espacio público</t>
  </si>
  <si>
    <t>No se puede establecer encuentro con Rector por falta de disponibilidad de tiempo del señor. Se reprograma encuentro para mayo de 2017, pero tampoco responde a la solicitud de la SDM. Después de varios intentos, se logra reunión con el rector el 19 de Julio de 2017 a las 12:30pm.</t>
  </si>
  <si>
    <t>Hacer recorrido técnico en la Cra 9b este entre Calle 20 y 28 sur- Barrio san pedro</t>
  </si>
  <si>
    <t>Coordinar recorrido con Ingeniero de apoyo</t>
  </si>
  <si>
    <t>Seguimiento registrado en Matriz de seguimiento de Ingeneiro de apoyo que dice: "La DCV solicita a la DSC mediante memorando No. SDM-DCV-52513-16 socializacion de la propuesta de implementacion de reductores de velocidad tipo resalto portatil manifestando lo siguiente: "Por medio de la presente, solicito de su colaboración para que se lleve a cabo la socialización sobre la instalación de
resaltos portátiles en la Carrera 9 B Este con Calle 24 Sur y en la Calle 22 Bis Sur con Carrera 9B Este. Teniendo en cuenta que estos dispositivos tienden a incrementar los niveles de ruido y/o vibración, y se requiere la aprobación por parte de la comunidad que habita en el sector. Una vez finalizada dicha actividad, favor informar de los resultados a la DCV, con el fin establecer la viabilidad definitiva para implementar los reductores de velocidad tipo resalto portátil".
"La DSC remitio informe de socializacion a la DCV mediante memorando No. SDM-DSC-63318-16." el 13 de Mayo de 2016.</t>
  </si>
  <si>
    <t>Enviar correo a la Ingeniera de Seguridad vial para verificar acciones</t>
  </si>
  <si>
    <t>Enviar correo electronico</t>
  </si>
  <si>
    <t xml:space="preserve">Tener claridad sobre acciones de Seguridad vial </t>
  </si>
  <si>
    <t>Se envia correo electronico a la Ingeniera Haydee Matiz el 6 de Marzo de 2017</t>
  </si>
  <si>
    <t>Realizar operativos el dia Domingo en la Dg 27 sur entre Cra 5 y 5a- barrio Suramerica</t>
  </si>
  <si>
    <t>Radicar solicitud en la SDQS</t>
  </si>
  <si>
    <t>Recuperación del Espacio Publico</t>
  </si>
  <si>
    <t>Radicado SDQS #645432017 del 30 de Marzo de 2017</t>
  </si>
  <si>
    <t>Realizar recorrido de verificación en la Calle 43b N°08-68 este barrio la gloria en compañía de Ciudadano.</t>
  </si>
  <si>
    <t>Realizar recorrido técnico en compañía del Ciudadano Pedro Bayona</t>
  </si>
  <si>
    <t>Arreglo de via por parte de la UMV</t>
  </si>
  <si>
    <t>Se reprograma recorrido por falta de disponibilidad de tiempo del Ciudadano. Se reprograma para mayo de 2017.                                                                                                   Se realiza recorrio el 29 de Junio de 2017 y se radica  en la SDQS #1469422017 del 4 de Julio de 2017.</t>
  </si>
  <si>
    <t>Acta y Radicado SDQS</t>
  </si>
  <si>
    <t>Realizar recorrido de verificación en la Calle 17b y 11 b este conjuntos residenciales las terrazas.</t>
  </si>
  <si>
    <t>Realizar recorrido para verificar implementación irregular de señales de transito.</t>
  </si>
  <si>
    <t>Realizar recorrido de verificación</t>
  </si>
  <si>
    <t>Se reprograma recorrido, ya que no se logra ubicar el punto referido, se reprograma el recorrido en compañía del Ciudadano para mayo de 2017. No se logra recorrido para finales de Mayo, por lo cual se realiza el 29 de Junio de 2017 a las 9:20am.</t>
  </si>
  <si>
    <t>Realizar reunión con Representantes de las Iglesias Cristianas, CLM-04 y Policía de Transito para generar compromisos.</t>
  </si>
  <si>
    <t>Coordinar reunión con oficina juridica de la SDM y representantes de ASPASAC para revisión del art. 19 de CPC</t>
  </si>
  <si>
    <t>Acuerdos para regulación de espacio publico en iglesias cristianas</t>
  </si>
  <si>
    <t>Se reprograma reunión para mayo de 2017, ya que no se pudo realizar antes por que no se tuvo la resolución a tiempo. Se reprograma reunión para Junio de 2017 pero no logra por que el representate de los Pastores está viajando. Se realiza reunión el 19 de Julio de 2017 a las 3:30pm</t>
  </si>
  <si>
    <t>Realizar recorrido técnico en Cra 1b N°36g-10 sur barrio en Ángulo</t>
  </si>
  <si>
    <t>Acta de recorrido técnico del 15/03/2017 a las 10:40am.                                                                                                                                                                          Oficio SDM-DSC 47008-2017 del 31 de Marzo de 2017</t>
  </si>
  <si>
    <t xml:space="preserve">Reportar el SDQS Levantamiento de vehículo en la Calle 37 sur N°1c-48 barrio el Angulo, </t>
  </si>
  <si>
    <t>Radicar en la SDQS solicitud de levantamiento de vehiculo</t>
  </si>
  <si>
    <t>Radicado SDQS #644892017 del 30 de Marzo de 2017</t>
  </si>
  <si>
    <t>Reportar por la SDQS mantenimiento de señal de Transito en la Calle 36b sur Nº 1c-02 Barrio Villa de los Alpes</t>
  </si>
  <si>
    <t>Mantenimiento de señalización</t>
  </si>
  <si>
    <t>Radicado SDQS #645422017 del 30 de Marzo de 2017</t>
  </si>
  <si>
    <t>Solicitar operativos por la SDQS en Parqueadero ilegal que genera IEP ubicado en la Calle 32ª sur N°1b-52 Villa de los Alpes, especialmente en horas de la noche.</t>
  </si>
  <si>
    <t>Radicado SDQS #644952017 del 30 de Marzo de 2017</t>
  </si>
  <si>
    <t>Verificar con DADEP uso del Suelo del parqueadero ubicado al frente del salón Comunal del barrio la Joyita.</t>
  </si>
  <si>
    <t xml:space="preserve">Tener claridad sobre uso de espacio </t>
  </si>
  <si>
    <t>Verificar uso del suelo</t>
  </si>
  <si>
    <t>Correo electronico enviado el 30 de Marzo de 2017 a fcortes@dadep.gov.co</t>
  </si>
  <si>
    <t>Reportar por la SDQS señales de Transito irregulares en anden que obstruyen paso de peatones en el barrio la Joyita</t>
  </si>
  <si>
    <t>Implementación adecuda de señales de Transito</t>
  </si>
  <si>
    <t>Solicitar operativos en la Cra1 bis Nº31g-05 sur barrio la Joyita por estacionamiento de buses en anden.</t>
  </si>
  <si>
    <t>Reportar en la SDQS el Levantamiento de vehículo con placas AFJ-792 ubicado en la Calle 36d N°0-74 este, barrio Atenas.</t>
  </si>
  <si>
    <t>Radicado SDQS #644912017 del 30 de Marzo de 2017</t>
  </si>
  <si>
    <t>Solicitar por la SDQS Operativos de Control en la Calle 36d sur con Cra 0 por IEP en vía principal y de doble sentido Barrio Atenas.</t>
  </si>
  <si>
    <t>Radicado SDQS #644982017 del 30 de Marzo de 2017</t>
  </si>
  <si>
    <t>Hacer recorrido técnico para Reductores de velocidad en la Calle 36f Entre Cra 3c y cra 3b este Barrio Atenas</t>
  </si>
  <si>
    <t>Acta de recorrido del 15 de Marzo de 2017 a las 11:00am</t>
  </si>
  <si>
    <t>Solicitar por SDQS operativos de control en Parqueadero nocturno Calle 30 a sur entre Cra 1 y Cra 1 este, se llena a partir de las 8:00pm- barrio bello Horizonte.</t>
  </si>
  <si>
    <t>Radicado</t>
  </si>
  <si>
    <t>Elevar solicitud a la DCV y DSVCT de implementación de señalización para parque en el Barrio los Libertadores.</t>
  </si>
  <si>
    <t>Implementación de señalización</t>
  </si>
  <si>
    <t>Oficio SDM-DSC 47008-2017 del 31 de Marzo de 2017</t>
  </si>
  <si>
    <t>Elevar solicitud para mantenimiento de señalización en la Kra 8e con Calle 42 sur- Barrio San Jose</t>
  </si>
  <si>
    <t>Elevar solicitud a la DCV, a través de oficio.</t>
  </si>
  <si>
    <t>Oficio SDM-DSC 47008-2017 del 31 de marzo de 2017</t>
  </si>
  <si>
    <t>Trasladar petición al IDU por medio de radicado SDQS sobre deterioro de Malla vial en la Kra 11 este entre Calles 39 y 42 sur- Altos del poblado</t>
  </si>
  <si>
    <t>Radicar solicitud a través de SDQS</t>
  </si>
  <si>
    <t>Arreglo de la malla vial</t>
  </si>
  <si>
    <t>Radicado SDQS #645122017 del 30 de Marzo de 2017</t>
  </si>
  <si>
    <t>Elevar solicitud de reductores de velocidad en la Kra 1 b con Cll 36g sur- Barrio el Angulo.</t>
  </si>
  <si>
    <t>Elevar solicitud de reductores de velocidad en la Cll 36f con Kr 3c este- Barrio Atenas</t>
  </si>
  <si>
    <t>Elevar solicitud de implementación de señal SI-27 (via cerrada) en la Kr 6 este con Cl31 sur- Barrio santa ines</t>
  </si>
  <si>
    <t>Elevar solicitud a la DCV para mantenimiento de señalización y demarcación en la Kr 8 este entre Cl 9 y 8 sur-Barrio Vitelma</t>
  </si>
  <si>
    <t>Remitir propuesta a operadores del SITP sobre reubicación de inicio de ruta 738 y punto de bienestar para conductores.</t>
  </si>
  <si>
    <t>Remitir solicitud a Consorcio Express y Masivo capital</t>
  </si>
  <si>
    <t>Cambio de punto de salida de ruta 738</t>
  </si>
  <si>
    <t>Se envia propuesta a los correos electronicos: Sonia.prieto@transmilenio.gov.co, benjamin.arevalo@consorcioexpress.co, operador y gestora de Transmilenio.</t>
  </si>
  <si>
    <t>Realizar recorrido de verificación para evidenciar punto de congestión en el Barrio la sierra sur oriental y establecer comunicación con Rector de Colegio generador de IEP.</t>
  </si>
  <si>
    <t>Programar recorrido de verficación a las 12:00pm.</t>
  </si>
  <si>
    <t>Se reprogama nuevo recorrido y visita al rector de la IED entre nubes en mayo de 2017. No se pudo realizar la reunión con el rector por el paro de maestros. La prsona no ha tenido la sipocisión y tiempo para establecer la reunión primero por encontrarse en paro y luego en periodo de vacaciones, se reprograma actividad en Julio de 2017. Después de varios intentos se logra realizar reunión con el rector el 19 de Julio de 2017.</t>
  </si>
  <si>
    <t>Realizar recorrido técnico en la Cra 5a N°30a-45 sur- Barrio la Serafina</t>
  </si>
  <si>
    <t>Programar recorrido técnico con ingeniero de apoyo</t>
  </si>
  <si>
    <t xml:space="preserve">Se programa recorrido técnico en mayo de 2017. Se hace recorrido técnico el 25 de Mayo de 2017 a la 1:00pm, según concepto técnico no es viable implementar reductores de velocidad por que hay una intersección semaforica. </t>
  </si>
  <si>
    <t xml:space="preserve">Realizar recorrido de verificación y acercamiento con propietario de deposito ubicado en la Cra 13b este N°42c-10 sur- Barrio Moralba.
</t>
  </si>
  <si>
    <t>Programar recorrido de verificación</t>
  </si>
  <si>
    <t>Acta de participación del 12/05/2017</t>
  </si>
  <si>
    <t>REALIZAR RECORRIDO TECNICO EN LA KR 14 ESTE ENTRE CL 70 SUR Y CL 64 SUR - Juan Rey, PARA VERIFICAR INTERSECCION SEMAFORICA, VIABILIDAD DE IMPLMENTACIÓN DE REDUCTORES DE VELOCIDAD, POSIBILIDAD DE REACTIVAR PARA DE RUTA ALIMENTADORA Y VERIFICACIÓN DE PARADERO 139A13</t>
  </si>
  <si>
    <t>Actividad programada para mayo de 2017. Se realiza recorrido técnico el 25 de Mayo de 2017 a las 9:50am, según concepto técnico no es viable la semaforización.
Se radica SDQS # 1205392017 para paradero el dia 2 de Junio de 2017.</t>
  </si>
  <si>
    <t>Acta- Radicado SDQS</t>
  </si>
  <si>
    <t>Solicitar por SDQS operativos en la Call 74 sur entre Kra 13a este y Kra 14 este- Juan Rey  y operativos nocturnos en la Kra 15 este con Cl 72a sur- Juan Rey sector II</t>
  </si>
  <si>
    <t>Realizar solicitud por la SDQS</t>
  </si>
  <si>
    <t>Radicado SDQS #1205562017 el 2 de Junio de 2017</t>
  </si>
  <si>
    <t>Radicado SDQS #1205562017</t>
  </si>
  <si>
    <t>Realizar recorrido técnico en la Cl 74 sur entre Kr 13a y Kr 14 este y la Avenidad los cerros con Kra 15 este- Juan Rey II sector</t>
  </si>
  <si>
    <t>Coordinar recorrrido técnico con Ingeniero de apoyo.</t>
  </si>
  <si>
    <t>Se realiza recorrido técnico el 25 de Mayo de 2017 a las 9:40am, se eleva solicitud a través de Oficio SDM-DSC-89144-17 DEL 21 DE JUNIO DE 2017</t>
  </si>
  <si>
    <t>Realizar recorrido técnico en la Dg 39 sur Nº2-10- barrio la victoria IED Juan Evangelista Gomez</t>
  </si>
  <si>
    <t>Actividad programada para mayo de 2017. Se realiza recorrido técnico el 25 de Mayo de 2017 a las 11:00am, se elva solicitud a través de Oficio SDM-DSC-89141-17 DEL 21 DE JUNIO DE 2017</t>
  </si>
  <si>
    <t>Realizar recorrido técnico en la Cl 19 sur entre Kr2a y Kr 5a- Barrio Velodromo</t>
  </si>
  <si>
    <t>Actividad programada para mayo de 2017. Se hace recorrido técnico el 25 de Mayo de 2017 a las 12:40pm y se eleva solicitud a través de  Oficio SDM-DSC-89141-17 DEL 21 DE JUNIO DE 2017</t>
  </si>
  <si>
    <t>Enviar matrices de seguimiento a solicitudes de la DSC a la Ingeniera de DSVCT</t>
  </si>
  <si>
    <t>Cruce de bases de DSC y la DSVCT</t>
  </si>
  <si>
    <t>Priorizar puntos criticos entre las dos Direcciones</t>
  </si>
  <si>
    <t>Se envia información al  correo electronico ahmatiz@movilidadbogota.gov.coel 30 de Marzo de 2017</t>
  </si>
  <si>
    <t>REALIZAR RECORRIDO TECNICO PARA REDUCTORES DE VELOCIDAD EN LA CL 47 SUR CON KR 6 ESTE BARRIO LA SIERRA
REALIZAR OPERATIVOS NOCTURNOS EN LA CL 47 SUR CON KR 6B ESTE</t>
  </si>
  <si>
    <t>Programar recorrido técnico con ingeniero de apoyo y recorrido para operativos</t>
  </si>
  <si>
    <t>Implementación de reductores de velocidad y recuperacion del espacio publico</t>
  </si>
  <si>
    <t>Este recorrido técnico se hizo el 24 de Enero de 2017 y se elevo la solicitud a la DCV, quienes respondieron: "SDM-DCV-49686-17. Se programó la implementación de la señalización que regule la prelación vial de la intersección, asi mismo, se incluye en la base de datos la actualización del diseño EX_1 04_006_1561_ 10 con el fin de incluir dispositivos de señalización adicional acordes con las caracteristicas geométricas que contribuyan con el mejoramiento de las condiciones de seguridad vial del sector".
Radicado SDQS para operativos nocturnos #1206382017 de 2 de junio de 2017</t>
  </si>
  <si>
    <t>Matriz de seguimientos- Radicado SDQS</t>
  </si>
  <si>
    <t xml:space="preserve">REALIZAR RECORRIDO TECNICO PARA REDUCTORES DE VELOCIDAD EN LA  Cl 44 sur entre Kr 9 este y Kr 3D este - La Gloria
</t>
  </si>
  <si>
    <t>Actividad programada para MAYO de 2017. Se hace recorrido técnico el 25 de Mayo de 2017 a las 10:15 am, se eleva solicitud a través de  Oficio SDM-DSC-89144-17 DEL 21 DE JUNIO DE 2017</t>
  </si>
  <si>
    <t>Programar operativos de control en el barrio 20 de julio.</t>
  </si>
  <si>
    <t>Programar operativos de control</t>
  </si>
  <si>
    <t>Radicado SDQS #1205892017 del 2 de Junio de 2017</t>
  </si>
  <si>
    <t>REALIZAR RADICADO EN LA SDQS DONDE SOLICITAN REDUCTORES DE VELOCIDAD EN LA CL 36 F SUR ENTRE KR 11 A ESTE Y KR 10 ESTE.</t>
  </si>
  <si>
    <t>REALIZAR RADICADO SDQS</t>
  </si>
  <si>
    <t>Aprovacion de reductores de velocidad</t>
  </si>
  <si>
    <t>SE REALIZA RADICADO SDQS BAJO EL # 737812017 el 11 de Abril de 2017. Se hace Recorrido Técnico el 25 de Mayo de 2017.</t>
  </si>
  <si>
    <t>Radicado SDQS- Acta</t>
  </si>
  <si>
    <t xml:space="preserve">* REALIZAR RADICADO SDQS POR SOLICITUD DE OPERATIVOS DE CONTROL EN LA KR 11 ESTE CON CL 36 F SUR POR UNA BAHIA.
</t>
  </si>
  <si>
    <t xml:space="preserve">recuperacion del espacio publico. </t>
  </si>
  <si>
    <t xml:space="preserve"> Radicado SDQS # 738002017  del 11 abril del 2017</t>
  </si>
  <si>
    <t xml:space="preserve"> RADICAR SDQS CON SOLICITUD DE REDUCTORES DE VELOCIDAD EN LA AV DE LOS CERROS CON CL 36B SUR.
REALIZAR RADICADO SDQS POR SOLICITUD DE OPERATIVOS DE CONTROL EN LA CALLE PRINCIPAL DE LOS ALPES POR EL PARQUEO DE MOTOS EN EL ANDÉN Y MECANICA EN VIA SOBRE EL MISMO.
</t>
  </si>
  <si>
    <t>Aprobacion de reductores de velocidad, y recuperacion del espacio publico</t>
  </si>
  <si>
    <t>Radicado SDQS # 738002017  realizado el dia 11 abril del 2017</t>
  </si>
  <si>
    <t xml:space="preserve">REALIZAR  RADICADO SDQS POR SOLICITUD DE OPERATIVOS DE CONTROL EN LA CL 38 SUR ENTRE KR 11 ESTE Y KR 11C ESTE POR UN VEHICULO EN ABANDONO DE PLACAS ALC-026.
</t>
  </si>
  <si>
    <t>Recuperacion del espacio publico</t>
  </si>
  <si>
    <t>Radicado SDQS # 738152017 realizado el dia 11 abril del 2017</t>
  </si>
  <si>
    <t>REALIZAQR RECORRIDO DE VERIFICACION POR IEP EN LA CALLE 48 SUR N°1-30 barrio la Peninsula</t>
  </si>
  <si>
    <t>REALIZAR RECORRIDO DE VERIFICACION</t>
  </si>
  <si>
    <t>VERIFICACION DE LA IEP EN VIA</t>
  </si>
  <si>
    <t>Se hace recorrido el 2 de Junio de 2017 a las 10:30am</t>
  </si>
  <si>
    <t>REALIZAR JORNADA INFORMATIVA POR IEP EN LOS BARRIOS DE SANTA INES, CORDOBA Y LOS ALPES LA Y</t>
  </si>
  <si>
    <t xml:space="preserve">REALIZAR JORNADA INFORMATIVA </t>
  </si>
  <si>
    <t xml:space="preserve">SE REALIZA JORNADA INFORMATIVA EL DIA 12 DE ABRIL DEL 2017 A LAS OCHO DE LA MAÑANA </t>
  </si>
  <si>
    <t>REALIZAR RADICADOS SDQS AL IDU POR DAÑO EN PUENTES VEHICULARES</t>
  </si>
  <si>
    <t>ARREGLO DE PASOS PEATONALES EN PUENTES VEHICULARES</t>
  </si>
  <si>
    <t>Radicado SDQS # 757662017 realizado el dia 17 abril del 2017</t>
  </si>
  <si>
    <t>REALIZAR REUNION DE PARTICIPACION CON ENCARGADOS DE LA UNIMINUTO PARA MEJORAR LA PROBLEMÁTICA.</t>
  </si>
  <si>
    <t>SE REALIZARA REUNION CON LA UNIMINUTO PARA BUSCAR SOLUCIONES A LA COMUNIDAD POR IEP DE MOTOS</t>
  </si>
  <si>
    <t>RECUPERACION DE ESPACIO PUBLICO</t>
  </si>
  <si>
    <t>REUNION REALIZADA EL DIA 21 DE ABRIL,  EN LA CUAL SE BUSCA UN ESPACIO PARA QUE LOS UNIVERSITARIOS PUEDAN DEJAR SUS MOTOS EN UN PARQUEADERO,  LA ALCALDIA SE COMPROMETE A REVISAR LOS DOCUMENTOS DEL MISMO EL DIA 26 DE ABRIL.</t>
  </si>
  <si>
    <t>LA ALCALDIA LOCAL DE SAN CRISTOBAL REALIZÓ RECORRIDO CON LAS GESTORAS DE SEGURIDAD Y CONVIVENCIA,  QUIENES INDICAN QUE EL PARQUEADERO TIENE LA DOCUMENTACION NECESARIA PARA AJERCER ACTIVIDAD.</t>
  </si>
  <si>
    <t xml:space="preserve">REALIZAR RECORRIDO TECNICO POR SOLICITUDES DE REDUCTORES DE VELOCIDAD.
REALIZAR JORNADA INFORMATIVA POR LA IEP EN VIA.
</t>
  </si>
  <si>
    <t>REALIZAR UN RECORRIDO CON EL INGENIERO DE APOYO TECNICO PARA REDUCTORESDE VELOCIDAD                                              Y REALIZAR UNA JORNADA INFORMATIVA POR LA INVASION DE VEHICULOS EN LA NOCHE CON EL APOYO DE LA ALSC</t>
  </si>
  <si>
    <t xml:space="preserve">IMPLEMENTACION DE PASIFICACIONES DE SEGURIDAD VIAL              Y RECUPERACION DEL ESPACIO PUBLICO. </t>
  </si>
  <si>
    <t xml:space="preserve">                     26/04/2017</t>
  </si>
  <si>
    <t>SE REALIZA RECORRIDO TECNICO EL 25 DE ABRIL CON EL INGENIERO DE APOYO, QUIEN INDICA QUE SE PEDIRA SEÑAL SR28, SE ELEVA SOLICITUD A TRAVÉS DE OFICIO # SDM-DSC-72191-17 del 17 de Mayo de 2017.
POR OTRO LADO SE REALIZA JORNADA INFORMATIVA EL DIA 26 DE ABRIL,  EN LA CUAL SE INFORMA AL COMERCIO SOBRE LA RECUPERCIÓN DE LOS ESPACIOS PUBLICOS DEL SECTOR,  ESTÁ ACTIVIDAD SE REALIZA CON EL APOYO DE LA ALCALDIA LOCAL SAN CRISTOBAL.</t>
  </si>
  <si>
    <t>Acta
Informe de Jornada Informativa</t>
  </si>
  <si>
    <t>ARREGLO DE LA VIA DEL SECTOR DE LA KR 13 ESTE DESDE LA CL 43A SUR Y CL 44 SUR.</t>
  </si>
  <si>
    <t xml:space="preserve">
SE REALIZA RADICADO SDQS # 816782017  EL DIA 24 DE ABRIL</t>
  </si>
  <si>
    <t xml:space="preserve">OPERATIVOS DE CONTROL POR LA INVASION DE DOS ESTABLESIMIENTOS DE MECANICA EN EL SECTOR DE LA KR 13 ESTE CON CL 44B-36 SUR Y EN LA KR 12B ESTE # 42A-68 SUR.
OPERATIVOS POR LA INVASION DE VEHICULOS EN LAS HORAS DE LA NOCHE Y EL DIA EN LA CL 44B SUR ENTRE TV 12B ESTE Y KR12 A ESTE.
SEÑAL SR 28 EN LA CL 46 SUR CON KR 11B ESTE PARA QUE SE PUEDAN REALIZAR OPERATIVOS POR INVASION DE VEHICULOS EN LA VIA PUBLICA.
SEÑAL SR 28 EN LA CL 42 SUR # 11- 39 ESTE, PARA QUE SE PUEDAN REALIZAR OPERATIVOS POR INVASION DE VEHICULOS EN LA VIA PUBLICA.
REDUCTORES DE VELOCIDAD EN LA KR 11B ESTE CON CL 46 SUR. 
</t>
  </si>
  <si>
    <t xml:space="preserve">RESPUESTA PARA LA EJECUCION DE OPERATIVOS </t>
  </si>
  <si>
    <t xml:space="preserve">
SE REALIZA RADICADO SDQS # 816942017  EL DIA 24 DE ABRIL</t>
  </si>
  <si>
    <t>KR 13A ESTE # 46A-47 SUR POR LO CUAL PIDE OPERATIVOS DE CONTROL Y SOLICITA UNA SEÑAL QUE IMPIDA EL PASO DE VEHICULOS EN LA ESQUINA DE LA KR 13 BIS ESTE # 46A-57 SUR, YA QUE ES UN PASO PEATONAL Y ES ZONA VERDE PASANDO A LA RONDA DEL RIO</t>
  </si>
  <si>
    <t>RESPUESTA PARA LA EJECUCION DE OPERATIVOS E INSTALACION DE SEÑAL QUE PROHIBA EL PASO DE VEHICULOS</t>
  </si>
  <si>
    <t>RADICADO SDQS # 817452017 DEL 24 DE ABRIL</t>
  </si>
  <si>
    <t xml:space="preserve">RECORRIDO TÉCNICO EN LA CL 44 SUR ENTRE LAS KR 9 ESTE Y 3D ESTE SOLICITAN REDUCTORES DE VELOCIDAD,  YA QUE ES UNA VIA POR DONDE TRANSITAN VEHICULOS QUE EXCEDEN LOS LIMITES DE VELOCIDAD                          </t>
  </si>
  <si>
    <t>RESPUESTA PARA LA IMPLEMENTACION DE MEDIDAS DE PASIFICACION</t>
  </si>
  <si>
    <t>RADICADO SDQS # 817872017 DEL 24 DE ABRIL</t>
  </si>
  <si>
    <t>OPERATIVOS DE CONTROL EN LA KR 7ª BIS ESTE ENTRE CL 44 SUR Y CL 43 SUR, POR CULPA DE DOS PARQUEADEROS DEL SECTOR QUE DEJAN VEHICULOS EN LA VIA PUBLICA EN HORAS DE LA NOCHE.</t>
  </si>
  <si>
    <t xml:space="preserve"> RADICADO SDQS # 817872017 DEL 24 DE ABRIL</t>
  </si>
  <si>
    <t>ARREGLO DE SEÑAL PARE UBICADA EN LA CL 43A SUR # 7A-16 ESTE Y PIDE OPERATIVO DE CONTROL POR UN VEHICULPO EN ABANDONO EN LA CL 42B SUR CON KR 11 ESTE.</t>
  </si>
  <si>
    <t>RESPUESTA PARA ARREGLO DE SEÑAL</t>
  </si>
  <si>
    <t xml:space="preserve"> RADICADO SDQS # 879462017 DEL 24 DE ABRIL</t>
  </si>
  <si>
    <t>CAMBIOS DE SENTIDO VIAL EN LA CL 41 SUR ENTRE KR 4 ESTE Y TV 6B ESTE EN UN SOLO SENTIDO DE OCCIDENTE A ORIENTE, YA QUE SE HAN PRESENTADO ACCIDENTES POR QUE ES DE DOBLE SENTIDO VIAL, DE IGUAL FORMA SE SOLICITA QUE LA KR 6A ESTE ENTRE CL 39 SUR Y CL 39A SUR SEGUIDO DE LA CL 39 A SUR ENTRE KR 6A ESTE Y KR 4 ESTE QUEDE EN UN UNICO SENTIDO VIAL YA QUE AL SER DE DOBLE SENTIDO POR EL GIRO QUE EXISTE EN LA KR 6A ESTE CON CL 39A SUR SE HAN PRESENTADO BASTANTES ACCIDENTES.</t>
  </si>
  <si>
    <t xml:space="preserve">RESPUESTA PARA MIRAR PASIFICACIONES VIALES </t>
  </si>
  <si>
    <t xml:space="preserve"> RADICADO SDQS # 817962017 DEL 24 DE ABRIL</t>
  </si>
  <si>
    <t xml:space="preserve">OPERATIVO DE CONTROL POR CAMION QUE DEJAN EN PENDIOENTE DE LA CL 38 A SUR CON KR 7 ESTE.   </t>
  </si>
  <si>
    <t>RESPUESTA PARA LA EJECUCION DE OPERATIVOS DE CONTROL</t>
  </si>
  <si>
    <t>SE REALIZA RADICADO SDQS # 879452017 EL 24 DE ABRIL</t>
  </si>
  <si>
    <t>OPERATIVOS DE CONTROL EN LA NOCHE EN PARQUEADERO UBICADOEN LA  CL 41B SUR # 3A-82 ESTE, INVADE LOS SIGUIENTES TRAMOS: KR 3C ESTE ENTRE CL 41B SUR Y CL 41 SUR Y LA CL 41A SUR ENTRE KR 3C-75 ESTE Y KR 3A ESTE,  AL LADO DE EL COLEGIO MADRE ELISA RONCANCIO Y UN PARQUE COMUNAL SOBRE LA ZONA VERDE.</t>
  </si>
  <si>
    <t>Recuperación del espacio publico</t>
  </si>
  <si>
    <t>RADICADO SDQS # 817962017 DEL 24 DE ABRIL</t>
  </si>
  <si>
    <t>Elevar solicitud a la DCV para mantenimiento de señalización y demarcación en la DG 32C SUR CON KR 8 ESTE barrio Horacio Orjuela- (Según dirección Ingeniero DG 32B SUR ENTRETV 7A ESTE Y CL 32B SUR)</t>
  </si>
  <si>
    <t xml:space="preserve">Oficio # SDM-DSC-72187-17 del 17 de mayo de 2017- Reductores de velocidad
Oficio # SDM-DSC-72191-17 del 17 de Mayo de 2017 señal SR-28
</t>
  </si>
  <si>
    <t>Elevar solicitud a la DCV para mantenimiento de señalización y demarcación en la KR 2 ESTE ENTRE CL 32 SUR Y CL 31C SUR  barrio bello horizonte</t>
  </si>
  <si>
    <t xml:space="preserve">Oficio # SDM-DSC-72187-17 del 17 de mayo de 2017 
</t>
  </si>
  <si>
    <t xml:space="preserve">Elevar solicitud a la DCV para mantenimiento de señalización y demarcación en laCL 22 BIS SUR ENTRE KR 10 B ESTE Y KR 9D ESTE  barrio san blas </t>
  </si>
  <si>
    <t>Oficio # SDM-DSC-72194-17 del 17 de Mayo de 2017 (según dirección Ingeniero CL 20 SUR ENTRE TV 3D ESTE Y KR 5A ESTE)</t>
  </si>
  <si>
    <t xml:space="preserve">RECORRIDO TÉCNICO EN LA KR 1 ENTRE CL 32A SUR Y CL 37 SUR
Y EN LA KR 4 ESTE ENTRE CL 31C SUR Y CL 36B SUR, PARA REDUCTORES DE VELOCIDAD
</t>
  </si>
  <si>
    <t>RESPUESTA PARA MEDIDAS DE PASIFICACIONES VIALES</t>
  </si>
  <si>
    <t>RADICADO EN LA SDQS # 880862017 DEL 01 DE MAYO</t>
  </si>
  <si>
    <t>SOLICITAR OPERATIVOS DE CONTROL Y SEÑAL SR 28 EN LA CL 29 SUR ENTRE KR 4 ESTE Y KR 5 ESTE Y EN LA CL 30 SUR, CL 28 SUR Y CL 29 SUR ENTRE KR 5 ESTE Y KR 3A ESTE</t>
  </si>
  <si>
    <t>RADICADO EN LA SDQS # 880882017 EL 1 DE MAYO DE 2017</t>
  </si>
  <si>
    <t>SOLICITAR OPERATIVOS DE CONTROL EN LA DG 32C SUR ENTRE KR 7 ESTE Y KR 8A ESTE.</t>
  </si>
  <si>
    <t>RADICADO EN LA SDQS # 880912017 DEL 1 DE MAYO</t>
  </si>
  <si>
    <t>Elevar solicitud a la Gestora de Transmilenio via SDQS</t>
  </si>
  <si>
    <t>Enviar información a Gestora de Transmilenio</t>
  </si>
  <si>
    <t>Mejoramiento del Transporte en el Barrio la Gran Colombia</t>
  </si>
  <si>
    <t>Radicado SDQS #1206892017 del 2 de junio</t>
  </si>
  <si>
    <t>Solicitar operativos de control en la Call 13 sur con Cra 10 c este</t>
  </si>
  <si>
    <t>Radicar SDQS solicitud de operativos de control</t>
  </si>
  <si>
    <t>Recuperación del Espacio publico</t>
  </si>
  <si>
    <t xml:space="preserve">Radicado SDQS 943272017  del 8 de Mayo de 2017, Se realiza operativo de control el 1 de Junio de 2017 a la 1:00pm </t>
  </si>
  <si>
    <t>Radicado SDQS 
Acta</t>
  </si>
  <si>
    <t>Recorrido técnico en la Calle 43a sur entre Kra 3 y 5 este- Barrio San Miguel
Recorrido técnico en el Colegio Entrenubes ubicado en la Cl 43b sur N°1d-03 este para señalización escolar.
Levantamiento de camión ubicado en la Calle 43a con Cra 4este - 12
Levantamiento de vehiculo de placas BCD-829 estacionado en la Cra 1d este N°43b-15 sur
Levantamiento de vehiculo con placas ITD-798 ubicado en la Cra 1 este N°42-10 sur</t>
  </si>
  <si>
    <t>Recuperación de espacio publico</t>
  </si>
  <si>
    <t xml:space="preserve">Radicado SDQS 1013702017 del 16 de Mayo de 2017
Recorrido técnico el 25 de Mayo de 2017 a las 10:30am
Respecto a la señalización de la  IED Entre Nubes se hizo la solicitud el 28 de Diciembre de 2016, a lo que respondieron "SDM-DCV-37985-17. Se responde por parte de DCV&gt;…"Dando alcance al radicado SDM-DSC-173305-2016, donde se manifestó la solicitud de la comunidad sobre el mal estado de la capa de rodadura en varios sectores de la localidad de San Cristóbal, requerimientos a los que se les dio traslado al Instituto de Desarrollo Urbano IDU por ser de su competencia, y que fueron atendidos por dicha entidad mediante oficio SDM-27298-17 (anexo a este documento), se remite copia de la respuesta para que desde su área se tenga conocimiento de las acciones a ejecutar en los diferentes sitios y se informe a la comunidad.
</t>
  </si>
  <si>
    <t>Radicado SDQS- Acta- Matriz de seguimientos</t>
  </si>
  <si>
    <t>Recorrido técnico en la Cra 1a entre Calle 40 y 43b Avenida principal- Barrio San Martin de loba II
Reductores de velocidad</t>
  </si>
  <si>
    <t>Programar recorrido técnico con Ingeniero de Apoyo</t>
  </si>
  <si>
    <t>Recorrido técnico el 25 de Mayo de 2017 a las 10:50am- No es viable la implementación de reductores</t>
  </si>
  <si>
    <t xml:space="preserve">Realizar operativo de control en el sector de san vicente calle 31h con carrera 5b este </t>
  </si>
  <si>
    <t xml:space="preserve">realizar operativos de control por la invasion de vehiculos en andenes y zonas verdes </t>
  </si>
  <si>
    <t>recuperacion del espacio publico</t>
  </si>
  <si>
    <t>Se realiza operativo de control el dia 26 de mayo a las 10:30 am</t>
  </si>
  <si>
    <t xml:space="preserve">Recorrido tecnico y solicitar proceso pedagogico a la dsvct para el IED los Alpes </t>
  </si>
  <si>
    <t xml:space="preserve">reductores de velocidad y sensibilizacion con estudienates </t>
  </si>
  <si>
    <t>Acta de recorrido tecnico del 29 de junio de 2017 a las 10:20 am.</t>
  </si>
  <si>
    <t>NA</t>
  </si>
  <si>
    <t>Elevar solicitud ala DCV para implementación de reductores de velocidad en la Cl 74 sur entre Kr 14 este y kr 13A este b- Juan Rey II sector</t>
  </si>
  <si>
    <t>Oficio SDM-DSC-89144-17 DEL 21 DE JUNIO DE 2017</t>
  </si>
  <si>
    <t>Elevar solicitud ala DCV para implementación de reductores de velocidad en la Kr 14 este entre cl 70 sur y cl 64A sur- Juan Rey II sector</t>
  </si>
  <si>
    <t>Elevar solicitud ala DCV para implementación de reductores de velocidad en la Cl 44 sur entre Kr 9 este y Kr 3D este - La Gloria</t>
  </si>
  <si>
    <t>Elevar solicitud ala DCV para implementación de reductores de velocidad en la Cl 43A sur entre Kr 3C este 6y Kr 6 este - San Miguel</t>
  </si>
  <si>
    <t>Elevar solicitud ala DCV para implementación de reductores de velocidad en la Cl 41 sur entre Kr 1A este y Kr 6B este</t>
  </si>
  <si>
    <t>Elevar solicitud a la DCV para la implementación de reductores de velocidad en la Dg 39 # 2-10 este - IED Juan Evagelista Gomez- la victoria</t>
  </si>
  <si>
    <t>Oficio SDM-DSC-89141-17 DEL 21 DE JUNIO DE 2017</t>
  </si>
  <si>
    <t>Elevar solicitud a la DCV para la implementación de reductores de velocidad en la Kr 4 este entre Cl 36B sur y Cl 31C sur - Los Alpes</t>
  </si>
  <si>
    <t>Elevar solicitud a la DCV para la implementación de reductores de velocidad en la Kr 11 este con Cl 24 sur - San Blas 1</t>
  </si>
  <si>
    <t>Elevar solicitud a la DCV para la implementación de reductores de velocidad en la Cl 19 sur entre Kr 5A y Kr 2A - Barrio velodromo</t>
  </si>
  <si>
    <t>Elevar solicitud a la DCV para la implementación de reductores de velocidad en la Kr 1 entre Cl 32A sur y Cl 37 sur</t>
  </si>
  <si>
    <t>Radicar por SDQS daño de via en la Calle 46 b sur con Cra 4 este y la Cra 3 b este con Cl 46a sur.
Solicitar reductores de velocidad a traves de SDQS en la Calle 46 sur entre Cra 3 este y Cra 4este</t>
  </si>
  <si>
    <t>Radicado SDQS #1174062017 del 31 de Mayo de 2017
Radicado SDQS # 1200052017 del 1 de Junio de 2017</t>
  </si>
  <si>
    <t xml:space="preserve">*Solicitar a través de SDQS Operativos nocturnos en la kr 2g con cl 37abis sur.
*Solicitar a través de la SDQS Reductores de velocidad por la cl 37b sur con kr 2a.
* Trasladar a Transmilenio que la ruta del SITP 738 tenga el mismo recorrido de salida al de entrada.
</t>
  </si>
  <si>
    <t>Radicado SDQS # 1173812017 del 31 de Mayo de 2017
Radicado SDQS # 1173562017 del 31 de Mayo de 2017</t>
  </si>
  <si>
    <t xml:space="preserve">Solicitar en la SDQS nuevamente la instalación de reductores de velocidad en la carrera 8 este entre calle 8c sur y calle 6b sur y calle 6b sur entre carrera 8 este y carrera 4 este. </t>
  </si>
  <si>
    <t>Radicado SDQS # 1200032017 del 1 de Junio de 2017</t>
  </si>
  <si>
    <t>Soliciar por SDQS operativos de control en la Cl 48 sur N°1-30 barrio la Peninsula</t>
  </si>
  <si>
    <t>Radicado SDQS # 1470782017 del 4 de Julio de 2017</t>
  </si>
  <si>
    <t>Realizar recorrido técnico en la Call 27a con Cra 1 este- Barrio Cordoba</t>
  </si>
  <si>
    <t>Acta de recorrido tecnico del 29 de junio de 2017 a las 11:50 am</t>
  </si>
  <si>
    <t>Acta recorrido</t>
  </si>
  <si>
    <t>Solicitar mantenimiento de PARE en la Cl 24a sur N°0-04 este- Barrio Montebello
Solicitar operativos en taller de motos ubicado en la Cl 24 sur N°1-09</t>
  </si>
  <si>
    <t>Solicitar por SDQS mantenimiento a señales</t>
  </si>
  <si>
    <t>Mantenimiento de señales</t>
  </si>
  <si>
    <t>Se realiza radicado SDQS #1471982017 del 4 de Julio de 2017, se pide mantenimeinto de señal de PARE.
Se radica en la SDQS #1472062017 el dia 4 de Julio de 2017, donde se solicitan operativos de control.</t>
  </si>
  <si>
    <t xml:space="preserve">Reportar levantamiento de vehiculo en la Cr 2c este N°22d-70 sur abandona sin placas
Realizar recorrido técnico para reductores de velocidad  y solicitar operativos de control en la Cl 21 sur con TV 3 a este Barrio Granada Sur.
Solicitar información a TMS sobre paral de paradero sin aviso ubicado en la Cl 21 sur N°1-20 </t>
  </si>
  <si>
    <t xml:space="preserve">Reportar por SDQS a la Entidad Competente </t>
  </si>
  <si>
    <t>Acta de recorrido tecnico del 29 de junio de 2017 a las 11:30 am</t>
  </si>
  <si>
    <t>Jornada Informativa para recuperación del espacio publico en le barrio Padua
Solicitar por SDQS operativos de control en la Cra 5 entre calle 21 y 23 sur - Padua</t>
  </si>
  <si>
    <t>Solicitar por la SDQS operativos de control</t>
  </si>
  <si>
    <t>SE REALIZO LA JORNADA INFORMATIVA EL DIA 14 DE JUNIO A LAS 2:00PM, SE RELIZA OPERATIVO DE CONTROL NOCTURNO EL DIA 23 DE JUNIO Y SE RADICA PARA OPERATIVOS EN EL SECTOR POR LA SDQS BAJO EL # 1471432017 EL DIA 4 DE JULIO DEL 2017</t>
  </si>
  <si>
    <t>Elevar solicitud por correo electronico a la Ingeniera Haydee Matiz de la DSVCT</t>
  </si>
  <si>
    <t>Enviar por correo electronico solicitud</t>
  </si>
  <si>
    <t>Reducir riesgo de accidentalidad</t>
  </si>
  <si>
    <t>Se envia correo electronico a ahmatiz@movilidadbogota.gov.co el 5 de Junio de 2017</t>
  </si>
  <si>
    <t>Correo Electronico</t>
  </si>
  <si>
    <t xml:space="preserve">Realizar recorrido técnico en la Cl 1 con Kra 4 frente a los Colegios la Giralda y Maria Carbonell- barrio las brisas
Realizar recorrido técnico  para reductores de velocidad en la Cra 6 con Cl 5b sur- barrio las brisas
</t>
  </si>
  <si>
    <t>Se realiza radicado en la SDQS bajo el # 1408362017 el dia 27 de junio y Acta de recorrido tecnico del 29 de junio de 2017 a las 1:30 pm
Se realiza radicado en la SDQS bajo el # 1408502017 el dia 27 de junio Acta de recorrido tecnico del 29 de junio de 2017 a las 1:35 pm</t>
  </si>
  <si>
    <t>Recorrido técnico en  la Cl 13a sur con Cra 7a para implemenetación de señal de via cerrada
Recorrido técnico en la Kra 8 con Cl 13 sur para reductores de velocidad.
Recorrido técnico en la Cl 12 sur  entre Kr 7 y Kr 8 
Solicitar operativos de control en la Kra 7a entre Cl 11 y 12 sur
Solicitar a semaforización la viabilidad de giro a la Izquierda en la Kra 8 con Cll 11 sur de oriente hacia el sur
Solicitar operativos de control en la Cl 13 sur entre Kra 10 y Kra 7a - Barrio quinta ramos</t>
  </si>
  <si>
    <t>Coordinar recorrido técnico y solicitar operativos de control por SDQS</t>
  </si>
  <si>
    <t xml:space="preserve">Acta de recorrido tecnico del 29 de junio de 2017 a las 2:00 pm
      Se realiza radicado en la  SDQS bajo el # 1408702017 el dia 27 de junio donde se pide operativos de control.                                                                                                 Se realiza radicado en la  SDQS bajo el # 1408502017 el dia 27 de junio donde se pide operativos de control.    
Acta de recorrido tecnico del 29 de junio de 2017 a las 2:20 pm </t>
  </si>
  <si>
    <t>Solicitar operativos en la Kra 5 N°19-29 sur concesionario de vehiculos usados- barrio primera de mayo</t>
  </si>
  <si>
    <t>Solicitar operativos de control por la SDQS</t>
  </si>
  <si>
    <t>Recuperación del espacio Publico</t>
  </si>
  <si>
    <t>SE RADICA EN LA SDQS BAJO EL # 1471642017 EL DIA 4 DE JULIO DE 2017, Y LA ALCALDIA LOCAL DE SAN CRISTOBAL INDICA QUE SE REALIZO CIERRE DEL ESTABLECIMIENTO  EL DIA 28 DE JUNIO de 2017</t>
  </si>
  <si>
    <t xml:space="preserve">Radicado SDQS </t>
  </si>
  <si>
    <t>Establecer comunicación con la JAC de la urbanización Padua para realizar Encuentro Comunitario con residentes del Barrio.</t>
  </si>
  <si>
    <t>Concertar Encuentro Comunitario con JAC de la Urbanización la Padua.</t>
  </si>
  <si>
    <t>Realizar Encuentro Comunitario</t>
  </si>
  <si>
    <t>Se realiza Reunión de participación el 20 de Junio a las 10:45 am</t>
  </si>
  <si>
    <t>Recorrido tecnico en la Dg 50 sur con Cra 14c- republica de canada- para reductores de velocidad</t>
  </si>
  <si>
    <t>Coordinar con ingeniero de apoyo recorrido técnico.</t>
  </si>
  <si>
    <t>Acta de recorrido tecnico del 29 de junio de 2017 a las 10:00 am</t>
  </si>
  <si>
    <t>Realizar reunion con la comunidad y funcionario de transporte no motorizado de la SDM</t>
  </si>
  <si>
    <t xml:space="preserve">AGENDAR REUNION CON EL ENCARGADO DE TRANSPORTE NO MOTORIZADO </t>
  </si>
  <si>
    <t>INFORMACION DE INFORMALIDAD EN LA LOCALIDAD</t>
  </si>
  <si>
    <t>De acuerdo a gestion realizada por el CLM,  la representante de conductores informales de  ciclomotores y el ingeniero Victor Socha, realizaron reunion el 24 de Julio en la sede de paloquemao a las 8:00 am, el acta reposa en la DCV.</t>
  </si>
  <si>
    <t xml:space="preserve">acta </t>
  </si>
  <si>
    <t xml:space="preserve">Realizar encuentro comunitario para temas de IEP en el barrio Padua </t>
  </si>
  <si>
    <t>Agendar encuentro comunitario con la comunidad del barrio Padua</t>
  </si>
  <si>
    <t>Se realiza encuentro comunitario el dia 22 de junio en el sector del barrio Padua a las 5:00pm</t>
  </si>
  <si>
    <t>Solicitar a través de SDQS operativos de control en la Cl 49 sur con Kra 6 este- Barrio Santa Rita S.O</t>
  </si>
  <si>
    <t>Radicar SDQS</t>
  </si>
  <si>
    <t>Radicado SDQS # 1474742017 del 4 de Julio de 2017</t>
  </si>
  <si>
    <t xml:space="preserve">Radicar en la SDQS levantamiento de vehiculo con placas AOD748 en la Cra 10 este N°28-42 sur- San blas II
Recorrido técnico en la Cra 10 este entre Cl 27 bis y 28 sur paras reductores de velocidad
Soliticar por la SDQS operativos de control en la Cra 10c este entre Cl 24 y 24a por IEP.
Radicar en la SDQS levantamiento de vehiculo con placas SEH-175 en la Cra 10c este con Cl 24-40 sur
Radicar en la SDQS levantamiento de vehiculo con placas JAF427 en la Cra 10h este N°25a-15 sur- San Blas II sector
</t>
  </si>
  <si>
    <t>*Se radica en la SDQS solicitud de levantamiento de vehiculo con placas AOD748. Se radica el dia 14 de julio bajo el # 1569372017.                                                                                                         *Acta de recorrido tecnico del 29 de junio de 2017 a las 11:05 am. 
*Se radica en la SDQS bajo el # 1569602017, para la solicitud de operativos de control en la Cra 10c este entre Cl 24 y 24a.                                 *Se radica en la SDQS bajo el # 1569772017 para la solicitud de  levantamiento de vehiculo con placas SEH-175 en la Cra 10c este con Cl 24-40 sur.                                                                                                      Se radica en la SDQS bajo el # 1569842017 en donde se pide levantamiento de vehiculo con placas JAF427 en la Cra 10h este N°25a-15 sur.</t>
  </si>
  <si>
    <t>Acta y Radicados SDQS</t>
  </si>
  <si>
    <t xml:space="preserve"> Realizar recorrido técnico en Cra 11 este N°24-09 para evaluar  viabilidad de señalización en terminación de via e inicio de escaleras- La castaña
</t>
  </si>
  <si>
    <t xml:space="preserve">Implementación de señalización </t>
  </si>
  <si>
    <t>Se realiza recorrido técnico el 26 de Julio de 2017 a las 2:00pm</t>
  </si>
  <si>
    <t xml:space="preserve">Recorrido técnico en la Cra 10d este entre Cl 17b y Cl17d sur- Barrio las Mercedes.
Realizar visita a deposito generador de IEP en la Cl 14 sur N°10d-17 este - barrio las mercedes
Radicar en la SDQS solicitud de operativos de control en el retorno del Hospital de San Blas Cra 10 este con Cl 19 sur
</t>
  </si>
  <si>
    <t>Se radica el dia 14 de julio en la SDQS bajo el # 1570292017, en donde se piden operativos de control.
Se realiza recorrido técnico el 26 de Julio de 2017 a las 11:00am
Acta de participación en el deposito generador de IEP el 28 de Julio de 2017 a las 9:00am.</t>
  </si>
  <si>
    <t>Radicado SDQS- Acta de recorrido- Acta de reunión de participación.</t>
  </si>
  <si>
    <t>Realizar operativo Nocturno en el barrio Padua</t>
  </si>
  <si>
    <t>Coordinar operativo nocturno entre CLM y Polici de Transito</t>
  </si>
  <si>
    <t>Acta de operativo de control del 23 de Junio de 2017 a las 10:30pm</t>
  </si>
  <si>
    <t>Solicitar por SDQS operativos de control en la cl 61 sur con kr 15 este- buses del SITP- San rafael S.O</t>
  </si>
  <si>
    <t>Radicar a través de la SDQS</t>
  </si>
  <si>
    <t>se radica el dia 14 de julio en la sdqs BAJO EL # 1570482017.</t>
  </si>
  <si>
    <t>Solicita rpor SDQS operativos de control en la DG 48 sur con Cra 16a este- barrio las gaviotas</t>
  </si>
  <si>
    <t>Se radica en la SDQS el dia 14 de julio bajo el # 1570672017.</t>
  </si>
  <si>
    <t>Recorrio técnico para evaluar viabilidad de cambio de sentido vial en la Cl 30a sur con Kra 4ta- barrio suramerica</t>
  </si>
  <si>
    <t>Programada para Julio de 2017. Se realiza recorrido el 26 de Julio de 2017 a las 3:00pm, se consulta con la Ingeniera de DSVCT y aduce que está solicitud ya se habia realizado y fue negada por inconvencian técnica.</t>
  </si>
  <si>
    <t>hacer seguimiento a medidas de implementacion por la DCV</t>
  </si>
  <si>
    <t>HACER SEGUIMEINTO A LA DCV</t>
  </si>
  <si>
    <t>VERIFICACION DE COMPROMISOS POR LA DCV</t>
  </si>
  <si>
    <t xml:space="preserve">
El gerente de la DCV,  a través de correo electronico enviado el 21 de Julio de 2017 a las 10:27am,  reporta al CLM  las acciones a realizar en la Cra 3 entre cl 27 y 32 sur.
El 24 de Julio de 2017 el Gerente de la DCV reporta  através de grupo de whatsapp que se inicia operativos de control por la Cra 3 entre Cl 27 y 30b sur entre las 6:00am y 1:00pm y envia registro fotografico, asi mismo la dirección solicito a Policia de Transito operativos de velocidad en las demas franjas horarias, mientras se implementan las medidas definitivas.</t>
  </si>
  <si>
    <t>Correo electronico- Registro fotografico</t>
  </si>
  <si>
    <t>Solicitar operativos de control en la SDQS en la Cl 22c sur N°5-47,  5- 29 y 5-35 sur- Barrio Padua</t>
  </si>
  <si>
    <t>Radicar en SDQS</t>
  </si>
  <si>
    <t>Se radica en la SDQS bajo el # 1570882017 el 14 de Julio de 2017.</t>
  </si>
  <si>
    <t xml:space="preserve">Solicitar por SDQS operativos de control en el sector de san isidro Call 33 sur entre cra 5 y cra 10. </t>
  </si>
  <si>
    <t>Se radica en la SDQS bajo el # 1571162017 el 14 de Julio de 2017.</t>
  </si>
  <si>
    <t>Realizar encuentro Comunitario</t>
  </si>
  <si>
    <t>Programar en Julio de 2017, preferiblemente un viernes en la tarde la reunión.</t>
  </si>
  <si>
    <t>Programada para Julio de 2017. La JAC de San Isidro aplaza encuentro y no se ha logrado concertar nueva fecha.</t>
  </si>
  <si>
    <t>Remitir a través de la SDQS arreglo de via ubicada en la Cll 43 b N°08-68 sur y arreglo de carcamo ubicado en la Cll 43b sur con kra 8 bis este al acueducto</t>
  </si>
  <si>
    <t>Arreglo de la Malla vial</t>
  </si>
  <si>
    <t>Se radica en la SDQS bajo el # 1571692017 del 14 de Julio de 2017.</t>
  </si>
  <si>
    <t>Radicar en la SDQS operativos de control en la Cra 6 este con Cll 49 sur- Barrio la Antioquia</t>
  </si>
  <si>
    <t>Radicar en la SDQS</t>
  </si>
  <si>
    <t>Se radica en la SDQS bajo el # 1571832017 del 14 de Julio de 2017.</t>
  </si>
  <si>
    <t>Elevar solicitud a la DCV para implementación de señalización de zona escolar en la Cra 11este con Cl 36g sur- IED los Alpes</t>
  </si>
  <si>
    <t>Se eleva solicitud a través de oficio SDM-DSC-100566-17 el 13 de Julio de 2017.</t>
  </si>
  <si>
    <t>Elevar solicitud a la DCV implementación de reductores en la Kra 10 este con cl 27A sur- Granada sur</t>
  </si>
  <si>
    <t>Elevar solicitud a la DCV implementación de redcutores en la Kra 3 este con cl 22d sur- Granada sur</t>
  </si>
  <si>
    <t>Elevar solicitud a la DCV implementación de reductores en la Kra 1 este con cl 27A sur- Barrio Cordoba</t>
  </si>
  <si>
    <t>Elevar solicitud a la DCV para reductores de velocidad en la Cl 1 con cra 4- Colegios la Grijalda y Maria carbonell- barrio las brisas</t>
  </si>
  <si>
    <t>Reportar a través de SDQS mal estado de la via  en la Cl 5 b sur con Kra 6- barrio las brisas</t>
  </si>
  <si>
    <t>SE RADICA EN LA SDQS BAJO EL NUMERO 1717362017</t>
  </si>
  <si>
    <t>Elevar solicitud a la DCV para señalización de via cerrada en la Cl 13a sur con Kra 7a- barrio quinta ramos</t>
  </si>
  <si>
    <t>Realizar recorrido técnico en la Cl 35 bis sur con Cra 10- barrio Managua- para posibilidad de semaforo.</t>
  </si>
  <si>
    <t xml:space="preserve">Se realiza recorrido técnico el 29 de Junio de 2017 a las 5:00pm, pero la soilicitud no es viable. </t>
  </si>
  <si>
    <t>Programar recorrido técnico en la Kra 5 bis y Kra5 a entre cl 39b sur y Cl 36b sur- para señal que restrinja paso de vehiculos.</t>
  </si>
  <si>
    <t>Acta de recorrido técnico del 26 de Julio de 2017 a las 12:00pm</t>
  </si>
  <si>
    <t>Realizar recorrido técnico para reductores en la Cl 35a sur entre kra 5 y kra8 y en la Kra 8 con Calle 37 sur</t>
  </si>
  <si>
    <t>Acta de recorrido tecnico del 26 de Julio de 2017 a las 11:45am y 11:50am</t>
  </si>
  <si>
    <t>Reaalizar recorrido técnico en la Kra 8 con Cll 37 sur para reductores de velocidad
Solicitar operativos de control en la Calle 39 a sur  con Kra 7a- barrio Managua</t>
  </si>
  <si>
    <t xml:space="preserve">      Se radica en la SDQS bajo el # 1572032017, para solicitud de operativos en Managua.
Acta de recorrido tecnico del 26 de Julio de 2017 a las  11:50am</t>
  </si>
  <si>
    <t>Realizar recorrido técnico en la Kra 11 este con Cll 24 sur</t>
  </si>
  <si>
    <t>Acta de recorrido del 26 de Julio de 2017 a las 2:00pm- Solicitud no viable por ancho de la via.</t>
  </si>
  <si>
    <t>Realizar recorrido técnico en la Cl 42 sur  entre Kr 8 y 11 este- Barrio San Jose S.O
Solicitar operativos de control preferiblemente de 4:00am a 7:00pm en la Cl 42 sur entre kr 8 y 11 este</t>
  </si>
  <si>
    <t>Acta de recorrido del 26 de Julio de 2017 a las 9:40am, solicitud no viable por pendiente longitudinal de la via.</t>
  </si>
  <si>
    <t>Solicitar operativos por SDQS en la Cl 30 sur entre carretera oriente y Kra 9
Recorrido técnico para solicitar señalización en la Cl 30b sur entre carretera de oriente y Kra 9
Reunión en la Empresa de Transportes Transfontibón</t>
  </si>
  <si>
    <t>Solicitar operativos por la SDQS</t>
  </si>
  <si>
    <t>Se radica en la SDQS bajo el # 1717452017con solicitud de operativos de control.                                                                                         La reunión quedo programada para Agosto por disponibilidad del administrador de la Transportadora.</t>
  </si>
  <si>
    <t xml:space="preserve">Remitir Información a la gestora del IDU sobre daño de puente peatonal ubicado en la entrada del barrio los Libertadores
Realizar recorrido técnico en la Cll 58 sur con Tv 15 este (av los cerros) para reductores de velocidad.
</t>
  </si>
  <si>
    <t xml:space="preserve">Correo electronico enviado a yuly.santiago@idu.gov.co-  gestora Local de IDU, el dia 24 de Julio de 2017
Acta de recorrido del 26 de Julio de 2017 a las 9:00am, 
</t>
  </si>
  <si>
    <t>Acta- Correo electronico</t>
  </si>
  <si>
    <t>Realizar recorrido técnico en la cra 13b este entre cl 43 y 45 sur barrio Puente Colorado- reductores de velocidad</t>
  </si>
  <si>
    <t>Acta de recorrido del 26 de Julio de 2017 a las 9:25am,</t>
  </si>
  <si>
    <t>Recorrio técnico en el barrio Moentebello en compañía de la lidereza Patricia Martinez Cel. 3114480840</t>
  </si>
  <si>
    <t>Acta de recorrido del 16 de Agosto de 2017 de 9am a 1:30pm</t>
  </si>
  <si>
    <t>Realizar recorrido técnico en la Cra 7a con Cl 35 sur frente a la IED San isidro - Barrio san isidro 2do sector</t>
  </si>
  <si>
    <t>Acta de recorrido tecnico del 26 de Julio de 2017 a las 11:30 am,</t>
  </si>
  <si>
    <t>Realizar jornada informativa en la Cll 10a con Kra 3 frente a la IED José felix Restrepo sede B</t>
  </si>
  <si>
    <t>Programar Jornada informativa</t>
  </si>
  <si>
    <t>Informe de Jornada informativa del 28 de Julio de 2017 a las 12:00pm</t>
  </si>
  <si>
    <t>Informe de Jornada Informativa</t>
  </si>
  <si>
    <t>Realizar recorrido técnico en la Cl 17 sur entre Kr 7 y Kr 9- barrio Sosiego,  para reductores de velocidad y señalización.</t>
  </si>
  <si>
    <t>Acta de recorrido tecnico del 26 de Julio de 2017 a las 1:15pm</t>
  </si>
  <si>
    <t>Realizar encuentro Comunitario en el barrio Amapolas con la participación de la gestora de Transmilenio</t>
  </si>
  <si>
    <t>Programar encuentro con gestora de Transmilenio y la Comunidad del barrio Amapolas</t>
  </si>
  <si>
    <t>Mejorar el servicio de Transporte</t>
  </si>
  <si>
    <t>No se logra concertar encuentro con la JAC de Amapolas por que no ha realizado asamblea general, se reprograma actividad para Septiembre.</t>
  </si>
  <si>
    <t>Verificar estado de solicitudes para la implementación de señalización escolar en las IED de Entre nubes</t>
  </si>
  <si>
    <t>Se verifica en seguimientos en donde se indica que en el Colegio ENTRE NUBES SUR-ORIENTAL CL 43 B sur # 1D-03 Este. Por SDM-DCV-37985-17. Se responde por parte de DCV&gt;…"Dando alcance al radicado SDM-DSC-173305-2016, donde se manifestó la solicitud de la comunidad sobre el mal estado de la capa de rodadura en varios sectores de la localidad de San Cristóbal, requerimientos a los que se les dio traslado al Instituto de Desarrollo Urbano IDU por ser de su competencia, y que fueron atendidos por dicha entidad mediante oficio SDM-27298-17 (anexo a este documento), se remite copia de la respuesta para que desde su área se tenga conocimiento de las acciones a ejecutar en los diferentes sitios y se informe a la comunidad.</t>
  </si>
  <si>
    <t>Seguimiento con numero de identificacion # 04-335 en seguimeintos 2016.</t>
  </si>
  <si>
    <t>Solicitar operativos de control por IEP de Talleres de mecanica en la Cr 7 sur con cl 32 sur y Cl 32 entre kra 8 y 9 Barrio san isidro sector san luis</t>
  </si>
  <si>
    <t>SE RADICA EN LA SDQS BAJO EL # 1717502017 SOLICITANDO OPERATIVOS DE CONTROL el 31 de Julio de 2017</t>
  </si>
  <si>
    <t>Julio</t>
  </si>
  <si>
    <t>Elevar solicitud a la DCV para implementación de reductores de velocidad en la Kra 15 este con cl 57 y 58 sur- entrada del barrio los libertadores</t>
  </si>
  <si>
    <t>Elevar solicitud a la DCV a través de oficio</t>
  </si>
  <si>
    <t>Oficio SDM-DSC-115367-17 del 4 de Agosto de 2017</t>
  </si>
  <si>
    <t>Elevar solicitud a la DCV para implementación de reductores de velocidad en la Av los cerros entre cl 43 y 45 sur- barrio puente colorado</t>
  </si>
  <si>
    <t>Elevar solicitud a la DCV para implementación de reductores de velocidad en la kra 7a con Cl 35 sur - barrio san isidro sector II</t>
  </si>
  <si>
    <t>Elevar solicitud a la DCV para implementación de señalización de zona escolar en la Cl 35 a sur entre Kr 7a y 7- San isidro</t>
  </si>
  <si>
    <t>Elevar solicitud a la DCV para implementación de reductores de velocidad en la Kr 8 con cl 37 sur</t>
  </si>
  <si>
    <t>Elevar solicitud a la DCV para implementación de señalización de prohibido paso vehicular en la Kra 5 bis y Kr 5a entre cl 36b sur y cl 39b sur- Ayacucho</t>
  </si>
  <si>
    <t>Oficio SDM-DSC-115365-17 del 4 de Agosto de 2017</t>
  </si>
  <si>
    <t>Elevar solicitud a la DCV y DTI para implementación de señal SR-18 en la Kr 7 este con Cl 28 sur- Santa Ines</t>
  </si>
  <si>
    <t>Elevar solicitud a la DCV y DTI a través de oficio</t>
  </si>
  <si>
    <t>Oficio SDM-DSC-115371-17 del 4 de Agosto de 2017</t>
  </si>
  <si>
    <t>Elevar solicitud a la DCV para implementación de zona escolar en la Cl 17 sur Nº 9- 31 barrio sosiego</t>
  </si>
  <si>
    <t>Realizar operativo de control para levantamiento de taxi abandonado en la Urbanización las gaviotas.
Solicitar por SDQS operativos nocturnos en la calle principal de la Urbanización las gaviotas</t>
  </si>
  <si>
    <t>Realizar recorrido de verificación en la Cra 2m bis Nº39b-58 sur barrio guacamayas sector II por IEP- Llamar al señor jose arias 3630150</t>
  </si>
  <si>
    <t>Realizar recorrido de verificación en Agosto de 2017</t>
  </si>
  <si>
    <t>Identificar problemática</t>
  </si>
  <si>
    <t>Acta de recorrido del 15 de agosto de 2017 a las 2:00pm</t>
  </si>
  <si>
    <t>Realizar recorrido técnico en la Urbanización san juanito sector la victoria y el barrio la Macarena los alpes sector bomberos para reductores de velocidad.</t>
  </si>
  <si>
    <t>No se logra realizar recorrido, ya que el peticionario no coloca direcciones puntuales por que la solicitud la hace a través de focio dirigido a la Alcaldia Local</t>
  </si>
  <si>
    <t xml:space="preserve">Jornadas informativas </t>
  </si>
  <si>
    <t>Realizar operativo en el sector del 20 de julio</t>
  </si>
  <si>
    <t xml:space="preserve">Realizar operativo de control por la IEP en la via publica </t>
  </si>
  <si>
    <t>Se realiza operativo de control el dia 28 de julio a las 11:00 am</t>
  </si>
  <si>
    <t>acta</t>
  </si>
  <si>
    <t>Recorrido de verificación en la Kra 9b este N°27-07 sur barrio san blas.</t>
  </si>
  <si>
    <t>Realizar radicados SDQS para solicitar operattivos de control en los barrios de san isidro, managua, padua, granada sur entre otros</t>
  </si>
  <si>
    <t>Realizar radicados SDQS</t>
  </si>
  <si>
    <t>Se realiza radicado SDQS # 1997132017 para operativos san isidro. 
Se realiza radicado SDQS # 1997172017 para operativos Managua.
Se realiza radicado SDQS # 1997192017 para operativos Padua.
Se realiza radicado SDQS # 1997202017 para operativos Granada Sur.</t>
  </si>
  <si>
    <t>Agosto</t>
  </si>
  <si>
    <t>Realizar acercamiento con establecimiento generador de IEP,  ubicado en la cl 23 sur # 8-47 barrio 20 de Julio</t>
  </si>
  <si>
    <t>Realizar reunion de participacion con generador de IEP</t>
  </si>
  <si>
    <t>Se realiza reunion de participacion con generador de IEP el dia 10 de agosto a las 12:00 pm</t>
  </si>
  <si>
    <t xml:space="preserve">* El señor Vicente Urrea solicita medidas de seguridad en la carrera 10b este con calle 18 sur ya que un desvió puede generar accidentes
* La comunidad solicita que se indique a las empresas de las rutas de transporte público rutas T43, T07 y rutas escolares del colegio San Cristóbal Sur sede B, quienes hacen contra vía por el sector ya que existe una obra del acueducto. Esto pasa por la carrera 10b este con calle 18 sur.
* El acueducto solicita hacer seguimiento a un parqueadero de la calle 18 sur con carrera 11 este, quien se tomó una vía para generar IEP para el mismo parqueadero.
* solicitan información de un paradero que instalaron donde para la ruta T13, el cual no se sabe para qué rutas del SITP va a funcionar. Esto frente a un parqueadero del sector.
* Se solicitan operativos de control a rutas del SITP que pasan en contra vía por algunas calles del sector, en la carrear 11 este entre calle 20 sur y calle 18 sur, en la carrera 11 este por calle 19 sur, por la carrera 10d este hacia la calle 17 sur.
* Se solicita información de que recorrido de salida van a tener las rutas P23, P24 y C12A, ya que se interviene por una obra del acueducto la carrera 10b este con calle 21 sur y se pregunta cuál va a ser la salida hacia el norte de estas rutas. La comunidad indica que sería ideal que salieran por el colegio avancemos.
</t>
  </si>
  <si>
    <t>Respuesta a comunidad</t>
  </si>
  <si>
    <t xml:space="preserve">Se realiza radicado SDQS # 1997222017 para operativos Las Mercedes por un desvió.
Se realiza radicado SDQS # 1997232017 para operativos Las Mercedes por contra vía de vehículos.
Se realiza radicado SDQS # 1997262017 para operativos seguimiento parqueadero las mercedes.
Se realiza radicado SDQS # 1997292017 para seguimiento paradero de la T13.
Se realiza radicado SDQS # 1997312017 para operativos contra vía.
Se realiza radicado SDQS # 1997332017 para información salida de rutas SITP.
</t>
  </si>
  <si>
    <t>Recorrido tecnico                                                                                        Reportar novedad a TRANSMILENIO sobre el servicio de ruta 228 del SITP</t>
  </si>
  <si>
    <t>Realizar recorrido tecnico y radicado SDQS a transmilenio.</t>
  </si>
  <si>
    <t>Realizar radicados SDQS para OPERATIVOS DE CONTROL POR LA KR 3A ENTRE CL 36 SUR Y CL 39C SUR DEL BARRIO GUACAMAYAS SEGUNDO SECTOR</t>
  </si>
  <si>
    <t>Se realiza radicado SDQS # 1997372017 para operativos de control.</t>
  </si>
  <si>
    <t xml:space="preserve">
Recorrido técnico en el barrio Montebello en compañía de la Presidenta de la JAC.
</t>
  </si>
  <si>
    <t xml:space="preserve">Realizar recorrido tecnico para señalizacion </t>
  </si>
  <si>
    <t>Se realiza recorrido tecnico el dia 16 de agosto a las nueve de la mañana.</t>
  </si>
  <si>
    <t>Elevar solicitud a la DCV de implementacion de señalizacion en la tv 1bis con cl 25 sur barrio montebello</t>
  </si>
  <si>
    <t xml:space="preserve">repórte de daños de pavimento mediante SDQS en la kr 1 este con cl 27 sur </t>
  </si>
  <si>
    <t>Se realiza radicado SDQS # 1997412017 para arreglo de vía.</t>
  </si>
  <si>
    <t>Elevar solicitud a la DCV de implementacion de señalizacion en la tv 1a con cl 26 sur barrio montebello</t>
  </si>
  <si>
    <t>Elevar solicitud a la DCV de implementacion de señalizacion zona escolar en la kr 1 este con cl 27 sur barrio montebello</t>
  </si>
  <si>
    <t>Elevar solicitud a la DCV de implementacion de señalizacion zona escolar en la kr 2a este con cl 24a sur barrio montebello</t>
  </si>
  <si>
    <t>Remitir por medio de SDQS solicitud a la alcaldia local de San Cristobal, de verificacoin de una obra en el anden por la CL 31F bis sur con KR 3.</t>
  </si>
  <si>
    <t>Identificacion generador de problematica</t>
  </si>
  <si>
    <t>Se realiza radicado SDQS # 1997502017 para obras alcaldía local.</t>
  </si>
  <si>
    <t>REALIZAR RADICADO POR LA SDQS PARA OPERATIVOS DE CONTROL  EN LA KR 3 ESTE ENTRE CL 31A SUR Y CL 32 SUR.</t>
  </si>
  <si>
    <t>Se realiza radicado SDQS # 1997522017 para operativos de control.</t>
  </si>
  <si>
    <t xml:space="preserve">Elevar solicitud a la DCV de cambio de sentido vial en la cl 39a sur con kr 6 este </t>
  </si>
  <si>
    <t>Implementacion cambio sentido vial</t>
  </si>
  <si>
    <t xml:space="preserve">Elevar solicitud a la DCV de reductores de velocidad en la kr 11 b este con cl 42a sur </t>
  </si>
  <si>
    <t>Elevar solicitud a la DCV de reductores de velocidad en la kr 5 este con cl 9 sur</t>
  </si>
  <si>
    <t>Elevar solicitud a la DCV de reductores de velocidad en la kr 3a este con dg 7 sur</t>
  </si>
  <si>
    <t>Elevar solicitud a la DCV de reductores de velocidad en la kr 5a este con cl 3 sur y cl 4 sur</t>
  </si>
  <si>
    <t>Elevar solicitud a la DCV de reductores de velocidad en la kr 13 este con kr12f este y kr 12d este.</t>
  </si>
  <si>
    <t>Elevar solicitud a la DCV de reductores de velocidad en la cl 48b sur con kr 11 este.</t>
  </si>
  <si>
    <t xml:space="preserve">realizar recorrido tecnico </t>
  </si>
  <si>
    <t>recorrido tecnicoi</t>
  </si>
  <si>
    <t>enviar correo electronico presentacion en power point de pip</t>
  </si>
  <si>
    <t>enviar informacion por correo electronico</t>
  </si>
  <si>
    <t>publicar informacion</t>
  </si>
  <si>
    <t>Realizar radicados SDQS para operativos en la urbanización Padua.</t>
  </si>
  <si>
    <t>Se realiza radicado SDQS # 1997192017 para operativos Padua.</t>
  </si>
  <si>
    <t>CLM06</t>
  </si>
  <si>
    <t xml:space="preserve">AGENDA PARTICIPATIVA TERMINADA. </t>
  </si>
  <si>
    <t>A LA ESPERA DE LA FECHA PARA DAR CUMPLIENTO A LA APT</t>
  </si>
  <si>
    <t>SE PROGRAMA COMISION DE MOVILIDAD PARA EL 23 DE FEBRERO DE 2017</t>
  </si>
  <si>
    <t>A LA ESPERA DE LA REUNION DEL DIA 23 DE FEBRERO -2017</t>
  </si>
  <si>
    <t xml:space="preserve">Acta del dia 20 de enero -2017 </t>
  </si>
  <si>
    <t>YA SE REALIZO LA COMOSION DE MOVILIDAD EL DIA 23 DE FEBRERP DEL 2017.</t>
  </si>
  <si>
    <t xml:space="preserve">SE PROGRAMA  REUNION DE CLG PARA EL PROXIMO 22 DE FEBRERO DE  2017, LUGAR CASA DE LA CULTURA </t>
  </si>
  <si>
    <t>A LA ESPERA DE LA REUNION DEL DIA 22 DE FEBRERO -2017</t>
  </si>
  <si>
    <t>acta de dia 25 de enero 2017</t>
  </si>
  <si>
    <t>SE REALIZO CLG EN LA CASA DE LA CULTURA.22 DE FEBRERO</t>
  </si>
  <si>
    <t xml:space="preserve">SE GESTIONARA ACERCAMIENTO CON LOS CODUCTORES DE RUTAS ESCOLARES DEL COLEGIO INEN EL DIA 2 DE FEBRERO -2017 </t>
  </si>
  <si>
    <t xml:space="preserve">SE GESTIONARA ACERCAMIENTO CONDUCTORES DE RUTAS ESCOLARES POR ELMAL PARQUEO </t>
  </si>
  <si>
    <t>Acta del dia 26 de enero 2017 comité de area</t>
  </si>
  <si>
    <t>PROXIMA REUNION DE  PUNTO CRITICO POR AFECTACION  EL DIA 10 DE FEBRERO DEL2017</t>
  </si>
  <si>
    <t>PROXIMA REUNION TEMA EL MAL PARQUEP Y CARGUE Y DESCAGUE DE LAS MULAS EL 10 DE FEBRERO -2017</t>
  </si>
  <si>
    <t>Acta del dia 27 de enero 2017 en reunion de participacion con el jefe del departamento de seguridad de AZUL - K  señor ramiro perdomo</t>
  </si>
  <si>
    <t>SE REALIZO LA REUNION DE PARTICIPACION  EN SECTOR DE RINCON DE VENECIA EN EL LUGAR AUTO GRANDE DONDE LOS EMPRESARIOS COMO NO VEN RESULTADOS POR PARTE ELLOS EL CLM SEGUIRA  REALIZANDO LOS OPERATIVOS EN EL SECTOR.</t>
  </si>
  <si>
    <t xml:space="preserve">SE GESTIONARA CON LA ALCALDIA LOCAL DE TUNJUELITO PIEZAPUBLICITARIA - VOLANTE PARA LA CONVOCATORIIA PARA LA  SOCIALIZACION DEL CAMBIO DE SENTIDO VIAL </t>
  </si>
  <si>
    <t xml:space="preserve">NOS REUNIREMOS EL DIA 6 DE FEBRERO  CON EL ENCARDO DE PRENSA DE LA ALCALDIA LOCAL DE TUNJUELITO PARA GESTIONAR EL VOLANTE PARA LA CONVOCATORIA </t>
  </si>
  <si>
    <t>Acta del dia 31/01/2017 en una reunion con funcionarios de la SDM, SDA Y ALCALDIA LOCAL</t>
  </si>
  <si>
    <t xml:space="preserve">   </t>
  </si>
  <si>
    <t xml:space="preserve">REVISION DE LASEÑALIZACION EXISTENTE Y AJUSTE DE DISEÑO SOBRE LAS CALLES 57 SUR Y 58 SUR ENTRE CRA 19C Y 13F </t>
  </si>
  <si>
    <t xml:space="preserve">SE HARA LA REVISION EL DIA 7 DE FEBRERO PARA VERIFICAR LA SEÑALIZACION EXISTENTE PARA EL CAMBIO DE SENTIDO VIAL </t>
  </si>
  <si>
    <t>SE   REALIZO EL RECORIDO TEMA  DE SEÑALIZACION DEL BARRIO SAN BENITO PARA EL CAMBIO DE SENTIDO VIAL.</t>
  </si>
  <si>
    <t>EN LA REUNION DEL CLD SE AGENDO EL NUEVA FECHA PARA EL CLD</t>
  </si>
  <si>
    <t>PROXIMA REUNION DE CLD ES EL 22 DE FEBRERO DE 2017</t>
  </si>
  <si>
    <t>Acta del dia 1/02/2017</t>
  </si>
  <si>
    <t>SE LLEVO ACABO REUNION CLD DE ACUERDO A LA PROGRAMACION  22 DE FEBRERO DEL 2017</t>
  </si>
  <si>
    <t xml:space="preserve">CAPACITACIONES EN EL COLEGIO INEM TEMA PASOS SEGUROS </t>
  </si>
  <si>
    <t xml:space="preserve">SE REALIZARAN CAPACITACIONES EN EL MES DE FEBRERO Y MARZO </t>
  </si>
  <si>
    <t xml:space="preserve">LAS CAPACITACIONES SE REALIZARAN EL DIA  16/02/2017-7/03/2017-9/03/2017 EN EL COLEGIO INEM </t>
  </si>
  <si>
    <t>acta de dia 3/02/2017</t>
  </si>
  <si>
    <t>SE HAN REALIZADO  LOS TALLERES  DE FORMACION  Y SENSIBILIZACION DIRIGIDOS A LOS ALUMNOS DE  LA SEDE A  QUEDAN PENDIENTES  CINCO CURSO DE LA SEDE  B</t>
  </si>
  <si>
    <t>SE DA INICIO DE ENCUENTRO COMUNITARIO DE LAS LOCALIDADES DE BOSA Y TUNJUELITO CON TEMA PLAN BICI Y ESTADISTICAS DE ACCIDENTALIDAD ASI MISMO LAS METAS DEL PLAN DESARROLLO SEGÚN EL ACUERDO  645 DEL 2016.</t>
  </si>
  <si>
    <t>SE AGENDA REUNION DE PARTICIPACION CON EL COLECTIVO BICI BIELA  TUNAL</t>
  </si>
  <si>
    <t>SE LLEVO A CABO  CON BIELA TUNAL CON TEMA BICI DE LA SECRETARIA SDM CON CLM DE BOSA Y CLM TUNJUELITO .</t>
  </si>
  <si>
    <t>ACTA 13 -02-2017</t>
  </si>
  <si>
    <t>SE REALIZO LA REUNION CON LA PARTICIPACION  CLM DE BOSA Y CLM TUNJUELITO  Y ACOMPAÑAMIENTO DTI.</t>
  </si>
  <si>
    <t>SE DA INICIO A LA REUNIONDE LA SDM CON FIN TEMA  BARRIO SAN BENITO DECAMBIO SENTIDO VIAL EN LA LOCALIDAD.</t>
  </si>
  <si>
    <t>SE AGENDA REUNION CON EL SEÑOR ALCALDE  LOCAL PARA TEMA  CORESPONDIENTE.</t>
  </si>
  <si>
    <t>SE LLEVO A CABO EN LA REUNION QUE LA ALCALDIA LOCAL IMPRIMIR LA PIEZA COMUNICATIVA PARA LA AUDIENCIA  PUBLICA  DEL BARRIO SAN BENITO  4  DE MARZO DEL 2017.</t>
  </si>
  <si>
    <t>SE REALIZO  LA REUNION DE PARTICIPACION DONDE LOS ING SDM SE DIO A CONOCER PLANTIAMIENTO  DEL CAMBIO DE LA VIA INPLEMENTACION CAMBIO DE SENTIDO.</t>
  </si>
  <si>
    <t>NO SE LLEVO A CABO  LOS TALLERES DEL COLEGIO INEM POR APLAZAMIENTO DEL CONOGRAMA DEL PLANTEL  ESPERAR FECHAS.</t>
  </si>
  <si>
    <t xml:space="preserve">SE DA INICIO A LA REUNION DE PARTICIPACION  EN LA CUAL SE SOCIALIZA  LA POSIBILIDAD DE ADELANTAR UN TALLER DE FORMACION PROCESO  SEMILLERO   Y  DIRIGIDO A  NIÑOS DEL JARDIN  EL PITUFO </t>
  </si>
  <si>
    <t>SE AGENDAS REUNION PARA ESTABLECER EL CRONOGRAMA PARA EL PROXIMO LUNES 6 DE MARZO DEL 2017</t>
  </si>
  <si>
    <t>SE  A REALIZADO JORNADAS INFORMATIVAS Y OPERATIVOS DE CONTROL POR IEP EN BARRIO SAN BENITO  DONDE SE HAN REALIZADO REUNIONES EN LA SECRWETARIA DE AMBIENTE SOBRE TEMA  DE LA MAGISTRADA.</t>
  </si>
  <si>
    <t xml:space="preserve"> ACTA 24/02/2017</t>
  </si>
  <si>
    <t>ESTAMOS A LA ESPERA DEL CONOGRAMA PARA  PROCESO DEL SEMILLERO EN EL JARDIN. HASTA EL MOMENTO NO SE A ENTREGADOCRONOGRAMA DE ACTIVIDADES POR PARTE DEL JARDIN PARA EL PROCESO DEL SEMILLERO. DICHO PROCESO SE LLEVARA A CABO DESPUES DE SEMANA SANTA  SEGÚN LO MANIFESTADO POR LA DIRECTORA DEL JARDIN.</t>
  </si>
  <si>
    <t>SE DA INICIO  A  LA REUNION DE PARTICIPACION, EN LA CUAL SE PRESENTA LA INQUIETUD  DE OCUPACION DE ESPACIO PUBLICO  ENLA CRA  19 b  CON CALLE 51 BARRIO SAN CARLOS</t>
  </si>
  <si>
    <t>SE PROGRAMARA  VISITA A EL SECTOR  A FIN DE SOCIALIZAR  E INFORMAR  SOBRE  EL CNT</t>
  </si>
  <si>
    <t xml:space="preserve">SE REALIZO LA ORNADA INFORMATIVA  EN LA DIRECION SEÑALADA  CNT, EL DIA 14 DE MARZO SEGÚN ACTA DE LA JORNADA SE EVIDENCIO  QUE NO EXISTIA NINGUNTALLER DE LATONERIA Y PIMTURA EN LA DIRECCION  REGISTRADA EN  LA REUNION DE PARTICIPACION </t>
  </si>
  <si>
    <t>ACTA  DE JORNADA INFORMATIVA  DEL DIA 14 DE NARZO HORA 2:00.PM.</t>
  </si>
  <si>
    <t>DE ACUERDO A LO SOLICITADO POR LA COMUNIDAD  SE REALIZO  LA  LA VISITA  A ELSECTOR , SE EVIDENCIO  QUE NO EXISTE TALLER DE LATONERIA Y PINTURA  EN LA CUADRA  CUYA DIRECCION APARECE EN EL ACTA DE PARTICIPACION  REALIZADA EL DIA 6 DE MARZO.</t>
  </si>
  <si>
    <t>SE DA INICIO A LA REUNION DE PARTICIPACION , EN LA CUAL SE TRATA  EL TEMA DE LA PROBLEMÁTICA  DEL SECTOR  SOBRE LA ACCIDENTALIDAD  EN  LA VIA , CRA 12 A CON CALLE 52 SUR BARRIO TUNJUELITO</t>
  </si>
  <si>
    <t xml:space="preserve">SE PROGRAMA  ADELANTAR SOCIALIZACION SOBRE LA INSTALACION  DE REDUCTORES DE VELOCIDAD  DE BANDA EN AGREGADO </t>
  </si>
  <si>
    <t xml:space="preserve">SE REALIZO LA JORNADA DE SOCIALIZACION  RESALTOS PORTATILES  EN LA CALLE 52 SUR CON CRA 12 Y CRA 12A </t>
  </si>
  <si>
    <t>ACTA JORNADA DE SOCIALIZACION DEL 21 DE MARZO DE 2017</t>
  </si>
  <si>
    <t>DE ACUERDO  A  EL ACTA  MENCIONADA SE VISITARON 73 PREDIOS  DE LOS CUALES 57 FIRMAN  LOS 16 RESTANTES SE DEJARON VOLANTES  LOS CUALES SE VISITARAN EN UNA NUEVA JORNADA , ACTUALMENTE SE ADELANTA EL PROCESO DE SEÑALIZACIOM  EN EL SECTOR POR PARTE DE LA S.D.M.</t>
  </si>
  <si>
    <t>SE DA INICIO A  PA REUNION CON LA RECORA Y CCOORDINADORA  DEL COLEGIO  RUFINO JOSE CUERVO , A FIN  ADELANTAR  TALLERES DE FORMACION Y SENSIBILIZCION  SOBRE PASOS SEGUROS   DIRIGIDO ALOS ALUMNOS DEL PLANTEL</t>
  </si>
  <si>
    <t xml:space="preserve">SE PROGRAMA  REALIZAR TALLERES DE FOMACION  Y SENSIBILIZACION  LOS DIAS MARTES  Y VIERNES EN LAS DOS JORNADAS </t>
  </si>
  <si>
    <t>DE ACUERDO A EL CRONOGRAMA PRESENTADO POR  LA COORDINADORA DEL COLEGIO  SE DESARROLLARON LOS TALLERES DE FORMACION  Y SENSIBILIZACION , PASOS SEGUROS ACTORES VIALES  Y SEÑALIZACION</t>
  </si>
  <si>
    <t>ACTAS DE LOS TALLERES  REALIZADOS ENTRE EL 24,28 Y 31  DE MARZO 2017</t>
  </si>
  <si>
    <t xml:space="preserve">SE DIO ESTRICTO CUMPLIMIENTO A EL CONOGRAMA Y HORARIOS  PRESENTADO POR EL PLANTEL SEGÚN CONSTA EN LA CERTIFICACION EXPEDIDA POR LA RECTORIA DEL COLEGIO </t>
  </si>
  <si>
    <t xml:space="preserve">SE DA INICIO A EL ENCENTRO COMUITARIO  EN EL CAL SE PRESENTO  UN  INFORME SOBRE LOS AVANCES  Y TAREAS , SOBRE LA PROBLEMÁTICA DE LA ACCIDENTALIDAD QUE SE VENE PRESENTANDO EN EL SECTOR </t>
  </si>
  <si>
    <t xml:space="preserve">DE ACUERDO A LAS DIFERENTES SOLICITUDES  SE PROGAMA UN REUNION DE RESOCIALIZACION SOBRE  LASSOCIALIZACIO DE RESALTOS PORTATILES , PARA EL DIA 25 DE MARZO </t>
  </si>
  <si>
    <t xml:space="preserve">SE LLEVO A CABO LA REUNION  PROGRAMADA PARA EL DIA  25 DE MARZO EN LAS INSTALACIONES DEL COLEGIO RUFINO JOSE CUERVO , EN  LA CUAL SE HACEN LAS ACLARACIONES PERTINENTES  SOBRE LA INSTALACION DE RESALTOS PORTATILES EN EL SECTOR , A FIN DE QUE HALLA SUFICIETE CLARAIDAD Y SE DE PASO LIBRE A  LA INSTALACION DE LOS REDUCTORE, LO CUAL FUE SOMETIDO A VOTACION SIENDO  APROBADO POR  LA MAYORIA DE LOS ASISTENTES . </t>
  </si>
  <si>
    <t xml:space="preserve"> ACTAS DE LA REUNION DEL DIA 25 DE MARZO DE 2017</t>
  </si>
  <si>
    <t>DE ACUERDO A EL ACTA  SUSCRITA EL DIA 25 DE MARZO SE  APRUEVA LA INSTALACION DE LOS RESALTOS PORTATILES , PARA QUE LA  S.D..M. DEACUERDO A E PROTOCOLO  AUTORICE A QUIEN CORRESPONDA  ADELANTAR  LA SEÑALIZACION  E IMPLEMENTACION  DE LOS REDUCTORES DE VELOCIDAD EN EL SECTOR.</t>
  </si>
  <si>
    <t>Elaborar memorando respuesta de los resultados de la socialización a la DCV</t>
  </si>
  <si>
    <t>REALIZAR LA SOLICITUD</t>
  </si>
  <si>
    <t>CUMPLIR LOS COMPROMISOS CON LA COMUNIDAD</t>
  </si>
  <si>
    <t>CLM- DCV</t>
  </si>
  <si>
    <t>LA  INGENIERA DE APOYO EFECTUÓ LA RESPECTIVA SOLICITUD EL DIA 28/04/2017</t>
  </si>
  <si>
    <t>OFICIO SDM-DSC-61586</t>
  </si>
  <si>
    <t>LA  INGENIERA DE APOYO EFECTUÓ LA RESPECTIVA SOLICITUD, OFICIO SDM-DSC-61586</t>
  </si>
  <si>
    <t>LA  INGENIERA DE APOYO EFECTUARA  LA RESPECTIVA SOLICITUD EN EL MES DE MAYO</t>
  </si>
  <si>
    <t xml:space="preserve">EL DIA DE HOY  28-08-2017 SE VERIFICA CON LA INGENIERA DE APOYO ESTA APT, POR PARTE DE LA INGENIRA SE COMPROMETET A VERIFICAR Y ACTUALIZAR  LA MISMA  </t>
  </si>
  <si>
    <t>ELABORAR INFORME TÉCNICO</t>
  </si>
  <si>
    <t>LA  INGENIERA DE APOYO EFECTUARA  EL RESPECTIVO INFORME EN EL MES DE MAYO</t>
  </si>
  <si>
    <t>HACER RECORRIDO DE VERIFICACION POR IEP EN LA  KR 10A CON CL 53 BARRIO ABRAM LINCON</t>
  </si>
  <si>
    <t>SE REALIZA RECORRIDO DE VERIFICACION EVIDENCIANDO PROBLEMÁTICA DE IEP EL DIA MARTES 16/05/2017</t>
  </si>
  <si>
    <t>ACTA Y REGISTRO FOTOGRAFICO</t>
  </si>
  <si>
    <t>REALIZAR VISITA CON ING DE APOYO  EN LA KR 22 CON CL 46 SUR BARRIO TUNAL REDUCTORES DE VELOCIDAD</t>
  </si>
  <si>
    <t>VIAVILIDADA DE LA SEÑALIZACION</t>
  </si>
  <si>
    <t>SE REALIZA RECORRIDO DE VERIFICACION CON LA INGENIERA DE APOYO DONDE SE ATIENDE LA SOLICITUD Y  SE REVISA LA POSIBLE VIABILIDAD DE LA IMPLEMENTACION EL DIA 23/06/2017.</t>
  </si>
  <si>
    <t>IEP FRENTE A LOS CONJUNTOS RESIDENCIALES MULTIFAMILIAR ANTIOQUIA - CAUCA,  LA  KR 10A CON CL 53</t>
  </si>
  <si>
    <t>IEP FRENTE AL CONJUNTO RESIDENCIAL MULTIFAMILIAR ANTIOQUIA</t>
  </si>
  <si>
    <t>Radicar operativos de control a la IEP en la plataforma SDQS Cra 10a con cll 53 Abraham Lincon</t>
  </si>
  <si>
    <t>SE REALIZA LA RADIACION DE LOS OPERATIVOS POR IEP EN LA PLATAFORMA SDQS CON # DE RADICADO 1195162017</t>
  </si>
  <si>
    <t xml:space="preserve">NUMERO DE RADICADO </t>
  </si>
  <si>
    <t>Radicar operativos de control a la IEP en la plataforma SDQS en conjunto residencial Cauca y Antioquia</t>
  </si>
  <si>
    <t>SE REALIZA LA RADIACION DE LOS OPERATIVOS POR IEP EN LA PLATAFORMA SDQS CON # DE RADICADO 1195232017</t>
  </si>
  <si>
    <t>Radicar operativos de control a la IEP en la plataforma SDQS en AUT SUR CON CL 45A HASTA LAS KR 62 Y KR 68B VENECIA</t>
  </si>
  <si>
    <t>SE REALIZA LA RADIACION DE LOS OPERATIVOS POR IEP EN LA PLATAFORMA SDQS CON # DE RADICADO 1195312017</t>
  </si>
  <si>
    <t>Radicar operativos de control a la IEP en la plataforma SDQS en  LA KR 62 CON AUT SUR Y CL 68 B SUR  HASTA LA KR 62 VENECIA</t>
  </si>
  <si>
    <t>Radicar operativos de control a la IEP en la plataforma SDQS DG 49 SUR No 60-54</t>
  </si>
  <si>
    <t>Radicar operativos de control a la IEP en la plataforma SDQSDG 49 SUR No 60-54</t>
  </si>
  <si>
    <t>SE REALIZA LA RADIACION DE LOS OPERATIVOS POR IEP EN LA PLATAFORMA SDQS CON # DE RADICADO 1195402017</t>
  </si>
  <si>
    <t>VOLVER A EJECUTAR JORNADA DE SOCIALIZACION DE CAMBIO DE SENTIDO VIAL APREDIO FALTANTES</t>
  </si>
  <si>
    <t>VIABILIDADA DE LA SEÑALIZACION</t>
  </si>
  <si>
    <t>SE REALIZA JORNADA DE SOCIALIZACION DE CAMBIO DE SENTIDO VIAL EN DIA 31/05/2017.</t>
  </si>
  <si>
    <t>EJECUTAR OPERATIVOS DE CONTROL ALA IEP.</t>
  </si>
  <si>
    <t>ENVIAR INFORME TECNICO Y RESULATDOS DE LA NOTIFICACIÓN A LA DSVCT</t>
  </si>
  <si>
    <t>VIABILIDAD DE SEÑALIZACION</t>
  </si>
  <si>
    <t>LA ING DE APOYO BERTA CHAVES EN VIA LA INFORMACION POR MEDIO DEL RADICADO PARA DSVCT-62281-17 TRAMITES PERTINENTES.</t>
  </si>
  <si>
    <t>NUMERO DE RADICADO  DSVCT-62281-17</t>
  </si>
  <si>
    <t>Recorrido de verificación para evidenciar problemática cll 46 con tv 19</t>
  </si>
  <si>
    <t>SE REALIZA RECORRIDO DE VERIFICACION CON LA INGENIERA DE APOYO DONDE SE ATIENDE LA SOLICITUD Y  SE REVISA LA POSIBLE VIABILIDAD DE LA IMPLEMENTACION EL DIA 13/06/2017.</t>
  </si>
  <si>
    <t>OPERATIVOS DE CONTROL ALA IEP POR MEDIO SDQS EN LA DG 51A CON KR 54 B BARRIO VENECIA</t>
  </si>
  <si>
    <t>DG 51A CON KR 54 B BARRIO VENECIA</t>
  </si>
  <si>
    <t>OPERATIVOS DE CONTROL ALA IEP POR MEDIO SDQS EN LA DG 51A NO 54A- 19 BARRIO VENECIA</t>
  </si>
  <si>
    <t>OPERATIVOS DE CONTROL A LA IEP EN CONJUNTOS RECIDENCIALES CAUCA Y ANTIOQUIA</t>
  </si>
  <si>
    <t>RECORRDIO DE VERIFICACIÓN CON ING DE APOYO, VIABILIDAD PASO SEGURO AV BOYACA EN AV GAITAN CORTEZ Y CRA 24</t>
  </si>
  <si>
    <t>ENVIAR INFORMACIÓON A LA DSVCT CLL 55A CON CRA 13 Y 13C</t>
  </si>
  <si>
    <t>SE ENVIA CORREO AL ING FELIX ARIAS DE LA DEPENDENCIA DE DSV-CT COMUNICANDOLE QUE NO SE A EJECUTADO LA IMPLENTACION DE REDUCTORES DE VELOCIDAD.</t>
  </si>
  <si>
    <t>REGISTRO FOTOFGRAFICO Y CORREO EL DIA 23/06/2017</t>
  </si>
  <si>
    <t>AGENDAR OPERATIVOS DE CONTROL IEP POR MEDIO SDQS EN COLEGIO INTERNACIONAL HACIA LA CIMA DG 44 SUR CON CRA 23A - 15</t>
  </si>
  <si>
    <t>SE REALIZA LA RADIACION DE LOS OPERATIVOS POR IEP EN LA PLATAFORMA SDQS CON # DE RADICADO1443612017 EL DIA  29/06/2017</t>
  </si>
  <si>
    <t>AGENDAR OPERATIVOS DE CONTROL IEP POR MEDIO SDQS EN  CL 46 SUR CON KR 24 SUR FRENTE AL CENTRO COMERCIAL CIUDAD TUNAL</t>
  </si>
  <si>
    <t>SE REALIZA LA RADIACION DE LOS OPERATIVOS POR IEP EN LA PLATAFORMA SDQS CON # DE RADICADO 1443752017 EL DIA  29/06/2017</t>
  </si>
  <si>
    <t>AGENDAR OPERATIVOS DE CONTROL IEP POR MEDIO SDQS EN  LICEO CAMPO DAVID CRA 22 ENTRE CLL 46 Y 46A</t>
  </si>
  <si>
    <t>SE REALIZA LA RADIACION DE LOS OPERATIVOS POR IEP EN LA PLATAFORMA SDQS CON # DE RADICADO 1443852017  EL DIA  29/06/2017</t>
  </si>
  <si>
    <t>AGENDAR OPERATIVOS DE CONTROL IEP POR MEDIO SDQS EN  CL 56 SUR CON KR 12 IEP</t>
  </si>
  <si>
    <t>SE REALIZA LA RADIACION DE LOS OPERATIVOS POR IEP EN LA PLATAFORMA SDQS CON # DE RADICADO 1443932017 EL DIA  29/06/2017</t>
  </si>
  <si>
    <t>AGENDAR OPERATIVOS DE CONTROL IEP POR MEDIO SDQS EN CL 53 CON KR 18 IEP</t>
  </si>
  <si>
    <t>SE REALIZA LA RADIACION DE LOS OPERATIVOS POR IEP EN LA PLATAFORMA SDQS CON # DE RADICADO 1444062017 EL DIA  29/06/2017</t>
  </si>
  <si>
    <t>AGENDAR OPERATIVOS DE CONTROL IEP POR MEDIO SDQS EN  CL 46 CON KR 23  IEP SUPERMERCADO ARA</t>
  </si>
  <si>
    <t>SE REALIZA LA RADIACION DE LOS OPERATIVOS POR IEP EN LA PLATAFORMA SDQS CON # DE RADICADO 1444142017 EL DIA  29/06/2017</t>
  </si>
  <si>
    <t>REALIZAR VISITA TECNICA CON ING DE APOYO EN LA CL 52 G ENTRE KR 35A Y KR 36A</t>
  </si>
  <si>
    <t xml:space="preserve">SE AGENDARA CON LA ING DE APOYO LA TERSERA DE SEMANA DEL MES DE JULIO DEL 2017, SE REALIZA RECORRDOS DE VERIFICACIÓN LOS CUALES DAN RESPUESTA A LAS SOLICITUDES E IMPLEMENTACIÓN DE SEÑALIZACIÓN POR DESARROLLAR </t>
  </si>
  <si>
    <t>ACTA Y REGISTRO FOTOGRAFICO 18-07-2017</t>
  </si>
  <si>
    <t xml:space="preserve">PARA EL DÍA 11 DE JULIO, SE REVISARÁ , EN CONJUNTO CON LA INGENIERA, LAS APT QUE AÚN ESTÁN POR CERRAR. </t>
  </si>
  <si>
    <t xml:space="preserve">REALIZAR SEGUIMIENTO A LAS APT, EN CONJUNTO CON LA INGENIERA DE APOYO, PARA DAR SOPORTE Y CONTINUIDAD A LOS PROCESOS DEL CENTRO LOCAL DE MOVILIDAD. </t>
  </si>
  <si>
    <t xml:space="preserve">GENERA RESPUESTA A LA SOLICITUD, DERIVADA DE ESTA ACTIVIDAD, </t>
  </si>
  <si>
    <t xml:space="preserve">CLM 06 E INGENIERA DE APOYO </t>
  </si>
  <si>
    <t xml:space="preserve">SE REALIZA SEGUIMIENTO PARA VERIFICAR Y TOMAR ACCIONES FRENTE A LAS SOLICITUDES. </t>
  </si>
  <si>
    <t xml:space="preserve">VER ACTA REUNIÓN LÍNEA TÉCNICA LOCAL  (10-07-2017) </t>
  </si>
  <si>
    <t xml:space="preserve">1. REALIZAR LA TERMINACIÓN DE LA FOLIACIÓN DE TUNJUELITO 2. REALIZAR LA TERMINACIÓN DE LA FOLIACIÓN DE ANTONIO NARIÑO </t>
  </si>
  <si>
    <t xml:space="preserve">HACER ENTREGA DE LOS INSUMOS, DE MANERA COMPLETA. </t>
  </si>
  <si>
    <t>CLM (ROYER GONZÁLEZ/JEHISON LÓPEZ)</t>
  </si>
  <si>
    <t xml:space="preserve">1. SE REALIZÓ UNA REVISIÓN DEL ARCHIVO EL DIA  VIERNES 15-07-2017 DE LOS MES DE ENERO A SEPTIEMBRE DE 2016, QUEDA PENDIENTE TERMINAR DURANTE LAS DOS ULTIMAS SEMANAS EL ARCHIVO DEL AÑOS 2016, EN LA LOCALIDAD DE ANTONIO NARIÑO. 2. ASÍ MISMO, SE REALIZÓ NUEVOS AVANDES, POR PARTE DE LSO DOS FUNCIONARIOS EN MENCIÓN, EL LOS SIGUIENTES VIERNES,, CON LA REVISIÓN CONTINUA Y SEMANAL DEL FUNCIONARIO FABIO ANTRÉS LÓPEZ, PARA LA VERIFICACIÓN DEL ESTADO DE LAS ACTAS, TANTO EN ANTONIO NARIÑO, COMO EN TUNJUELITO. ARCHIVO TERMINADO EN ANTONIO NARIÑO. </t>
  </si>
  <si>
    <t>VÉASE ARTICULACIÓN INSTITUCIONAL ENTRE LOS ORIENTADORES ROYER GONZÁLEZ Y JEHISON LÓPEZ LOS DÍAS VIERNES 22 DE JULIO DE 2017, Y VIERNES 29 DE JULIO DE 2017 Y VEASE REVISIÓN TECNICA DEFINITIVA POR FABIO LOPEZ (08-08-2017)</t>
  </si>
  <si>
    <t>REALIZAR RECORRIDOS TÉCNICOS CON LA INGENIERA DE APOYO, SECTOR VENECIA DG 53A CON DG 47A, DG 50 CON CRA 54</t>
  </si>
  <si>
    <t xml:space="preserve">DESDE ESTA ACTIVIDAD "TUNJUELITO TODOTERRENO", SE PROGRAMA RECORRIDO CON INGENIERA, PARA DAR RESPUESTA A LAS SOLICITUDES CONOCIDAS, PARTIR DE LOS HABITANTES DEL BARRIO VENECIA Y LAGUNETA </t>
  </si>
  <si>
    <t xml:space="preserve">GENERA RESPUESTA, DESDE LA SDM-CLM A LAS SOLICITUDES DE LA COMUNIDAD.  </t>
  </si>
  <si>
    <t xml:space="preserve">CLM E INGENIERA DE APOYO </t>
  </si>
  <si>
    <t xml:space="preserve">SE REALIZARON LOS RESPECTIVOS RECORRIDOS DE VERIFICACIÓN, CON EL GRUPO CLM (GESTORA E INGENIERA, (18-07-2017) EN LOS PUNTOS, EN LOS CUALES, LA INGENIERA DIO SU DIAGNÓSTICO EN RELACIÓN A LAS CCIONES QUE SE HAN DE REALIZAR, DESDE EL SECTOR MOVILIDAD. EN TOTAL: 7 RECORRIDOS. </t>
  </si>
  <si>
    <t>1. VÉASE LOS RECORRIDOS REALIZADOS POR LA GESTORA YOLIMA BASTIDAS E ING. BERTHA CHÁVEZ, (18-07-2017) 2 ACTAS DE LOS RECORRIDOS CON FECHA (18-07-2017), Y DIRECCIONADOS POR LA INGENIERA AL CLM (23-07-2017)</t>
  </si>
  <si>
    <t xml:space="preserve">CONTUNUACIÓN DE SEGUIMIENTOS Y REVISIONES. </t>
  </si>
  <si>
    <t xml:space="preserve">A PARTIR DE ESTA ACTIVIDAD, SE REPROGRAMARÁ VISITAS TÉCNICAS, AL TERRITORIO, PARA DAR CIERE OPORTUNO A LAS APT. </t>
  </si>
  <si>
    <t xml:space="preserve"> ACTAS DE LOS RECORRIDOS CON FECHA (18-07-2017), Y DIRECCIONADOS POR LA INGENIERA AL CLM (23-07-2017)</t>
  </si>
  <si>
    <t>DILIGENCIAR Y ENVIAR ATRVES DEL CORREO ELECTRONICO MATRIZ PLAN DE ACCIÓN  COLEV, FAMILIA, JUVENTUD, ADULTEZ Y COLIA</t>
  </si>
  <si>
    <t xml:space="preserve">DILIGENCIAR POR EL CLM LA MATRIZ - PLAN DE ACCIÓN LOCAL PARA EL COMITÉ - COLEV </t>
  </si>
  <si>
    <t xml:space="preserve">ARTICULAR ACCIONES CON LA ENTIDADES DEL DISTRITO A FIN DE DAR RESPUETA LA PLAN DE ACCIÓN LOCAL   </t>
  </si>
  <si>
    <t xml:space="preserve">SE REALIZA DILIGENCIAMIENTO DE LAS MATRICES - PLANES DE ACCIÓN LOCAL Y SE ENVIA LA RETROALIMENTACIÓN A  LOS RESPECTIVOS CORREOS INTERINSTITUCIONALES FRENTE AL ABORDAJE DE LAS POLITICAS PÚBLICAS QUE EJECUTAN ENE EL TERRITORIO DE TUNJUELITO. </t>
  </si>
  <si>
    <t>VER CORREO ELECTRONICO CON LA FECFHA DEL DIA 18-07-2017</t>
  </si>
  <si>
    <t xml:space="preserve">DILIGENCIAR MATRIZ DEL COLEV Y ENVIAR AL CORREO INSTITUCIONAL </t>
  </si>
  <si>
    <t xml:space="preserve">RECOPILAR REGISTRO FOTOGRAFICO Y ELABORAR INFORME, TALLER DE MOVILIDAD Y TM </t>
  </si>
  <si>
    <t xml:space="preserve">RECOPILIRA Y ENVIAR INFORME FOTOGRAFICO DE LAS BARRERAS PARA LA POBLACIÓN EN CONDICIÓN DE DISCAPACIDAD </t>
  </si>
  <si>
    <t xml:space="preserve">1). ESTA AGENDA PARTICIPATIVA NO SE HA LOGRADO CERRA YA QUE NO SE CUENTA CON LA INFORMACIÓN DE LAS DEMAS ENTIDADES PARA REALIZAR EL CONSOLIDADO TAL COMO SE ESTABLECIO EN LA REUNIÓN DEL DIA 12-07-2017. 2). SIN EMBARGO, LA GESTORA SOCIAL YOLIMA BASTIDAS,ARTICULÓ CON EL LIDER DE COMUNIDAD, DUVIÁN LÓPEZ, EN ARAS, DE LOS PROCESOS FACTIBLES, DAR ADELANTOS FRENTE A LA MATRIZ DE TEMAS DE DISCAPACIDAD Y ENCUESTA PEDAGÓGICA DE TEMAS DE DISCAPACIDAD ( ARTICULACIÓN EN LA SEMANA DEL 17 AL 21 DE JULIO DE 2017), 3) COMO LA GESTORA YOLIMA BASTIDAS, TIENE UNA INCAPACIDAD  MÉDICA, EL LUNES 24 DE JULIO SE DESARROLLAN ALTERNATIVAS, C POR PARTE DELORIENTADOR CLM, CON EL LÍDER COMUNITARIO, EN LA REVISIÓN TÉCNICA Y ADMINISTRATIVA DE LOS INSUMOS DE ENCUESTA DE DISCAPACIDAD. SE REENVÍAN PRONTAMENTE, EN HORAS DE LA TARDE (24-07-2017) </t>
  </si>
  <si>
    <t xml:space="preserve">A) ARTICULACIÓN PRESENCIAL  POR PARTE DE LA GESTORA YOLIMA CON DIUVIÁN LÓPEZ (12-07-2017), B) ARTICULACIÓN CORREOS INTERISNTITUCIONALES EN LAS FECHAS (17-07-1017) Y (24-07-2017),C)  REVISIÓN TÉCNICA DEL ORIENTADOR JEHISON LÓPEZ DE LOS INSUMOS ENCUESTA DISCAPACIDAD,Y PRESENTADOS A GESTORA Y LÍDER (24-07-2017)  D) PRESENTACIÓN DEL GRUPO DE MOVILIDAD ANTE LÍDER COMUNITARIO DUVIÁN LÓPEZ (26-07-2017) Y E)  AISSTENCIA Y PARTICIPACIÓN, ACTA CLD JULIO ( 26-07-2017) </t>
  </si>
  <si>
    <t xml:space="preserve">PROGRAMAR RECORRIDO DE VERIFICACIÓN CON LA INGENIERA DE APOYO- EN LA CL 50  SUR CON CRA 28 BARRIO EL CARMEN.  </t>
  </si>
  <si>
    <t xml:space="preserve">A TRAVES DE ESTA ACTIVIDAD SE PROGRAMARA RECORRIDO TÉCNICO DE VERIFICACIÓN  CON EL OBJETIVO DE DAR RESPUESTA A LA COMUNIDAD FRENTE A SU PROBLEMÁTICA. </t>
  </si>
  <si>
    <t xml:space="preserve">CLM E INGERIERA DE APOYO </t>
  </si>
  <si>
    <t>1, EL DIA DE HOY 17-07-2017, SE ENVIA POR CORREO ELECTRONICO LAS SOLICITUDES DE LA COMUNIDAD A LA REFERENTE DEL IDU Y TM, SE REPROGRAMA EL RECORRIDO DE VERIFICACIÓN CON LA NUEVA INGENIERA DE APOYO LAURA PREDOMO PARA EL MES 16 DE AGOSTO DE 2017</t>
  </si>
  <si>
    <t xml:space="preserve">2. VÉASE RECORRIDO DE VERIFICACIÓN (16-08-2017) DONDE LA INGENIERA DE APOYO DICTAMINA LOS CRITERISO A REALIZAR, FRENTE A LAS DIFICULTADES DE MOVILIDAD. 2. VÉASE INFORME JORNADA INFORMATIVA (15-08-2017) DONDE EL ORIENTADOR EXPLICA LA IMPORTANCIA DEL BUEN USO DE LAS VÍAS </t>
  </si>
  <si>
    <t xml:space="preserve">1. ENVIAR ACTA DE LA REUNIÓN AL INGENIERO DSV-CT,.2. IMPLEMENTAR LA PRUEBA  PILOTO EN LA CL 46 SUR DEACUERDO A LOS ESTUDIOS PREVIOS REALIZADOS POR LA SDM.  </t>
  </si>
  <si>
    <t xml:space="preserve">EL CENTRO LOCAL DIRECCIONARA ANTE EL INGERIOR DE APOYO POR PARTE DE DSV-CT PARA SU DEBIDO TRAMITE; TAMBIEN ACOMPAÑARA LA IMPLEMTACIÓN DE LA PRUEBA PILOTO CL 46 SUR </t>
  </si>
  <si>
    <t>CLM E INGERIERA DE DSV-CT</t>
  </si>
  <si>
    <t xml:space="preserve">SE REALIZÓ LA PRUEBA PILOTO, LIDERADA POR LOS CENTROS LOCALES DE MOVILIDAD CLM 18/CLM 06, GRUPO OPERATIVO GRUPO GUÍA DCV Y POLICÍA DE TRÁNSITO DITRA/SETRA, Y COMUNIDAD DE LOS BARRIOS SANTA LUCIÍA (RAFAEL URIBE) Y SANTA LUCÍA SUR (TUNJUELITO) EL MARTES 18 DE JULIO DE 2017, COMO ESTRATEGIA EFECTIVA, PARA FORTALECER LOS ESTUDIOS PREVIOS DE LAS IMPLEMEMENTACIONES QUE SE DAN DESDE LA SDM. </t>
  </si>
  <si>
    <t xml:space="preserve">VÉASE ACTA PRUEBA PILOTO (18-07-2017) EN LOS CENTROS LOCALES DE MOVILIDAD CLM 18 Y CLM 06 (RAFAEL URIBE URIBE Y TUNJUELITO) </t>
  </si>
  <si>
    <t>1, ENVIAR POR CORREO INSTITUCIONAL LAS SOLICITUDES DE LA COMUNIDAD AL IDU.2. PROGRAMAR RECORRIDOS TECNICOS ( EN LA CR11B CON CL 52 ESQUINA Y CRA 9 Y CRA 12 ENTRE CL 52 Y 53.    3, REALIZAR JORNADA INFORMATIVAS EN LA CL 5, 52 CON CRA 8 HASTA LA CRA 10</t>
  </si>
  <si>
    <t xml:space="preserve">1, EL DIA DE HOY (17-07-2017), SE ENVIA POR CORREO ELECTRONICO LAS SOLICITUDES DE LA COMUNIDAD A LA REFERENTE DEL IDU Y TM, EN RELACIÓN A LA TRAZABILIDAD DE LAS MISMAS, A PARTIR DE LA GESTIÓN CL, 2. ASÍ MISMO, SE REALIZÓ (18-07-2017) LOS RESPECTIVOS RECORRIDOS DE VERIFICACIÓN, CON LA INGENIERA DE APOYO, PARA PODER DAR LAS RESPUESTAS, EN RELACIÓN A ESTOS PUNTOS </t>
  </si>
  <si>
    <t xml:space="preserve">1. VER CORREOS ENVIADPOS DESDE EL CLM A IDU Y TM (17-07-2017) Y 2 VER ACTAS DE LA INGENIERA DE APOYO (18-07-2017) </t>
  </si>
  <si>
    <t>MANTENIMIENTO DE SEÑALIZACIÓN DE ZONA ESCOLAR FRENTE A COLEGIO RUFINO JOSÉ CUERVO, SOBRE LA KR 12 ENTRE CL 52 Y CL 53 SUR</t>
  </si>
  <si>
    <t xml:space="preserve">VIABILIDAD DE MANTENIMIENTO DESDE LÍNEA TÉCNICA LOCAL </t>
  </si>
  <si>
    <t xml:space="preserve">1. REALIZA RECORRIDO DE VERIFICACIÓN CON LA ING BERTHA CHVEZ. SE ELEVA LA SOLICITUD A EL AREA DE DCV.  2. ASÍ MISMO, SE REALIZÓ NUEVO RECORRIDO DE VARIFICACIÓN CON LA INGENIERA DE APOYO . PARA REMIITIR LOS PROCESOS DE SEÑALIZACIÓN E IMPLEMENTACIÓN. </t>
  </si>
  <si>
    <t xml:space="preserve">1. VER ACTA (18-07-2017) VER NUEVO RECORRIDO. LIDERADO POR LA INGENIERA DE APOYO, EN ESTOS PUNTOS, EL MÍÉRCOLES 16 DE AGOSTO (16-08-2017) PARA LOS ESTUDIOS ESPECÍFICOS, CON RELACIÓN A ESTA ACTIVIDAD. </t>
  </si>
  <si>
    <t>MANTENIMIENTO DE LAS CEBRAS EN INTERSECCIÓN SEMAFÓRICA DE LA DG 52 SUR -KR 54</t>
  </si>
  <si>
    <t>ANTE LA DSV-CT MEDIDAS DE PACIFICACIÓN FRENTE A LA ESTACIÓN DE BOMBEROS, ALTAS VELOCIDADES</t>
  </si>
  <si>
    <t xml:space="preserve">JORNADAS PEDAGÓGICAS DE MAL PARQUEO EN VÍA </t>
  </si>
  <si>
    <t>GENERACIÓN DE ACCIONES CONCRETAS, EN PREVENCIÓN DEL PARQUEO IRREGULAR</t>
  </si>
  <si>
    <t xml:space="preserve">CLM-GESTORA U ORIENTADOR </t>
  </si>
  <si>
    <t xml:space="preserve">SE ATENDIÓ, POR PARTE DEL CENTRO LOCAL DE MOVILIDAD,ESTA SOLICITUD, EN ARASA DE MITIGAR EL PARQUEO IRREGULAR, EN EL SECTOR (29-07-2017) CON COMERCIANTES Y OTROS ACTORES EN LA VÍA </t>
  </si>
  <si>
    <t>VÉASE INFORME JORNDAD INFORMATIVA (29-07-2017)</t>
  </si>
  <si>
    <t>SOLICITAR A LA DCV EL MANTENIMIENTO DE LA SEÑALIZACIÓN DE ZONA ESCOLAR</t>
  </si>
  <si>
    <t xml:space="preserve">REALIZA RECORRIDO DE VERIFICACIÓN CON LA ING BERTHA CHVEZ. SE ELEVA LA SOLICITUD A EL AREA DE DCV.  </t>
  </si>
  <si>
    <t>VER ACTA 18-07-2017</t>
  </si>
  <si>
    <t>SOLICITAR A LA DCV EL MANTENIMIENTO DE LA SEÑALIZACIÓN HORIZONTAL (REDUCTORES DE VELOCIDAD)</t>
  </si>
  <si>
    <t>SOLICITAR A LA DCV EL MANTENIMIENTO DE LA SEÑALIZACIÓN HORIZONTAL (REDUCTORES DE VELOCIDAD Y SR-01)</t>
  </si>
  <si>
    <t>CONVOCAR PARA REALIZAR ENCUENTRO COMUNITARIO</t>
  </si>
  <si>
    <t xml:space="preserve">CON BASE EN LA REUNIÓN DEL DÍA DE HOY REALIZAR LA CONVOCATORIA, Y LA REALIZACIÓN DEL ENCUENTRO COMUNITARIO,PARA GENERAR UN ESPACIO EN QUE LA COMUNIDAD EXPRESE SUS PROPUESTAS EN RELACIÓN AL USO DEL ESPACIO PÚBLICO </t>
  </si>
  <si>
    <t xml:space="preserve">CUMPLIR CON LA ACCION DEL FORTALECIMIENTO DE LOS ESPACIOS DE PARTICIPACIÓN </t>
  </si>
  <si>
    <t xml:space="preserve">LA ACTIVIDAD SE HA CANCELADO,  DEBIDO A LA INCPACIDA MÉDICA DE LA GESTORA YOLIMA BASTIDAS, QUIEN LIDERABA ESTA ACTIVIDAD. 2. SE MENCIONA EN EL PRESENTE SEGUIMIENTO, PUES SON SITUACIONES EXTRAORDINARIAS AL TEMA DEL CENTRO LOCAL </t>
  </si>
  <si>
    <t>CORREO ENVIADO DE LA SUSPENSIÓN DEL CONTRATO, A COORDINACIÓN DE LOS CLM (31-07-2017), COMO SOPORTE DE ESTADO DE SALUD DE LA GESTORA.</t>
  </si>
  <si>
    <t>REALIZAR, TERMINADO ESTE RECORRIDO DE VERIFICACIÓN, UNA SOCIALIZACIÓN DEL CÓDIGO NACIONAL DE TRÁNSITO, EN LOS SECTORES IDENTIFICADOS EN EL DÍA DE HOY</t>
  </si>
  <si>
    <t xml:space="preserve">A TRAVÉS DE ESTA ACTIVIDAD, LIDERAR CAMPAÑAS QUE CONTRIBUYAN A LA MITIGACIÓN DEL PARQUEO IRREGULAR Y USO INDEBIDO DEL ESPACIO PÚBLICO, POR CUESTIÓN DE CONDICTORES MAL ESTACIONADOS EN EL SECTOR </t>
  </si>
  <si>
    <t xml:space="preserve">SE REALIZARON LAS CAMPAÑAS RESPECTIVAS, DONDE SE EVIDENCIÓ EL PARQUEO IRREGULAR, MOTIVANDO A LOS ACTORES VIALES, EN ESPACIAL A LOS CONDUCTORES DE CAMIÓN, PARA QUE MODEREN EL USO DE ESTAS VÍAS CL 67 SUR Y DR 48 SUR, EN RELACIÓN A LA NOMENCLATURA DEL SECTOR) 2. SE COMPARTE FOLLETÍN DIDÁCTICO DE LA INFORMACIÓN, EL DÍA VIERNES 21 DE JULIO </t>
  </si>
  <si>
    <t xml:space="preserve">VÉASE INFORME JORNADA INFORMATIVA RINCÓN DE VENECIA (21-07-2017) E INFORME JORNADA INFORMATIVA ISLA DEL SOL (21-07-2017) </t>
  </si>
  <si>
    <t xml:space="preserve">DESARROLLAR REUNIÓN DE COMISIÓN DE MOVILIDAD A PARTIR DE LA DESARROLLADA EL DÍA DE HOY, PARA EL MES DE AGOSTO </t>
  </si>
  <si>
    <t xml:space="preserve">FORTELECER, CON EL NUEVO GRUPO DE TRABAJO, LA CONTINIUDAD E INTERACCIÓN CON ESTA IMPORTANTE COMISIÓN, EN ARAS DE ATENDER LAS SOLICITUDESD DE LA COMUNIDAD, REPRESENTADA EN ESTA COMISIÓN </t>
  </si>
  <si>
    <t>GENERA RESPUESTA A LA SOLICITUD, DERIVADA DE ESTA ACTIVIDAD</t>
  </si>
  <si>
    <t xml:space="preserve">CLM Y COMISIÓN DE MOVILIDAD </t>
  </si>
  <si>
    <t xml:space="preserve">1. SE LIDERÓ, ESTE  MODO DE CONVOCATORIA, ESTE FIN DE SEMANA, INVITACIÓN A LOS DELEGADOS DE LA COMISIÓN DE MOVILIDAD, PARA QUE EL MIÉRCOLES 23 DE AGOSTO, SE LIDERE EN CONTINUACIÓN LA COMISIÓN DE MOVILIDAD </t>
  </si>
  <si>
    <t xml:space="preserve">SOPROTE TELEFÓNICO A DELEGADOS (21-08-2017) </t>
  </si>
  <si>
    <t xml:space="preserve">EN PRONTO PROCESO DE TERMINACIÓN. MAÑANA MIÉRCOLES 23 S DE AGOSTO </t>
  </si>
  <si>
    <t>REALIZAR EL DÍA DE HOY UNA CAMPAÑA PEDAGÓGICA., CERCA A LOS PUNTOS IDENTIFICADOS, PARA SOCIALIZAR EL CNT</t>
  </si>
  <si>
    <t xml:space="preserve">VÉASE INFORME JORNADA INFORMATIVA RINCÓN DE VENECIA (25-07-2017) E INFORME JORNADA INFORMATIVA SAN BENITO (25-07-2017) </t>
  </si>
  <si>
    <t xml:space="preserve">ENVIAR A LA SECRETARÍA TÉCNICA DEL CLG LAS ACCIONES REALIZADAS POR PARTE DE LA SDM,A TRAVÉS DE LAS ACCIONES DE LA LÍNEA TÉCNICA LOCAL </t>
  </si>
  <si>
    <t xml:space="preserve">DESDE EL CENTRO LOCAL,SE DARÁ A CONOCER, POR PARTE DE LA INGENIERA BERTHA CHAVEZ,LAS ACTIVIDADES EFECTIVAS,DESDE EN TEMA DE SEÑALIZACIÓN, PARA SER CONOCIDAS Y TENIDAS POR RREFERENCA, DENTRO DE ESTA REUNIÓN, COMO PARTE DE LOS PROCESOS DINÁMICOS DEL SECTOR MOVILIDAD,EN ARTICULACIÓN CONLA ALCALDÍA LOCAL </t>
  </si>
  <si>
    <t>a) LA INGENIERA ARTICULÓ,VÍA TELEFÓNICA) EL DÍA DEL CONSEJO LOCAL DE GOBIERNO, CON EL ORIENTADOR JEHISON LÓPEZ Y CON LA DELEGADA CELMYRA BARRERO,PARA LA PRESENTACIÓN, MEDIANTE CORREO, DE TODOS LOS INSUMOS, EN RELACIÓN A LO YA IMPLEMENTADO DESDE LA SECRETARÍA DISTRITAL DE MOVILIDAD,A LA LOCALIDAD DE TUNJUELITO. B) SE ENVIÓ ESTA INFORMACIÓN EL MIÉRCOLES 26 DE JULIO DE 2017, POR PARTE DE LA ING BERTHA CHÁVEZ, PARA EL DEBIDO TRÁMITE, EN EL CLG</t>
  </si>
  <si>
    <t>VÉASE CORREO REMITIDO POR PARTE DE LA INGENIERA DE APOYO, AL CLG (26-07-2017) 2) REENVÍO A DELEGADA ADRIANA, DEL CLG-ALCALDÍALOCAL (31-07-2017)</t>
  </si>
  <si>
    <t>ENVIAR MATRIZ AL CORREO INSTITUCIONAL DE CADA ENTIDAD, EN CONOCIMIENTO, PARA SER OBSERVADA DESDE LAS INSTIUCIONES</t>
  </si>
  <si>
    <t>LA DELEGADE DE LA MESA DEL CLD, DARÁ A CONOCER PRONTAMENTE, LA MATRIZ D LA PROPUESTA DE ACCIÓN, PARA QUE SEA TENIDA EN CUENTA, PARA LAS ACIIONES DE CADA INSTITUCION, EN EL BIENESTAR DE ESTA IMPORTANTE POBLACIÓN</t>
  </si>
  <si>
    <t>DELEGADA SECRETARÍA TÉCNICA DEL CLG, KERLY TORRES, UY ENTIDADES</t>
  </si>
  <si>
    <t xml:space="preserve">LA DELEGADA PROFESIONAL KERLU TORRES, ARTICULÓ CON EL ORIENTADOR DEL CLM (31-07-2017) EN ESPACIO DE PARTICIPACIÓN, INDICÁNDOLE QUE ESTA APT YA TENÍA CUMPLIMIENTO, A PARTIR DEL RESPECTIVO ENVÍO YEXPOSICIÓN A CADA ENTIDAD, EL MARTES 01 DE AGOSTO DE 2017 </t>
  </si>
  <si>
    <t>1. ASISTENCIA Y PARTICIPACIÓN AL CLD (26-07-2017) 2.ARTICULACIÓN VERBAL OREINTADOR Y DELEGADA (31-07-2017) Y 3. CORREO REMITIDO A LAS INSTITUCIONES POR PARTE DE LA SECRETARÍA TÉCNICA DEL CLD (01-08-2017)</t>
  </si>
  <si>
    <t xml:space="preserve">ENVIAR, EN CONOCIMIENTO, LA PRESENTE ACCIÓN, EL LUNES 31 DE JULIO DE 2017, ANTE EL TRABAJO REALIZADO EN LOS PUNTOS CRÍTICOS, IDENTIFICADOS POR EL CENTRO LOCAL, PARA SU DEBIDO TRÁMITE, ANTE EL DESPACHO DE LA SDM </t>
  </si>
  <si>
    <t xml:space="preserve">A TRAVES DE ESTA ACCÓN, SE DA A CONOCER LAS INTERVENCIONES EN RELACIÓN LA LA MATRIZ DE LA GEORREFERENCIACIÓN (GESTIÓN DE INCIDENTES), EN PRO DE REALIZAR ACCIONES DE INTERVENCIÓN COMUNITARIA, EN ARTICULACIÓN CON EL ACTOR PRIVADO, HACIA LA PROMOCIIÓN DE LA MOVILIDAD SOSTENIBLE EN LA LOCALIDAD </t>
  </si>
  <si>
    <t xml:space="preserve">CONTRIBUIR AL  DESARROLLO EFECTIVO DE LA GESTIÓN DE INCIDENTES </t>
  </si>
  <si>
    <t xml:space="preserve">CLM/ORIENTADOR  JEHISON LÓPEZ </t>
  </si>
  <si>
    <t xml:space="preserve">1 y 2) SE FORTALECIÓ EL ANÁLISOIS DE LOS PUNTOS, EN RELACIÍN A LA MATRIZ DE LA GEORREFERENCAICIÓN, AL INTERVENIR ESTOS, PRIMERO , VERIFICANDO EL ESTADO DE ESTOS, EN EL BARRIO LAGUNETA (26-07-2017) Y DESARROLLÁNDOSE CAMPAÑA PEDAGÓGICA (26-07-2017) 3) SE HASCE LA RETROALIMENTACIÓN RESPECTIVA, Y SE ENVÍA LA GESTIÓN SE INCIDENTES, DANTO POR TERMINADO ESTE PUNTO, CON LAS CARACTERÍSTICAS DE LAS ACCIONES REALIZADAS (31-07-2017) </t>
  </si>
  <si>
    <t>A) VER INFORME JORNDAD INFORMATIVA  (26-07-2017) B) VER PROCESOS SEMAMALES DE LA MATRIZ DE LA GEORREFERENCIACIÓN (CAA SEMANA) Y VER CORREO ENVIADO A COORDINACIÓN, ENVIADO EL (31-07-2017)</t>
  </si>
  <si>
    <t>ENVIAR LOS CUADROS (2) DE LOS SEGUMIENTOS HACIA 2017 Y SOCIALIZACIONES</t>
  </si>
  <si>
    <t>A TRAVÉS DE ESTA ACTIVIDAD, SE DARÁN LA ACCIONES RESPECTIVAS EN RELACIÓN A LA RETROALIMENTACIÓN DE LOS SEGUIMIENTOS DE LAS ACCIONES TENIDAS EN  LOS DATOS DEL CENTRO LOCAL, CON LAS DEBIDAS ACTUALIZACIONES</t>
  </si>
  <si>
    <t>INGENIERA BERTHA CHÁVEZ</t>
  </si>
  <si>
    <t xml:space="preserve"> A LA FECHA 14-08-2017 NO SE HA RECIBIDO INFORMACIÓN DE LOS SEGUIMIEMTOS ACTUALIZADOS POR LA INGENIERA BERTHA CHAVEZ. EL DIA DE 28-08-2017 LA INGENIERA LAURA INFORMA QUE LA INGENIERA  BERTHA CHAVEZ ENVIO LA INFORMACIÓN CON REALCAIÓN EL DIA 02 DE AGOSTO DE 2017</t>
  </si>
  <si>
    <t xml:space="preserve">EL DIA 02-08-2017 SE ENVIO LA INFORMACIÓN AL CORREO INSTITUICIONAL </t>
  </si>
  <si>
    <t>REALIZAR LOS RECORRIDOS TÉCNICOS PENDIENTES</t>
  </si>
  <si>
    <t xml:space="preserve">DAR, CON EL INICIO DE LAS ACTIVIDADES DE L GRUPO CLM 06 Y LA INGENIERA LAURA PERDOMO, LOS RECORRIDOS PARA TOMAR LA RESPUESTA N RELACIÓN A LA LÍNEA TÉCNICA, ADELANTANDO LOS PROCESOS QUE AÚN ESTÁN PENDIENTES. </t>
  </si>
  <si>
    <t>SE REALIZARON RECORRIDOS DE VERIFICACIÓN TECNICOS CON FECHA DEL 10-08-2017</t>
  </si>
  <si>
    <t>VER ACTA 10-08-2017</t>
  </si>
  <si>
    <t xml:space="preserve">PROXIMO TALLER DE MOVILIDAD CASA DE LA CULTURA </t>
  </si>
  <si>
    <t xml:space="preserve">POR SOLICITUD DE LA REFERENTE DEL PROGRAMA ADULTO MAYOR SE PROGRAMA TALLER DE SENSIBILIZACIÓN  EN LA CASA DE LA CULTURA. </t>
  </si>
  <si>
    <t xml:space="preserve">CLM - GESTORA LOCAL </t>
  </si>
  <si>
    <t xml:space="preserve">SE REALIZO TALLER DE FORMACIÓN CON LA POBLACIÓN ADULTO MAYOR A FIN DE DAR RESPUESTA A SOLICITUD DE LA REFERENTE DEL PROGRAMA ADULTO MAYOR </t>
  </si>
  <si>
    <t>VER ACTA DE 11-08-2017</t>
  </si>
  <si>
    <t xml:space="preserve">ENVIAR POR CORREO ELECTRONICO LA INFORMACIÓN DE ACCESIBILIDAD A TODOS LOS ASISTENTES A LA REUNIÓN. </t>
  </si>
  <si>
    <t xml:space="preserve">EN LA REUNIÓN DE PARTICIPACIÓN SE ESTABLECIO POR PARTE DEL ING GUSTAVO MARTINEZ DE DTI ENVIAR LA INFORMACIÓN  DE ACCESIBILIDAD A TODOS LOS ASISTENTES A LA REUNIÓN. </t>
  </si>
  <si>
    <t xml:space="preserve">CLM E INGENIERO GUSTAVO MARTINEZ DTI </t>
  </si>
  <si>
    <t xml:space="preserve">POR PARTE DEL INGENIERO GUSTAVO MARTINEZ DE LA SDM- DTI, EL DIA 11-08-2017 SE ENVIO LA INFORMACIÓN CON RELACIÓN AL PLAN DE MOVILIDAD ACCESIBLE AL SITP,  A LOS CORREOS INSTITUCIONALES </t>
  </si>
  <si>
    <t xml:space="preserve">VER CORREO ELECTRONICO INSTITUCIONAL DEL CLTUNJUELITO@MOVILIDADBOGOTA.GOV.CO  DEL DIA 11-2017 </t>
  </si>
  <si>
    <t xml:space="preserve">PROGRAMAR REUNIÓN PARA TRATAR ACCIONES QUE BRINDAN SOLUCIONES DE MOVILIDAD </t>
  </si>
  <si>
    <t xml:space="preserve">SE PROPUSO CON EL INGENIERO DE AREA Y LA INGENIERA DE APOYO PROGRAMAR REUNIÓN A FIN DE ESTABLECER ACCIONES DE SESGUIMIENTO Y VERIFICACIÓN A ALGUNAS SOLICITUDES DE LA COMUNIDAD (SEÑALIZACIÓN VERTICAL Y HOROZONTAL)  PARA LA LOCALIDAD DE TUNJUELITO. </t>
  </si>
  <si>
    <t xml:space="preserve">EL DIA 23 DE AGOSTO DE ESTABLECIO COMITÉ DE AREA CON EL OBJETIVO DE SOCIALIZAR PUNTOS CRITICOS DE LA LOCALIDAD Y ADELANTAR ACCION A FIN DE DAR RESPUESTA A LAS SOLICITUDES DE LA LOCALIDAD. </t>
  </si>
  <si>
    <t>VER ACTA 23-08-2017</t>
  </si>
  <si>
    <t xml:space="preserve">ELEVAR LA SOLICITUD A LA DCV - AV BOYACA CON CL 56A SUR </t>
  </si>
  <si>
    <t>En el recorrido de verificación técnica para el segmento mencionado, se evidencia una calzada en pavimento flexible en buen estado, exceptuando acceso oriente el cual presenta piel, de cocodrilo, fisuras transversales, desprendimientos y fisuración por deslizamiento de capa, con ancho aproximado de 6 metros, presenta semaforización para todos los accesos establecidos en la intersección; No existe señalización horizontal en ninguno de los accesos de la intersección. Flujo vehicular alto. Se manifiesta por parte de la comunidad, la circulación a altas velocidades por la Calle 56 A sur, situación favorecida por las condiciones geométricas. El sector es predominantemente residencial, de tipo multifamiliar, con presencia de algunas tiendas pequeñas y escuelas</t>
  </si>
  <si>
    <t xml:space="preserve">ELEVAR LA SOLICITUD A LA DCV - KR 29 CON CL 55SUR </t>
  </si>
  <si>
    <t>En el recorrido de verificación técnica para el segmento mencionado, se evidencia una calzada en pavimento flexible en buen estado, exceptuando el acceso oriente, el cual presenta piel de cocodrilo, desprendimiento y algunos hundimientos, con ancho aproximado de 7 metros, Señalización vertical tipo SR-01 (dando prelación a la Cl 55) y SR-38. No existe demarcación horizontal para ninguno de los accesos. se evidencia conflictos en el segmento acceso occidente - oriente, causados por la baja visibilidad, el no respeto a la señal SR-01 y las velocidades elevadas que desarrollan los vehículos que transitan por el sector, ocasionando accidentalidad alta, así como la baja visibilidad en el acceso occidental de la intersección, lo que obliga en varias ocasiones que los vehículos se asomen en el cruce más allá de la línea segura. El sector es predominantemente residencial, de tipo multifamiliar, con presencia de algunas tiendas pequeñas.</t>
  </si>
  <si>
    <t xml:space="preserve">ELEVAR LA SOLICITUD A LA DCV - KR28 CON CL 55 SUR - ALTO INDICE DE ACCIDENTALIDAD </t>
  </si>
  <si>
    <t xml:space="preserve">Se realizo el recorrido tecnico en el segmento mencionado, para dar respuesta a la solicitud de la comunidad, la cual se puede dar por cerrada la agenda participativa debido a que ya se elevo la solicitud a DCV y se esta a la espera de la respuesta. </t>
  </si>
  <si>
    <t xml:space="preserve">SE PROGRAMO PARA LA SEGUNDA SEMANA DE SEPTIEMBRE REALIZAR TALLER DE MOVILIDAD CON  EL GRUPO DE ADULTO MAYOR DE LA ALCALDIA LOCAL </t>
  </si>
  <si>
    <t>EL GRUPO DE ADULTO MAYOR SE REUNE CADA MES POR LO TANTO SE PROGRAMO EN EL PROXIMO ENCUENTRO CONTINUAR CON LOS TALLERES DE MOVILIDAD. SEGUNDA SEMANA DE SEPTIEMBRE DE 2017</t>
  </si>
  <si>
    <t xml:space="preserve">PROGRAMAR RECORRIDOS TECNICOS- TUNJUELITO TODO TERRENO  </t>
  </si>
  <si>
    <t xml:space="preserve">PROGRAMAR RECIRRIDOS DE VERIFICACIÓN TECNICA  CON LA INGENIERA DE APOYO </t>
  </si>
  <si>
    <t>SE REALIZARON ALGUNOS RECORRIDOS TECNICOS EL DIA 16 DE AGOSTO DE 2017</t>
  </si>
  <si>
    <t>VER ACTAS DE RECORRIDO DE VERIFICACIÓN 16-08-2017</t>
  </si>
  <si>
    <t xml:space="preserve">REALIZAR TALLER DE MOVILIDAD, PROGRAMAR RECORRIDOS DE VERIFICACIÓN Y REALIZAR JORNADAS INFORMATIVAS. </t>
  </si>
  <si>
    <t xml:space="preserve">PROGRAMAR PARA EL SEGUNDO MES DE SEPTIEMBRE TALLER DE MOVILIDAD . PROGRAMAR RECORRIDOS DE VERIFICACIÓN PARA EL DIA 25 AGOSTO DE 2017 Y REALIZAR JORNADAS INFORMATIVAS  PARA EL 30 DE AGOSTO DE 2017. </t>
  </si>
  <si>
    <t xml:space="preserve">SE REALIZO RECORRIDO DE VERIFICACIÓN EL DIA 16 DE AGOSTO EN LA CALLE 53 CON CRA 11A Y CRA 12A CON CALLE 52 SUR </t>
  </si>
  <si>
    <t>VER ACTA DE 16-08-2017, SE REPROGRAMA LA SEGUNDA SEMANA DE SEPTIEMBRE  DE TALLER DE MOVILIDAD</t>
  </si>
  <si>
    <t xml:space="preserve">DAR A CONOCER AL GESTOR DE TM LAS RUTAS DEL SITP QUE PRESENTAN INCONVENIENTES EN EL BARRIO SAN CARLOS2, REALIZAR JORNADAS INFORMATIVA.3 REALIZAR RECORRIDOS DE VERIFICACIÓN EN LA CRA 19A CON CL 55SUR , CALLE 53 ENTRE CRA 17 Y 18,  </t>
  </si>
  <si>
    <t xml:space="preserve">PROGRAMAR LAS ACTIVIDADES QUE CONTRIBUYAN A GENERAR ACCIONES Y RESPUESTAS, A LAS AGENDAS PARTICIPATIVAS, QUE SE DERIVAN DE LAS SOLICITUDES DE LA COMUNIDAD EN ESTA REUNIÓN, ESPECIALMENTE EN EL BARRIO SAN CARLOS </t>
  </si>
  <si>
    <t>SE REALIZA RECORRDO DE VERIFICACIÓN EL DIA 16 DE AGOSTO EN LAS SIGUIENTES DIRECCIONES CALLE 55 POR CRA 19A HASTA CRA 19C. Y TAMBIEN SE REALIZO JORNADA INFORMATIVA EN EL MISMO SECTOR VER ACTAS DEL 16 DE AGOSTO.  En el recorrido de verificación técnica para la Cl 53 Kr 11 A, se evidencia una calzada en pavimento flexible en buen estado para la KR 19 A, y para la KR 19 B vía en pavimento flexible en mal estado, ya que se observa piel de cocodrilo, hundimiento, descascaramiento y baches, con ancho aproximado de 6 metros. Señalización vertical tipo SR-28, SR-38, SP-25, SP-67, con señalización horizontal tipo flechas direccionales, estoperoles y reductores de velocidad en mal estado debido al desgaste natural. Sobre la vía señalada flujo vehicular medio – alto. Se manifiesta por parte de la comunidad, la circulación a altas velocidades por la Kr 19A y la Kr 19 B. El sector es predominantemente residencial, de tipo multifamiliar, con presencia de algunas tiendas pequeñas. En el recorrido de verificación técnica para Cl 53 Kr 11 A, se evidencia una calzada en pavimento flexible en buen estado, exceptuando acceso sur, el cual presenta piel de cocodrilo. Con ancho aproximado de 5 metros. Señalización vertical tipo SR- 38, SR-01 sobre la Kr 11A. No existe señalización horizontal, Sobre la intersección señalada (que cuenta con accesos oriente, occidente y sur). Flujo vehicular medio – bajo. Se manifiesta por parte de la comunidad, la circulación a altas velocidades por la Calle 53, situación favorecida por las condiciones geométricas y de bajos flujos vehiculares. En la Kr 11 A, transitan buses del SITP, los cuales debido a su tamaño no cuentan con el espacio suficiente para su radio de giro, por lo cual optan por subir al andén de la Cl 53. El Colegio Distrital Rufino José Cuervo I.E.D se encuentra en la Carrera 11 B Cl 53 Sur, el cual no cuenta con señalización tipo zona escolar. El sector es predominantemente residencial, de tipo multifamiliar, con presencia de algunas tiendas pequeñas.</t>
  </si>
  <si>
    <t>VER ACTAS 16 -08-2017 Y VER ACTA DE JORNADA INFORMATIVA 23-08-2016</t>
  </si>
  <si>
    <t xml:space="preserve">1. DESARROLLAR, DESPUÉS DE ESTE RECORRIDO, UNA JORNADA INFORMATIVA EN EL PUNTO CERCANO AL ABORDADO EN EL DÍA DE HOY. 2. EJECUTAR OPERATIVO DE CONTROL . </t>
  </si>
  <si>
    <t xml:space="preserve"> CON BASE EN LO DESCUBIERTO EN LA LOCALIDAD DE TUNJUELITO, (PUNTOS CRÍTICOS), SE DESARROLLARÁN ACCIONES DINÁMICAS Y EFECTIVAS DEL CLM, PARA LA PREVENCIÓN DE APRQUEO IRREGULAR, Y ENSEÑANZA DE LAN NORMAS DE TRÁNSITO. </t>
  </si>
  <si>
    <t xml:space="preserve">DESARROLLAR RESULTADOS EN RELACIÓN A LO DERIVADO DE ESTA ACTIVIDAD INICIAL. </t>
  </si>
  <si>
    <t xml:space="preserve">CLM Y POLICÍA DE TRÁMSITO </t>
  </si>
  <si>
    <t xml:space="preserve">1. EN CENTRO LOCAL DE MOVILIDAD CLM 06 REALIZÓ UNA JORNADA DE SOCIALIZACIÓN DEL CÓDIGO NACIONAL DE TRÁNSITO, EL MIÉRCOLES 16 DE AGOSTO, EN EL SECTOR. 2. TAMBIÉN EJECUTÓ OPERATIVOS DE CONTROL EN EL BARRIO TUNJUELITO, PARA APLICACIÓN DE LAS NORMAS ESTABLECIDAS EN EL CNT. </t>
  </si>
  <si>
    <t>A. VER INFORME JORNADA INFORMATIVA (16-08-2017) B. VER OPERATIVO DE CONTROL (16-08-2017)</t>
  </si>
  <si>
    <t xml:space="preserve">PROGRAMAR LAS ACTIVIDADES QUE CONTRIBUYAN A GENERAR ACCIONES Y RESPUESTAS, A LAS AGENDAS PARTICIPATIVAS, QUE SE DERIVAN DE LAS SOLICITUDES DE LA COMUNIDAD </t>
  </si>
  <si>
    <t xml:space="preserve">SE REALIZO RECORRIDO DE VERIFICACIÓN EL DIA 16 DE AGOSTO EN LA CALLE 53 POR CRA 11A Y CL 58 CON CRA 13F Y 19C. En el recorrido de verificación técnica para el segmento mencionado, se evidencia una calzada en pavimento flexible en buen estado, exceptuando acceso sur, el cual presenta piel de cocodrilo. Con ancho aproximado de 5 metros. Señalización vertical tipo SR- 38, SR-01 sobre la Kr 11A. No existe señalización horizontal, Sobre la intersección señalada (que cuenta con accesos oriente, occidente y sur). Flujo vehicular medio – bajo. Se manifiesta por parte de la comunidad, la circulación a altas velocidades por la Calle 53, situación favorecida por las condiciones geométricas y de bajos flujos vehiculares. En la Kr 11 A, transitan buses del SITP, los cuales debido a su tamaño no cuentan con el espacio suficiente para su radio de giro, por lo cual optan por subir al andén de la Cl 53. El Colegio Distrital Rufino José Cuervo I.E.D se encuentra en la Carrera 11 B Cl 53 Sur, el cual no cuenta con señalización tipo zona escolar. El sector es predominantemente residencial, de tipo multifamiliar, con presencia de algunas tiendas pequeñas. </t>
  </si>
  <si>
    <t xml:space="preserve">SOCIALIZAR PORTAFOLIO DE SERVICIOS DE LA SDM Y FUNCIONES DEL CLM  A LAS 9: AM SALON COMUNAL SAN CARLOS </t>
  </si>
  <si>
    <t xml:space="preserve">PARA EL 24 DE AGOSTO SE PROGRAMA ACTIVIDAD CON POBLACIÓN EN CONDICIÓN DEC DISCAPACIDAD A FIN DE SOCIALIZAR PORTAFIO DE SERVICIOS DE LA SDM Y EL CLM  A DICHA POBLACIÓN . </t>
  </si>
  <si>
    <t xml:space="preserve">POR UNA SITUACIÓN PERSONAL INESPERADA NO SE LOGRO LLEVAR ACABO LA ACTIVIDAD CON LA FUNDACIÓN RED-T POBLACIÓN CON DISCAPACIDAD- SIN EMABRGO SE ESTABELCIO POR VIA TELEFONICA CON LA SRA OLGA REALIZAR LA ACTIVIDAD PARA LA POBLACIÓN CON DISCAPACIDAD DE LA FUNDACIÓN ANGELES A FIN DEC DAR A CONOCER EL PORTAFIOLIO DE SERVICIOS QUE OFRECE A LA COMUNIDAD LA SDM. POR LO CUAL SE REALIZO ENCUENTRO COMUNITARIO DEACUERDO A LAS SOLICITUDES DE LA COMUNIDAD. </t>
  </si>
  <si>
    <t>VER ACTTA 25--08-2017</t>
  </si>
  <si>
    <t xml:space="preserve">ELEVAR LA SOLICITUD A  DCV (EN RELACIÓN A LA CALLE 53 SUR CON KR 11 A) </t>
  </si>
  <si>
    <t xml:space="preserve">ELEVAR LA SOLICITUD A LA DEPENDENCIA QUE CORRESPONDA POR LA SDM </t>
  </si>
  <si>
    <t xml:space="preserve">DESDE LA DIRECCIÓN DE SERVICIO AL CIUDADANO DSC, SE REALIZO LA SOLICITO MEDIANTE OFICIO AL AREA DE CONTROL Y VIGILANCIA DCV. </t>
  </si>
  <si>
    <t xml:space="preserve">ELEVAR LA SOLICITUD A DCV (EN RELACIÓN A LA KR 12A CON CL 52 SUR) </t>
  </si>
  <si>
    <t xml:space="preserve">ELEVAR LA SOLICITUD A DCV (EN RELACIÓN A LA KR 38 CON CL 50B SUR)  </t>
  </si>
  <si>
    <t>SDM-DSC-130781-17</t>
  </si>
  <si>
    <t xml:space="preserve">ELEVAR LA SOLICITUD A DCV (EN RELACIÓN A LA KR 37 CON CL 52 A SUR) </t>
  </si>
  <si>
    <t xml:space="preserve">ELEVAR LA SOLICITUD A DCV (EN RELACIÓN A LA CL 52 A SUR CON KR 36 A)COLEGIO LA PRESENTACIÓN </t>
  </si>
  <si>
    <t xml:space="preserve">ELEVAR LA SOLICITUD A DCV (EN RELACIÓN A DG 52 SUR A SUR CON KR 28) </t>
  </si>
  <si>
    <t xml:space="preserve">ELEVAR LA SOLICITUD (EN RELACIÓN A CL 55 SUR CON KR 19A SUR) </t>
  </si>
  <si>
    <t xml:space="preserve">ELEVAR LA INFORMACIÓN RECIBIDA A LA INGENIERA DE APOYO Y AL AREA DE SEGURIDAD VIAL DE LA SDM, CONTINUAR CON LOS OPERATIVOS DE CONTROL A LOS VEHICULOS DE CARGA PESADA. AV BOYACA CON DG 50 RINCON DE VENECIA </t>
  </si>
  <si>
    <t xml:space="preserve">EL DIA 18 DE AGOSTO EL CLM  INFORMA AL INGENIERO FELIX AREA DE SEGURIDAD VAIL LA SOLICITUD QUE SE MANIFESTO EN LA MESA DE TRABAJO DEL RINCON DE VENECIA CON RELACIÓN A LA PROBLEMÁTICA DE PARQUEO IRREGULAR DE VEHICULOS DE CARGA PESADA, ASI MISMO IMPLEMNTAR SEÑALIZACIÓN- REDUCTORES DE VELOCIDAD  DE MANERA PRIORITAIA POR ALTO INDICE DE ACCIDENTALIDAD.  </t>
  </si>
  <si>
    <t xml:space="preserve">ENVIAR CORREO A LA SECRETARIA TECNICA DE DISCAPACIDAD SOLICITANDO INFORMACIÓN PARA ELABORAR INFORME </t>
  </si>
  <si>
    <t xml:space="preserve">DESARROLLAR RESPUESTA DESDE EL SECTRO MOVILIDAD EN REALCI´PON A LOS INFORMES DE ACCESIBILIDAD EN PRO DE LAS PERSONAS EN CONDICIÓN DE DISCAPACIDAD DE LA LOCALIDAD DE TUNJUELITO. </t>
  </si>
  <si>
    <t xml:space="preserve">CLM E </t>
  </si>
  <si>
    <t xml:space="preserve">EL DIA 19 DE AGOSTO SE ENVIA POR CORREO ELECTRONICO LA SOLICITUD DE LA INFORMACIÓN PARA DAR RESPUESTA AL PLAN DE ACCIÓN DE DISCAPACIDAD. </t>
  </si>
  <si>
    <t xml:space="preserve">CORREO INSTITUCIONAL cldtunjuelito@gmail.com- Referente de discapacidad Kerly Marcela Torres </t>
  </si>
  <si>
    <t xml:space="preserve">ENTREGA DE FORMATO MAPA DE ACTORES A DSCV, INFORMAR FECHA DE COMISIÓN MOVILIDAD D SEPTIEMBRE, INFORMAR E INVOLUCRARA OPORTUNAMENTE A LOS PROCESOS </t>
  </si>
  <si>
    <t xml:space="preserve">LEVANTAR LA INFORMACIÓN SOLICITADA POR LA DSCVT E INFORMAR LA FECHA DE LA COMISIÓN DE MOVILIDAD PARA EL MES DE SEPTIEMBRE. </t>
  </si>
  <si>
    <t xml:space="preserve">EL DIA 25-08-2017 SE ENVIO POR CORREO ELECTRONICO LA INFORMACIÓN SOLICITADA POR LA DRA ESTEFANIA GUZMAN DEL AREA DE DSVCT. AFIN DE LLEVAR A ACBO EL PROGRA GESTIÓN DE VELOCIDAD </t>
  </si>
  <si>
    <t>CLM ENVIAR OPERATIVOS A LA DCV, DSC-CLM CONSULTAR LAS RESTRICCIONES PARA LA DG 50 SUR A LA 61F, SOLICITAR AL ALCALDE LOCAL LAS IMPLEMENTACIONES PLANTEADAS EN LA LOCALIDAD.</t>
  </si>
  <si>
    <t xml:space="preserve">ENVIAR INFORMACIÓN POR LAS AREAS CORRESPONDIENTES </t>
  </si>
  <si>
    <t>CLM , DCV E INGENIERA DE APOYO</t>
  </si>
  <si>
    <t xml:space="preserve">EL DIA 25 DE  AGOSTO MEDIANTE CORREO INSTERINSTITUCIONAL  SE ENVIO LA INFORMACIÓN A LA AREA DE CONTROL Y VIGILANCIA LOS PUNTOS CRITICOS A INTERVENIR MEDIANTE OPERATIVOS DE CONTROL DE TRANSITO. CON COPIA AL GERENTE DE AREA FRANCISCO GÓMEZ. </t>
  </si>
  <si>
    <t>VER CORREO ELECTRONICO vsocha@movilidadbogota.gov.co</t>
  </si>
  <si>
    <t>CONSULTAR LOS TRAZOS DE LAS RUTAS QUE REALIZAN LOS NIÑOS Y NIÑAS DE COLEGIO EN BICI. POR DSVCT.</t>
  </si>
  <si>
    <t xml:space="preserve">ENVIAR LA INFORMACIÓN POR LAS AREAS CORRESPONDIENTES. </t>
  </si>
  <si>
    <t>DSVCT</t>
  </si>
  <si>
    <t xml:space="preserve">1. DESARROLLAR, DESPUÉS DE ESTA REUNIÓN CON LA COMUNIDAD, EL DILIGENCIAMIENTO DE LA ENCUESNTE, CON BASE EN LA POBLACIÓN REGISTRADA Y PARTICIPANTE. 2. DIRECCIONAR EN FORMATO PDF, LOS INSUMOS DESARROLLADOS, A LA DELEGADA DE DSV-CT, PARA SU CONOCIMIENTO Y TRÁMITE AL INTERIOR DE LA SDM </t>
  </si>
  <si>
    <t xml:space="preserve">A TRAVÉS DE LO DESARROLLLADDO, SE DILIGENCIARÁ LA ENCIENSTA EN RELACIÓN A LO SOLICITADO POR LA DELEGADA ESTEFANÍA, DE LA DSV-CT, DESDE ELK TRABAJO DE CAMPO EN EL BARRIO SAMORÉ, PARA LAS ACCIONES A IMPLEMENTAR DESDE LA SDM, EN TORNO A LOS PUNTOS CRÍTICOS, Y SUGERENCAIS DE LA COMUNIDAD, DESCRITAS EN LA REUNIÓN DE PARTICIAPCIÓN, Y LA ENCUESTA, QUE GENERA UN INDICADOR SOCIAL. </t>
  </si>
  <si>
    <t>CLM Y DSV-CT</t>
  </si>
  <si>
    <t xml:space="preserve">1. SE DILIGENCIÓ LA ENCUESTA CON BASE EN LA INFORMACIÓN OBTENIDA POR EL CENTRO LOCAL DE MOVILIDAD, PARA QUE SEAN CONOCIDOS LSO ACTORES DEL SECTOR, Y SU OPINIÓN FRENTE AL TEMA DE SEÑALIZACIÓN. 2. ASÍ MISMO, SE PREPARARON LOS PDF, TANTO DE LA ENCUESTA, COMO DEL ACTA DE LA REUNIÓN, PARA SER TRAMITADAS AL INTERIOR DE LA SDM, EL VIERNES 25 DE AGOSTO DE 2017, MEDIANTE CORREO. </t>
  </si>
  <si>
    <t xml:space="preserve">1. VÉASE FORMATO DE ENCUESTA DIRECCIONADO A LA DELEGADA ESTEFANÍA GUZMÁN (25-08-2017) 2. VÉADE PDF ACTA REUNIIÓN DE PARTICIPACIÓN, CON LOS INSUMOS APORTADOS POR LA COMUNIDAD, Y ENVIADOS A LA  DSV-CT (25-08-2017) </t>
  </si>
  <si>
    <t xml:space="preserve">PROGRAMAR CAMPAÑAS PEDAGOGICAS  DE SENSIBILIZACIÓN PARQUE PLANCHON. HACER RECORRIDOS DE VERIFICACIÓN TECNICA </t>
  </si>
  <si>
    <t xml:space="preserve">PRPOGRAMAR CAMAPAÑAS PEDAGOGICAS DE SENSBILIZACIÓN A FIMN DE SENSIBILIZAR A LOS PEATONES DE SALVAGUARDAR LA VIDA. U PROGRAMAR RECORRIDOS DE VERIFICACIÓN TECNICA. </t>
  </si>
  <si>
    <t>CLM, E INGENIERA DE APOYO</t>
  </si>
  <si>
    <t xml:space="preserve">PROGRAMAR RECORRIDOS CON LA INGENIERA DE APOYO PARA IDENTIFICAR PUNTOS CRITICOS CL 13C CL 52 SUR  Y SOCIALIZAR LA MISMA INFORMACIÓN DEL CNT EN LOS PUNTOS MENCIONADOS EN EL ENCUENTRO COMUNITARIO </t>
  </si>
  <si>
    <t xml:space="preserve">PROGRAMAR FECHAS PARA REALIZAR RECORRIDOS DE VERIFICACIÓN Y SOCIALIZACIÓN DEL CNT, POR EL CLM. </t>
  </si>
  <si>
    <t xml:space="preserve">DESARROLLAR TALLERES DE MOVILIDAD MIERCOLES   </t>
  </si>
  <si>
    <t xml:space="preserve">CON BASE A ESTA REUNIÓN  SE PROGRAMA DESARROLLAR TALLRES DE MOVILIDAD PARA LA POBLACIÓN ADULTA MAYOR DE SECTOR SAN CARLOS </t>
  </si>
  <si>
    <t xml:space="preserve">DESARROLLAR TALLERES DE SENSIBILIZACIÓN VIERNES 2:00PM </t>
  </si>
  <si>
    <t xml:space="preserve">CON BASE A ESTA REUNIÓN  SE PROGRAMA DESARROLLAR TALLRES DE MOVILIDAD PARA LA POBLACIÓN EN GENERAL QUE ASISTE AL COMEDOR COMUNITARIO ABRAHAN LICOLN </t>
  </si>
  <si>
    <t xml:space="preserve">CONSULTAR AL INTERIOR DE LA SDM LA APROBACIÓN DEL SEMAFORO EN LA INTERSECCIÓN CL 55 SUR CON CRA 19A.2, CONSULTAR LA INTERIOR DE LA SDM EN RELACIÓN AL TIPO DEL REDUCTOR TIPO CARRETERA( CEMENTO) </t>
  </si>
  <si>
    <t xml:space="preserve">CON BASE A ESTA REUNIÓN  SE HARA LAS RESPECTIVAS CONSULTAS PARA DAR RESPUESTA A LA SOLICITUD DE LA COMUNIDAD  DE SECTOR SAN CARLOS. </t>
  </si>
  <si>
    <t xml:space="preserve">DESARROLLAR, EN CONJUNTO CON ESTA DIVULGACIÓN DE MEDIOS, UNA JORNADA INFORMATIVA PARA QUE LOS CIUIDADANSO CONOZCAN DEL EVENTO DEL 30 DE AGOSTO. </t>
  </si>
  <si>
    <t xml:space="preserve">DESPUES DE TERMINADA LA INSTALACIÓN DE LA CARTELERA SATÉLITE, SE DESARROLLARÁ CAMPAÑAS PEDAGÓGICAS, DE DIFUSIÓN PARA QUE ALGUNOS CIUDADANOS, QUE NO ALCANZARON A IR A CONOCER LA INFORMACIÓN, LES SEA TRANSMITIDA, DESDE LA VISITA DEL CLM, QUIEN LES OBSEQUIA LA INVITACIÓN, PARA QUE MAÑANA MIERCOLES 30 DE AGOSTO, PUEDAN ASISTIR A LA J.A.C. SAN CARLOS, PUEDAN SOLICITAR SU TARJETA TU LLAVE. </t>
  </si>
  <si>
    <t xml:space="preserve">PROLONGAR EL FORTALECIMINETO DE LA DIFUSIÓN DE LA INFORMACIÓN, POR PARTE DE LA COMUNIDAD, A LAS PARTES INTERESADAS. </t>
  </si>
  <si>
    <t xml:space="preserve">1. EL MARTES 29 DE AGOSTO, LUEGO DE LA INSTALACIÓN DE AL CARTELERA SATÉLITE, EL ORIENTADOR JEHISON LÓPEZ HIZON UNA JORNADA INFORMATIVA, COMPARTIENDO CON LA COMUNIDAD Y ALGUNOS ACTORES ACTORES EN LA VÍA (CONDUCTORES, MOTORIZADOS) LA INVITACIÓN AL ENVENTO, MAÑANA MIÉRCOLES 30 DE AGOSTO, EN LA J.A.C. DE SAN CARLOS,PARA QUE PUEDAN SOLICITAR Y/O PERSONALIZAR LA TARJETA TU LLAVE. 2. ASÍ MISMO, SE REALIZA UNA RÉLICA DE ESTA ACTIVIDAD, EN EL BARRIO TUNAL ORIENTAL, CON COMUNIDAD, QUIEN DEMOSTRÓ INTERÉS EN LA INFOEMACIÓN Y DIFUSIÓN DE LA MISMA. </t>
  </si>
  <si>
    <t>1. VÉASE INFORME JORNADA INFORMATIVA TUNAL ORIENTAL (29-08-2017) 1. VÉASE INFORME JORNADA INFORMATIVA SAN CARLOS (29-08-2017)</t>
  </si>
  <si>
    <t xml:space="preserve">SOCIALIZAR EL PLAN INSTITUCIONAL DE PARTICIPACIÓN CIUDADANA A LA POBLACIÓN EN GENERAL DE LA FUNDACIÓN ANGELES, ASI MISMO DESARROLLAR SOCIALIZACIÓN DE LA TARJETA TU LLAVE PERSONALIZADA. </t>
  </si>
  <si>
    <t xml:space="preserve">PARA LA TERCERA SEMABNA DE SEPTIEMBRE DEASRROLLAR LA SOCIALIZACIÓN DE PIP POR LA GESTORA DE MOVILIDAD Y SOCIALIZACIÓN DE LA TARJETA TU LLAVE PERSONALIZADA A LA POBLACIÓN EN CONDICIÓN DE DISCAPACIDAD DE LA FUNDACIÓN ANGELES. </t>
  </si>
  <si>
    <t xml:space="preserve">CLM Y TM </t>
  </si>
  <si>
    <t xml:space="preserve">DILIGENCIAR MATRIZ DE COMPROMISOS POR PARTE DE CADA INSTITUCIÓN CON RELACIÓN A LOS RECORRIDOS INTERINSTITUCIONALES </t>
  </si>
  <si>
    <t xml:space="preserve">DILIGENCIAR MATRIZ DE SEGUIMIENTO A COMPROMISOS POR CADA INSTITUCIÓN PARA EL CONDEJO LOCAL DE GOBIERNO LOCAL </t>
  </si>
  <si>
    <t xml:space="preserve">CLM E INGEMNIERA DE APOYO </t>
  </si>
  <si>
    <t>DILIGENCIAR FORMATOS  DE IDIGER DONDE SE IDENTIFIQUE EL ROL DE MOVILIDAD EN LOS ESCENARIOS DE RIESGO DE LA LOCALIDAD DE TUNJUELITO</t>
  </si>
  <si>
    <t xml:space="preserve">DILIGENCIAR MATRIZ DE LOS ESCENARIOS DE RIESGO QUE SE IDENTIFICAN EN LA LOCALIDAD A FIN DE INTERVENIR CADA INSTITUCIÓN </t>
  </si>
  <si>
    <t>SE REALIZA LA RADIACION DE LOS OPERATIVOS POR IEP EN LA PLATAFORMA SDQS CON # DE RADICADO 1195352017</t>
  </si>
  <si>
    <t>SE REALIZA LA RADIACION DE LOS OPERATIVOS POR IEP EN LA PLATAFORMA SDQS CON # DE RADICADO  1195572017</t>
  </si>
  <si>
    <t>SE REALIZA LA RADIACION DE LOS OPERATIVOS POR IEP EN LA PLATAFORMA SDQS CON # DE RADICADO  1408892017  EL DIA 27/06/2017</t>
  </si>
  <si>
    <t>SE REALIZA LA RADIACION DE LOS OPERATIVOS POR IEP EN LA PLATAFORMA SDQS CON # DE RADICADO 1408872017 EL DIA 27/06/2017</t>
  </si>
  <si>
    <t>SDM-DSC- 127977-17</t>
  </si>
  <si>
    <t xml:space="preserve">SE PROGRAMAN VISITAS  TECNICAS PARA LA VERIFICACIÓN DE ALGUNOS PUNTOS CRITICOS DE LA LOCALIDAD, CALLE 67D CON CRA 62 ISLA DEL SOL, Y CALLE 53 POR CRA 11A, CL 58 CON CRA 13F Y 19C  </t>
  </si>
  <si>
    <t>ver correo electronico eguzman@movilidadgobota.gov.co 25-08-2017</t>
  </si>
  <si>
    <t>REALIZAR INFORME PARA DCV, KR 80I ENTRE 51 Y 54A BOSA BRASIL</t>
  </si>
  <si>
    <t>SE REALIZARÁ INFORME PARA LA DCV DANDO CUMPLIMIENTO A SOLICITUD REALIZADA, DONDE SE SOCIALIZARON REDUCTORES DE VELOCIDAD</t>
  </si>
  <si>
    <t>ACCIONES QUE PERMITAN LA IMPLEMENTACIÓN DE LA SEÑALIZACIÓN</t>
  </si>
  <si>
    <t>INGENIERO DE APOYO HUGO RUEDA</t>
  </si>
  <si>
    <t>En atención al escrito citado en el asunto, en donde se solicita complementar la señalización existente en la carrera 881 entre calle 51 sur y calle 56 sur, calle 56 sur entre carrera 881y carrera 88C y carrera 88C entre calle 57 sur y calle 49 sur, la Dirección de Control y Vigilancia (DCV) informa que para dichos tramos viales se elaboró el diseño de señalización vial identificado con el código EX_07_323_1561_10, dicho diseño contiene señales verticales reglamentarias SR-01 (pare), SR-30 (velocidad máxima permitida "30 km/h") y señales preventivas SP-46 (zona depeatones) y SP-47 (zona escolar). En cuanto a la señalización horizontal o demarcación, el diseño de señalización contempla: líneacentral, líneas de borde de pavimento, flechas direccionales, senderos peatonales, pictograma de zona escolar, líneas de pare y otros dispositivos para la regulación del tránsito como reductores de velocidad tipo estoperol; señalización que fue implementada con anterioridad, pero que en la actualidad se encuentra deteriorada debido a las condiciones atmosféricas y al tránsito vehicular presente en la zona. Por ende, se' programó la actualización (retroalimentación y/o mantenimiento) y posterior implementación del diseño en referencia de acuerdo con los parámetros establecidos en el manual de señalización vial "Dispositivos uniformes para laregulación del tránsito en calles, carreteras y ciclorrutas de Colombia ,,'-Respecto a la implementación de reductores de velocidad tipo bandas en agregado y resalto portátil, mediante oficio SDM-DCV-122537-16, se solicitó a la Dirección de Servicio al Ciudadano (DSC) realizar la respectiva socialización con la comunidad del área de influencia de la carrera 88I entre calle 51 sur y calle 54A sur, teniendo en cuenta que anteriormente mediante oficio SDM. DCV-137705-16 se solicitó la socialización en la carrera 88I entre calle 54A sur y calle 56 sur. En esta socialización se informarán las particularidades de estos dispositivos (vibración a las viviendas y aumento en los niveles de ruido). Si en la socialización se emite concepto favorable de implementación de dichos dispositivos, se realizará la proyección y posterior implementación de estos dispositivos.Sin embargo, es pertinente resaltar que el desarrollo de las actividades mencionadas siempre están supeditadas al orden cronológico o consecutivo de llegada que ocupe la solicitud al momento de ser ingresada en la base de datos de compromisos que son generados como resultado de la atención de las solicitudes allegadas por la comunidad y que la acción de implementación y materialización en terreno, dependerá de las condiciones de movilidad, de la vigencia de los contratos que para tal fin suscriba la Secretaria Distrital de Movilidad (SDM), y particularmente, para la señalización horizontal dependerá del estado del pavimento que se evidencie y evalúe al momento de la programación de obra que permita garantizar demarcación horizontal. Respecto a la implementación de reductores de velocidad tipo bandas en agregado en la calle 56 sur con carrera 88H, se solicita verificar la pertinencia de implementar dichos dispositivos en este punto, teniendo en cuenta las siguientes razones: • Debido a la circulación de rutas de transporte público se puede generar aumento de vibración y ruido, por consiguiente incomodidad a la población que reside en los predios de uso habitacional. • Aproximadamente a 150 metros existe un control semafórico, el cual está ubicado en la calle 56 sur por carrera 88 C. En este sentido, es importante señalar que dicho dispositivo regula los movimientos vehiculares y peatonales, con el fin de dar la prelación a los usuarios de las vías; por lo tanto, permite a los peatones realizar el cruce seguro por dicha intersección. Así mismo, mediante comunicado SDM-DCV-134452-16, se solicitó a la Dirección que usted representa, realizar a través del grupo escolares un trabajo operativo y administrativo con las instituciones educativas que se encuentran en estos tramos viales; relacionado con la formación, capacitación y verificación de los promotores escolares en seguridad vial. Finalmente mientras se adelantan las acciones pertinentes, mediante OP-12601 se coordinó con la Policía Metropolitana de Tránsito la realización de operativos de control permanentes de Velocidad y acatamiento de normatividad de tránsito. Se aclara que los mismos se desarrollarán de acuerdo a la disponibilidad de unidades de policía.</t>
  </si>
  <si>
    <t>OFICIO DCV</t>
  </si>
  <si>
    <t>REALIZAR RECORRIDO VERIFICACIÓN Y JORNADA INFORMATIVA CL 60 No. 76G -14 BOSA ESTACIÓN</t>
  </si>
  <si>
    <t>SE REALIZARÁ RECORRIDO DE VERIFICACIÓN  Y JORNADA INFORMATIVA POR IEP</t>
  </si>
  <si>
    <t>MINIMIZAR LA PROBLEMÁTICA DE IEP EN EL SECTOR</t>
  </si>
  <si>
    <t>CLM 07</t>
  </si>
  <si>
    <t>SE REALIZÓ RECORRDO DE VERIFICACIÓN Y JORNADA INFORMATIVA EL DIA 13 DE ENERO DE 2016</t>
  </si>
  <si>
    <t>ACTA, REGISTRO DE ASISTENCIA Y REGISTRO FOTOGRÁFICO</t>
  </si>
  <si>
    <t>REALIZAR REUNIÓN DE PARTICIPACIÓN IEP KR 88C No.54C-67 SUR BOSA BRASIL</t>
  </si>
  <si>
    <t>SE IDENTIFICA PUNTO CRÍTICO Y SE REALIZARÁ GESTIÓN DE RECUPERACIÓN</t>
  </si>
  <si>
    <t>SE REALIZÓ JORNADA INFORMATIVA EL DIA 19 DE ENERO DE 2016</t>
  </si>
  <si>
    <t>REALIZAR JORNADA INFORMATIVA POR IEP KR 88I No.54A-15 SUR BOSA BRASIL</t>
  </si>
  <si>
    <t>REALIZAR REUNIÓN DE PARTICIPACIÓN EN EL BARRIO LA RIVIERA , CL 58J No 80-11</t>
  </si>
  <si>
    <t>ACERCAMIENTO CON EL AGENTE GENERADOR DE LA PROBLEMÁTICA</t>
  </si>
  <si>
    <t>SE REALIZÓ ACERCAMIENTO CON PROPIETARIO DE ESTABLECIMIENTO, EL DIA 17 DE ENERO DE 2017</t>
  </si>
  <si>
    <t>REALIZAR JORNADA INFORMATIVA POR IEP Y MECÁNICA EN VIA DANDO A CONOCER EL CNT BARRIO LA RIVIERA CL 58J No. 80-11</t>
  </si>
  <si>
    <t>JORNADA INFORMATIVA DANDO A CONOCER EL CNT Y SUS ARTICULOS RELACIONADOS CON EL MAL PARQUEO</t>
  </si>
  <si>
    <t>SE REALIZÓ LA JORNADA INFORMATIVA, EL DIA 17 DE ENERO DE 2017</t>
  </si>
  <si>
    <t>REALIZAR INFORME PARA DCV KR 80I ENTRE CL 51 Y 58 SUR</t>
  </si>
  <si>
    <t>SE REALIZÓ INFORME A LA DCV Mediante Oficio 170434-15 , EL DIA 28 DE ENERO DE 2017</t>
  </si>
  <si>
    <t>REALIZAR RESOCIALIZACIÓN CL 65D SUR CON KR 80I</t>
  </si>
  <si>
    <t>SE REALIZARÁ RESOCIALIZACIÓN  DONDE NO SE ENCONTRABA LA CIUDDANIA EN LA HORA DE LA VISITA</t>
  </si>
  <si>
    <t>Mediante oficio 128036, se solicito a DTI evaluar la posibilidad de implementar la señalizacion solicitada.  EL DIA 03 DE FEBRERO DE 2017</t>
  </si>
  <si>
    <t>REALIZAR REUNIÓN DE PARTICIPACIÓN BARRIO JOSE ANTONIO GALÁN, CL 59 SUR No. 78I 14</t>
  </si>
  <si>
    <t>SE REALIZARÁ CONTACTO CON EL PROPIETARIO PARA DAR A CONOCER EL CNT  CON EL FIN DE RECUPERAR EL ESPACIO PÚBLICO</t>
  </si>
  <si>
    <t>SE REALIZÓ  REUNIÓN DE PARTICIPACIÓN EL 24 DE ENERO DE 2016</t>
  </si>
  <si>
    <t>REALIZAR OPERATIVO POR IE, SOLICTAR SISTEMA SQR OPERATIVOS POR PIQUES. JOSE ANTONIO GALÁN, CL 59 A LOS 58I SUR CON KR 78J, RECORRIDO TÉCNICO POR REDUCTORES</t>
  </si>
  <si>
    <t>SE REALIZARÁ OPERATIVO DE CONTROL POR IEP Y SOLICITUD POR EL SISTEMA</t>
  </si>
  <si>
    <t>SE REALIZÓ SOLICITUD POR LA SDQR EL DIA 23/01/2017 Y SE TENIA PROGRAMADO OPERATIVO PARA EL DÍA 27 DE ENERO A LAS 5:00 P.M PERO FUE CANCELADO POR INASISTENCIA DE LA POLICIA DE TRANSITO, SE PROYECTARÁ PARA SIGUIENTES MESES.</t>
  </si>
  <si>
    <t>ACTA, PROGRAMACIÓN OPERATIVOS, INFORME DE OPERATVIOS, NUMERO DE PETICIO 105252017 SDQR</t>
  </si>
  <si>
    <t>REALIZAR JORNADAS INFORMATIVAS POR IEP EN LOS BARRIOS LAURELES Y CARBONEL</t>
  </si>
  <si>
    <t>SE REALIZÓ JORNADA INFORMATIVA DANDO A CONOCER EL CNT Y SUS ARTICULOS RELACIONADOS CON EL MAL PARQUEO, EL DIA 8 DE FEBRERO DE 2017</t>
  </si>
  <si>
    <t>REALIZAR TALLERES O JORNADAS LÚDICO PEDAGÓGICAS</t>
  </si>
  <si>
    <t>TALLERES  FORMATIVOS Y DE SENSIBILIZACIÓN Ó JORNADAS LÚDICO PEDAGÓGICAS</t>
  </si>
  <si>
    <t>ACCIONES ENCAMINADAS EN MEJORAR LA SEGURIDAD VIAL DE LAS PERSONAS</t>
  </si>
  <si>
    <t>SE REALIZARON TALLERES  FORMATIVOS Y DE SENSIBILIZACIÓN Ó JORNADAS LÚDICO PEDAGÓGICAS, EL DIA 01 DE FEBRERO DE 2017</t>
  </si>
  <si>
    <t>REALIZAR RECORRIDO TÉCNICO en la KR 98 CON CL 57B ZONA COMERCIAL BARRIO SANTA FÉ</t>
  </si>
  <si>
    <t>SE REALIZARÁ RECORRIDO TÉCNICO PARA VERIFICAR PROBLEMÁTICA</t>
  </si>
  <si>
    <t>SE REALIZÓ RECORRIDO TÉCNICO PARA VERIFICAR PROBLEMÁTICA Mediante oficio 37519, EL DIA DOS DE FEBRERO DE 2017</t>
  </si>
  <si>
    <t>ACTA, REGISTRO FOTOGRÁFICO Y OFICIO</t>
  </si>
  <si>
    <t>REALIZAR ACCIONES FRENTE AL TEMA DE MECÁNICA EN VIA Y  CL 59 SUR No. 79C-34 JOSE ANTONIO GALÁN</t>
  </si>
  <si>
    <t>JORNADA INFORMATIVA DANDO A CONOCER EL CNT Y SUS ARTICULOS RELACIONADOS CON EL MAL PARQUEO Y MECÁNICA EN VIA</t>
  </si>
  <si>
    <t>SE REALIZARON JORNADA INFORMATIVA DANDO A CONOCER EL CNT Y SUS ARTICULOS RELACIONADOS CON EL MAL PARQUEO, EL 9 DE FEBRERO DE 2017</t>
  </si>
  <si>
    <t>SE REALIZARON TALLERES  FORMATIVOS Y DE SENSIBILIZACIÓN Ó JORNADAS LÚDICO PEDAGÓGICAS, EL DÍA 27 DE FEBRERO DE 2017</t>
  </si>
  <si>
    <t>ACTA, REGISTRO DE ASISTENCIA, OFICIO Y REGISTRO FOTOGRÁFICO</t>
  </si>
  <si>
    <t>REALIZAR RECORRIDO TÉCNICO KR 87 CON CL 56C BARRIO ESCOCIA</t>
  </si>
  <si>
    <t>RECORRIDO TÉCNICO POR SOLICITUD DE LA COMUNIDAD, REDUCTORES DE VELOCIDAD</t>
  </si>
  <si>
    <t>SE REALIZÓ RECORRIDO TÉCNICO PARA VERIFICAR PROBLEMÁTICA Mediante oficio DSC-31145-2017 , EL DIA DOS DE FEBRERO DE 2017</t>
  </si>
  <si>
    <t>ACTA, REGISTRO FOTOGRÁFICO</t>
  </si>
  <si>
    <t>REALIZAR RECORRIDO TÉCNICO KR 85E No. 53-47 SUR AMARÚ</t>
  </si>
  <si>
    <t>SE REALIZÓ RECORRIDO TÉCNICO PARA VERIFICAR PROBLEMÁTICA Mediante oficio 37519 , EL DIA DOS DE FEBRERO DE 2017</t>
  </si>
  <si>
    <t>REALIZAR RECORRIDO TÉCNICO CL 60 SUR ENTRE KRA 77K Y KR 78 ANDALUCIA</t>
  </si>
  <si>
    <t>SE REALIZÓ RECORRIDO TÉCNICO PARA VERIFICAR PROBLEMÁTICA Mediante oficio DSC-31145-2017, EL DIA DOS DE FEBRERO DE 2017</t>
  </si>
  <si>
    <t>REALIZAR ENCUENTRO COMUNITARIO SIM O REUNIÓN DE PARTICIPACIÓN CON GREMIO COMERCIANTES DE TALLERES DE MECÁNICA CLARELANDIA CL 58L No. 80B-11</t>
  </si>
  <si>
    <t>REALIZAR ENCURNTRO SIM PARA DAR A CONOCER TRÁMITES Y SERVICIOS O EN REUNIÓN DAR A CONOCER EL CNT A TODO EL GREMIO QUE GENERA PROBLEMÁTICA</t>
  </si>
  <si>
    <t>SE REALIZÓ EL 7 DE FEBRERO DE 2017 A LAS 10:00 AM</t>
  </si>
  <si>
    <t>REALIZAR RECORRIDO DE VERIFICACIÓN</t>
  </si>
  <si>
    <t>REALIZAR RECORRIDO TECNICO PARA EVALUAR LA IMPLEMENTACION DE LA SEÑALIZACION SOLITADA</t>
  </si>
  <si>
    <t>ACCIONES QUE PERMITAN LA IMPLEMENTACION DE LA SEÑALIZACION SOLITADA</t>
  </si>
  <si>
    <t>SE REALIZÓ RECORRIDO DE VERIFICACION EL 02 DE FEBRERO DEL 2017 CON INGENIERO DE APOYO PARA QU EVALUARA LA POSIBLE IMPLEMENTACION DE LA MEDIDA Mediante oficio 173907-16</t>
  </si>
  <si>
    <t>ACTA, REGISTRO DE ASISTENCIA, OFICIO Y REGISTRO FOTGRÁFICO</t>
  </si>
  <si>
    <t xml:space="preserve">OFICIAR A LA DSV PARA QUE EVALUEN LA VIABILIDAD DE IMPLEMENTA LA SOLICITUD DE LA DIRECCION CL 63 # 80A-18 SUR </t>
  </si>
  <si>
    <t>OFICIAR ALA LA DSV PARA QUE EVALUEN LA IMPLEMENTACION SOLICITADA</t>
  </si>
  <si>
    <t>SE REALIZÓ INFORME A LA DCV 29958, EL DIA 17 DE FEBRERO DE 2017</t>
  </si>
  <si>
    <t>OFICIAR A LA DSV PARA QUE EVALUEN LA VIABILIDAD DE IMPLEMENTA LA SOLICITUD DE LA DIRECCION CL 58M # 73J-27 SUR JOSE ANTONIO GALAN</t>
  </si>
  <si>
    <t>OFICIAR A LA DSV PARA QUE EVALUEN LA VIABILIDAD DE IMPLEMENTA LA SOLICITUD DE LA DIRECCION KR 77L # 60 SUR ANDALUCIA</t>
  </si>
  <si>
    <t>OFICIAR A LA DSV PARA QUE EVALUEN LA VIABILIDAD DE IMPLEMENTA LA SOLICITUD DE LA DIRECCION CL 57 SUR # 87B-27 ESCOCIA</t>
  </si>
  <si>
    <t>OFICIAR A LA DSV PARA QUE EVALUEN LA VIABILIDAD DE IMPLEMENTA LA SOLICITUD DE LA DIRECCION KR 88D # 53-47 SUR AMARUC</t>
  </si>
  <si>
    <t>REALIZAR JORNADA INFORMATIVA POR IEP</t>
  </si>
  <si>
    <t>REALIZAR JORNADAS INFORMATIVAS DANDO A CONOCER EL CNT</t>
  </si>
  <si>
    <t>SE REALIZÓ JORNADA INFORMATIVA INDICANDO EL CÓDIGO NACIONAL DE TRÁNSITO, EL 9 DE FEBRERO DE 2017</t>
  </si>
  <si>
    <t>ACTA, REGISTRO DE ASISTENCIA Y REGISTRO FOTGRÁFICO</t>
  </si>
  <si>
    <t>REALIZAR JORNADAS INFORMATIVAS SOBRE DEFENSOSR DEL CIUDADANO Y RESPETO POR LAS SEÑALES</t>
  </si>
  <si>
    <t>PERSONAS INFORMADAS SOBRE LA FIGURA DE DEFENSOR DEL CIUDADANO Y RESPETO POR LAS SEÑALES</t>
  </si>
  <si>
    <t>SE REALIZARON JORNADAS INFORMATIVAS DANDO A CONOCER EL CNT, EL 22 DE FEBRERO DE 2017</t>
  </si>
  <si>
    <t>REALIZAR JORNADAS INFORMATIVAS EN DIFERENTES SEGMENTOS VIALES</t>
  </si>
  <si>
    <t>SE REALIZARON JORNADAS INFORMATIVAS, EL 17 DE FEBRERO DE 2017</t>
  </si>
  <si>
    <t>PARTICIPAR DE LA REUNIÓN EL DÍA 28 DE FEBRERO EN ALCALDIA LOCAL DE BOSA</t>
  </si>
  <si>
    <t>PARTCIPAR DE LA REUNIÓN</t>
  </si>
  <si>
    <t>DAR A CONOCER PROGRAMAS EN TORNO DEL USO DE LA BICI</t>
  </si>
  <si>
    <t>SE PARTICIPÓ EN LA REUNIÓN CON BICI USUARIOS Y ALCALDIA LOCAL TEMA PRESENTACIÓN PROYECTO PLAZA FUNDACIONAL, EL 28 DE FEBRERO DE 2017</t>
  </si>
  <si>
    <t>DIRECCIONAR A LA DSV PARA QUE SE VALUE EL TEMA DE  MATERAS EN EL LUAGR</t>
  </si>
  <si>
    <t>REMITIR INFORMACIÓN DE LA REUNIÓN A SEGURIDAD VIAL PARA QUE SEA RETOMADO EL TEMA</t>
  </si>
  <si>
    <t>SE ENVÍO COMUNICADO POR EL EMAIL FRENTE A LA RESPUESTA DEL CENTRO COMERCIAL TRÉBOLIS EL 13 DE FEBRERO DE 2017</t>
  </si>
  <si>
    <t>EMAIL DE LA FECHA DIRIJIDO A LA ING. MARCELA DE LA DIRECCIÓN D SEGURIDAD VIAL</t>
  </si>
  <si>
    <t xml:space="preserve">VERIFICAR CON LA DIRECCIÓN CORRESPONDIENTE Y HACER SEGUIMIENTO SOBRE L TEMA DE CIERRE DE VIA PARA DESVÍO TEMPORAL POR OPERATVIO </t>
  </si>
  <si>
    <t>POR OPERATIVO DE RESTITUCIÓN DE ESPACIO PÚBLICO, INFORMAR A LAS DIRCCIONES CORRESPONDIENTES EL TEMA DE CIERRE TEMPORAL</t>
  </si>
  <si>
    <t>ACCIONES QUE PERMITAN LA REALIZACIÓN DEL OPERATIVO</t>
  </si>
  <si>
    <t>SE REALIZÓ CON LA DCV SOBRE TEMA DE CIERRE DE VIA POR EVENTO- OPERATVIO, ASÍMMISMO SE INFROMÓ A GESTOR DE SEGURIDAD Y CONVIVENCIA LOS PASOS A SEGUIR VIA TELEFÓNICA  (ENVIAR OFICIO AL SEÑOR OSACAR FERNANDO DAZA DANDO A CONCOER LA SITUACIÓN, INDICANDO DATOS EXACTOS DEL LUGAR A INTERVENIR. EL DIA 28 DE FEBRERO DE 2017.</t>
  </si>
  <si>
    <t>REALIZAR JORNADA INFORMATIVA VILLA ANITA KR 78A NO. 58P</t>
  </si>
  <si>
    <t>REALIZAR JORNADA INFORMATIVA DANDO A CONOCER CNT</t>
  </si>
  <si>
    <t>SE REALIZÓ JORNADA INFORMATIVA INDICANDO CNT Y LOS ARTICULOS DONDE S PROHIBE EL PARQUEO DE VEHICULOS, EL DÍA 15 DE FEBRERO DE 2017.</t>
  </si>
  <si>
    <t>OFICIAR A LA DSV PARA QUE EVALUEN LA VIABILIDAD DE IMPLEMENTAR LA SOLICITUD DE LA DIRECCION CL 57 SUR  CON KR 72G BARRIO SURBANÁ</t>
  </si>
  <si>
    <t>SE REALIZA INFORME A LA DCV SDM - DSC 37540 - 2017</t>
  </si>
  <si>
    <t xml:space="preserve">OFICIO </t>
  </si>
  <si>
    <t>OFICIAR A LA DSV PARA QUE EVALUEN LA VIABILIDAD DE IMPLEMENTAR LA SOLICITUD DE LA DIRECCION KR 75A No. 57N -10 SUR MOTORISTA</t>
  </si>
  <si>
    <t>OFICIAR A LA DSV PARA QUE EVALUEN LA VIABILIDAD DE IMPLEMENTAR LA SOLICITUD DE LA DIRECCION KR 78H BIS CON CL 59 SUR JOSE ANTONIO GALÁN</t>
  </si>
  <si>
    <t>OFICIAR A LA DSV PARA QUE EVALUEN LA VIABILIDAD DE IMPLEMENTAR LA SOLICITUD DE LA DIRECCION  CL 59A A LA 60 SUR CON KR 87A LA ESMERALDA</t>
  </si>
  <si>
    <t>OFICIAR A LA DSV PARA QUE EVALUEN LA VIABILIDAD DE IMPLEMENTAR LA SOLICITUD DE LA DIRECCION  CL 60A SUR CON KR 87F LA ESMERALDA</t>
  </si>
  <si>
    <t>SE REALIZA INFORME A LA DCV SDM - DSC 42250 - 2017</t>
  </si>
  <si>
    <t>OFICIAR A LA DSV PARA QUE EVALUEN LA VIABILIDAD DE IMPLEMENTAR LA SOLICITUD DE LA DIRECCION  KR 98C CON CL 55 A SUR PORVENIR</t>
  </si>
  <si>
    <t>REALIZAR RECTIFICACIÓN DE PREDIOS KR 81G ENTRE CL 63 Y CL 67 SUR</t>
  </si>
  <si>
    <t>REALIZAR RECTIFICACIÓN DE PREDIOS KR 81G ENTRE KR 77J CON CL65J</t>
  </si>
  <si>
    <t>PARTICIPAR DEL PROXIMO CONSEJO LOCAL DE GOBIERNO</t>
  </si>
  <si>
    <t xml:space="preserve">PARTICIPAR DEL PROXIMO CONSEJO LOCAL DE GOBIERNO DONDE SE REVISARÁ PLAN DE ACCIÓN </t>
  </si>
  <si>
    <t>ACCIONES QUE PERMITAN EL DESARROLLO DEL PIP DE LA SDM</t>
  </si>
  <si>
    <t xml:space="preserve">PARTICIPAR DEL PRÓXIMO CONSEJO LOCAL DE GOBIERNO DEL MES DE MARZO DONDE SE REVISARÁ PLAN DE ACCIÓN </t>
  </si>
  <si>
    <t>ACTA DE REUNION</t>
  </si>
  <si>
    <t>ESTA REUNION NO  FUE CITADA POR LA ALCALDIA LOCAL DE BOSA EN EL MES DE MARZO</t>
  </si>
  <si>
    <t>ASISTIR A LA REUNIÓN PROGRAMADA PARA EL DIA 13 DE MARZO EN LA ALCALDIA LOCAL DE BOSA</t>
  </si>
  <si>
    <t>PARTICIPAR DE LA REUNIÓN PROGRAMADA PARA EL DIA 13 DE MARZO EN LA ALCALDIA LOCAL DE BOSA</t>
  </si>
  <si>
    <t>ACCIONES QUE PERMITAN EL MDESARROLLO DEL OPERTIVO</t>
  </si>
  <si>
    <t>PARTICIPAR DE LA REUNIÓN PARA OPERTIVO DE ALTO IMPACTO DE INVASIÓN DE ESPACIO PÚBLICO DE VENDEDORES INFORMALES</t>
  </si>
  <si>
    <t>NO APLICA</t>
  </si>
  <si>
    <t>NO SE ASITE A LA REUNION YA QUE POR PARTE DE LA SDM SE ENVIA DELEGADO DE LA DCV EL CUAL ATENDERA LA SOLCIITUD DE OPERATIVO DE ALTO IMPACTO EL INGENIERO JHON CASAS</t>
  </si>
  <si>
    <t>RADICACION DE SOLICITUD POR SDQS</t>
  </si>
  <si>
    <t>RADICACION POR SDQS</t>
  </si>
  <si>
    <t xml:space="preserve">ACCION QUE PERMITA DAR SEGUIMIENTO A LA SOLICITUD DESDE UINA RADICACION </t>
  </si>
  <si>
    <t>CLM 7</t>
  </si>
  <si>
    <t>RADICADO SDQS 4735322017</t>
  </si>
  <si>
    <t xml:space="preserve">RADICADO </t>
  </si>
  <si>
    <t>RECORRIDO TECNICO Y DE VERIFICACION</t>
  </si>
  <si>
    <t>SE REALIZA INFORME A LA DCV SDM –DSC-42971-2017</t>
  </si>
  <si>
    <t>REALIZAR JORNADA INFORMATIVA O REUNION DE PARTICIPACION</t>
  </si>
  <si>
    <t>DAR A CONOCER EL CODIGO NACIONAL DE TRANSITO FRENTE AL INCUMPLIMIENTO DE ESTACIONAMIENTO DE VEHICULOS EN VIA</t>
  </si>
  <si>
    <t>SE REALIZÓ JORNADA INFORMATIVA INDICANDO CNT Y LOS ARTICULOS DONDE S PROHIBE EL PARQUEO DE VEHICULOS, EL DÍA 10 DE MARZO DE 2017.</t>
  </si>
  <si>
    <t>SEÑALIZACION - IMPLEMENTACIÓN E IEP</t>
  </si>
  <si>
    <t>OFICIAR ALA LA DSV PARA QUE EVALUEN LA IMPLEMENTACION SOLICITADA Y JORNADA INFORMATIVA</t>
  </si>
  <si>
    <t>DAR A CONOCER EL CODIGO NACIONAL DE TRANSITO FRENTE AL INCUMPLIMIENTO DE ESTACIONAMIENTO DE VEHICULOS EN VIA Y ACCIONES QUE PERMITAN LA IMPLEMENTACION DE LA SEÑALIZACION SOLICITADA</t>
  </si>
  <si>
    <t>SE REALIZA INFORME A LA DCV SDM –DSC-42971-2017 Y JORNADA INFORMATIVA</t>
  </si>
  <si>
    <t>ENVIAR POR CORREO VIDEOS Y METODOLOGIA DE LOS TALLERES EN SEGURIDAD  VIAL</t>
  </si>
  <si>
    <t>TALLERES EN SEGURIDAD VIAL</t>
  </si>
  <si>
    <t>REALIZACION DE TALLERES EN TEMAS DE SEGURIDAD VIAL</t>
  </si>
  <si>
    <t>DAR A CONOCER Y CONCIENZAR A LOS ESTUDIANTES FRENTE ALTEMA DE SEGURIDAD VIAL Y COMPORTAMIENTO CIUDADANO</t>
  </si>
  <si>
    <t>NIÑEZ</t>
  </si>
  <si>
    <t>SE REALIZA EL ENVIO POR CORREO ELECTRONICO DE VIDEOS Y METODOLOGIA DE TALLERES EN SEGURIDAD VIAL</t>
  </si>
  <si>
    <t>CORREO ELECTRONICO</t>
  </si>
  <si>
    <t xml:space="preserve">OFICIAR A LA DSV PARA QUE EVALUEN LA VIABILIDAD DE IMPLEMENTAR LA SOLICITUD </t>
  </si>
  <si>
    <t>REDUCTORES DE VELOCIDAD</t>
  </si>
  <si>
    <t xml:space="preserve">DICHA SOLICITUD NO TENDRA TRAMITE AL INTERIOR DE LA ENTIDAD </t>
  </si>
  <si>
    <t>DICHA SOLICITUD NO TIENE TRAMITE YA QUE SE EVIDENCIO EN EL RECORRIDO TECNICO QUE SE CUENTA CON SEÑALIZACION.</t>
  </si>
  <si>
    <t>OFICIO</t>
  </si>
  <si>
    <t>OFICIAR A LA DSV PARA QUE EVALUEN LA VIABILIDAD DE IMPLEMENTAR LA SOLICITUD</t>
  </si>
  <si>
    <t>DEMARCACION DE ZONA ESCOLAR</t>
  </si>
  <si>
    <t>SE REALIZA INFORME A LA DCV SDM –DSC-42968-2017</t>
  </si>
  <si>
    <t>MANTENIMIENTO DE SEÑALIZACION</t>
  </si>
  <si>
    <t>INVASION DE ESPACIO PUBLICO</t>
  </si>
  <si>
    <t>SE ENVIA SOLICITUD PARA OPERATIVO DE CONTROL POR SDQS CON NUMERO 843552017 EL DIA 26 DE ABRIL</t>
  </si>
  <si>
    <t>RADICADO  SDQS</t>
  </si>
  <si>
    <t>REALIZAR JORNADA INFORMATIVA</t>
  </si>
  <si>
    <t>SE ENVIA SOLICITUD PARA OPERATIVO DE CONTROL POR SDQS CON NUMERO 843712017 EL DIA 26 DE ABRIL</t>
  </si>
  <si>
    <t>REALIZAR JORNADA INFORMATIVA OPERATIVO DE CONTROL</t>
  </si>
  <si>
    <t>SE ENVIA SOLICITUD PARA OPERATIVO DE CONTROL POR SDQS CON NUMERO 843992017 EL DIA 26 DE ABRIL</t>
  </si>
  <si>
    <t>DAR  TRAMITE A LOS TEMAS DESCRITOS EN EL ACTA</t>
  </si>
  <si>
    <t>IMPLEMENTACION DE SEÑALIZACION</t>
  </si>
  <si>
    <t>SE REALIZARA INFORME A LA DCV SDM- DSVC 59753, SDM 59765 , ELDIA 24 DE ABRIL</t>
  </si>
  <si>
    <t>Se Hara recorrido verificando la invasion de Espacio Publico.</t>
  </si>
  <si>
    <t>SE REALIZA RECORRIDO DE VERIFICACION CON LA COMUNIDAD EVIDENCIANDO LA IEP EL DIA 27 DE ABRIL</t>
  </si>
  <si>
    <t>CONSOLIDAR LA MATRIZ DE LAS INSTANCIAS DE PARTICIPACION EN LA LOCALIDAD Y ENVIARLA VIA CORREO ELECTRONICO POR DRIVE</t>
  </si>
  <si>
    <t xml:space="preserve">REALIZAR EL CONSOLIDADO DE MATRIZ POR EL DRIVE </t>
  </si>
  <si>
    <t>DAR A CONOCER LAS INSTANCIAS DE PARTICIPACION DE LA COMUNIDAD EN LOS DIFERENTES ESPACIOS DE LA LOCALIDAD</t>
  </si>
  <si>
    <t>RE REALIZA CONSOLIDADO DE LA MATRIZ EL DIA 28 DE ABRIL Y SE ENVIA EL 2 DE MAYO POR CORREO ELECTRONICO</t>
  </si>
  <si>
    <t xml:space="preserve">CORREO ELECTRONICO </t>
  </si>
  <si>
    <t>ENVIAR CRONOGRAMA DE ACTIVIDADES AL CORREO ELECTRONICO DE LA ENTIDAD</t>
  </si>
  <si>
    <t>REALIZAR CRONOGRAMA DE ACTIVIDADES A REALIZARSE EN EL JARDIN</t>
  </si>
  <si>
    <t>ENVIAR VIA CORREO ELECTRONICO CRONOGRAMA DE ACCIONES</t>
  </si>
  <si>
    <t>SE ENVIA POR CORREO ELECTRONICO EL CRONOGRAMA EL DIA 24 DE ABRIL</t>
  </si>
  <si>
    <t>REALIZAR INFORME PARA ENVIO DE RESULTADOS A LA DCV</t>
  </si>
  <si>
    <t>SE REALIZA INFORME A LA DCV SDM –DSC-643142017</t>
  </si>
  <si>
    <t>OFICIAR A LA DSV PARA QUE EVALUEN LA VIABILIDAD DE IMPLEMENTAR LA SOLICITUD Y RADICAR POR SDQS LA SOLICITUD DE OPERATIVO DE CONTROL</t>
  </si>
  <si>
    <t>SE REALIZA INFORME A LA DSVCT 597532017 Y IDU 597652017 RADICADO SDQS 888322017</t>
  </si>
  <si>
    <t>OFICIO DSVCT, IDU Y RADICADO SDQS</t>
  </si>
  <si>
    <t>OFICIAR A MAYOR PARDO PARA QUE EVALUE LA VIABILIDAD DE IMPLEMENTAR LOS MALETINES</t>
  </si>
  <si>
    <t>ACCIONES QUE EVITEN EL DESCARGUE DE ESCOMBROS Y BASURAS EN EL SECTOR</t>
  </si>
  <si>
    <t>SE REALIZA INFORME A DTI 698682017</t>
  </si>
  <si>
    <t>OFICIO DTI</t>
  </si>
  <si>
    <t xml:space="preserve">OFICIAR A LA DTI PARA QUE EVALUEN LA VIABILIDAD DE IMPLEMENTAR LA SOLICITUD </t>
  </si>
  <si>
    <t>OFICIAR ALA LA DTI PARA QUE EVALUEN LA IMPLEMENTACION SOLICITADA</t>
  </si>
  <si>
    <t>SE REALIZA INFORME A LA DCV 698852017</t>
  </si>
  <si>
    <t xml:space="preserve">OFICIAR A LA DCV PARA QUE EVALUEN LA VIABILIDAD DE IMPLEMENTAR LA SOLICITUD </t>
  </si>
  <si>
    <t>OFICIAR ALA LA DCV PARA QUE EVALUEN LA IMPLEMENTACION SOLICITADA</t>
  </si>
  <si>
    <t>SE REALIZA INFORME A LA DCV 698862017</t>
  </si>
  <si>
    <t>REALIZAR SOCIALIZACION A CONJUNTOS RESIDNCIALES FALTANTES</t>
  </si>
  <si>
    <t>REALIZAR SOCIALIZACION A CONJUNTOS RESIDENCIALES FALTANTES</t>
  </si>
  <si>
    <t>SE REALIZA  SOCILIAZACION EN LOS PUNTOS PARA INSTALACION DE REDUCTORES DE VELOCIDAD TIPO AGREGADO PETREO, AUN NO SE HA TERMINADO POR LA EXTENSION DEL LUGAR</t>
  </si>
  <si>
    <t>La socializacion esta en curso, se programo para el dia 24 de Julio debido a la extension del lugar.</t>
  </si>
  <si>
    <t>CAPACITACION EN SEGURIDAD VIAL Y COMPORTAMIENTO CIUDADANO Y RECORRIDO TECNICO VILLA DEL RIO</t>
  </si>
  <si>
    <t xml:space="preserve">SE REALIZA RECORRIDO TECNICO EL DIA 2 DE JUNIO, EL DIA 22/06/2017 EL INGENIERO HUGO RUEDA ELEVA SOLICITUD A DCV BAJO RADICADO NO. 91738-2017.
SE REALIZARA CAPACITACION EL DIA 13 DE JULIO 2017 A LAS 9:00 A.M
</t>
  </si>
  <si>
    <t>ACTA, OFICIO</t>
  </si>
  <si>
    <t>CAPACITACION PARA EL DIA 13 DE JULIO CON SEGURIDAD VIAL</t>
  </si>
  <si>
    <t>OFICIAR ALA LA DSV PARA QUE EVALUEN LA IMPLEMENTACION SOLICITADA EN COLEGIPO CAFAM ESPERANZA</t>
  </si>
  <si>
    <t>ASISITIR A ENCUENTRO COMUNITARIO Y SOCIALIZAR REDUCTORES EN LA  CL 63 SUR CON KR 89B Y KR  104</t>
  </si>
  <si>
    <t>ASISITIR A ENCUENTRO COMUNITARIO</t>
  </si>
  <si>
    <t>ACCIONES QUE PERMITAN LA IMPLEMENTACION DE LOS REDUCTORES DE VELOCIDAD</t>
  </si>
  <si>
    <t>SE ASISTE A ENCUENTRO COMUNITARIO EL DIA 31 DE MAYO 2017 PARA SOCIALIZAR LA IMPLEMENTACION DE REDUCTORES DE VELOCIDAD TIPO BANDA EN AGREGADO PETREO CL 63 SUR CON KR 89B Y KR  104.
REDUCTORES Y SEÑALIZACION CON HITOS HA SIDO IMPLEMENTADA, JUNIO 2017</t>
  </si>
  <si>
    <t>ENTREGAR INFORME DE OPERATIIVOS DE CONTROL REALIZADOS EN LO QUE VA DEL AÑO 2017 REALIZADOS EN LA LOCALIDAD</t>
  </si>
  <si>
    <t xml:space="preserve">DAR AVANCES SOBRE OPERATIVOS DE CONTROL REALIZADOS EN LA LOCALIDAD EN EL AÑO 2017 </t>
  </si>
  <si>
    <t>INFORMACION DE OPERATIVOS REALIZADOS EN LA LOCALIDA EN EL AÑO 2017</t>
  </si>
  <si>
    <t>SE ENVIA INFORMACION AL CORREO ELECTRONICO DE LA ALCADELSA Y SECRETARIA TECNICA DEL CLG EL DIA 5 DE JUNIO</t>
  </si>
  <si>
    <t>RECOGER LAS LISTAS TOMADAS POR LA COMUNIDAD DE ACEPTACION PARA LA IMPLEMENTACION DE REDUCTORES DE VELOCIDAD CL 63 SUR CON KR 89B Y KR  104</t>
  </si>
  <si>
    <t>SE RECIBEN LOS LISTADOS RECOGIDOS POR LA COMUNIDAD DE ACEPTACION DE IMPLEMENTACION DE REDUCTORES DE VELOCIDAD. SEÑALIZACION DEBIDAMENTE IMPLEMENTRADA (REDUCTORES DE VELOCIDAD, HITOS Y TACHES) EN EL MES DE JUNIO 2017.</t>
  </si>
  <si>
    <t>INFORMACION DE SEÑALIZACION REDUCTORES DE VELOCIDAD</t>
  </si>
  <si>
    <t>SDM-DCV-664-16 PENDIENTE IMPLEMENTAR</t>
  </si>
  <si>
    <t>OFICIAR  A LAS DEPENDENCIAS CORRESPONIENTES PARA QUE SE EVALUE LA VIABILIDAD TECNICA DE IMPLEMENTAR LA SEÑALIZACION SOLICITADA</t>
  </si>
  <si>
    <t>EL DIA 22/06/2017 EL INGENIERO HUGO RUEDA ELEVA SOLICITUD A DCV BAJO RADICADO NO. 91738-2017</t>
  </si>
  <si>
    <t>ELEVAR SOLICITUD A DCV PARA VIABILIDAD DE DEMARCACION Y SEÑALIZACION EN LA CL 49 SUR ENTRE KR 87J Y KR 87K SAN JOSE</t>
  </si>
  <si>
    <t xml:space="preserve">ELEVAR SOLICITUD A ALCALDIA LOCAL PARA MANTENIMIENTO DE VIA EN LA KR 80M ENTRE CL 73B SUR Y CL 74 SUR , RADICAR EN SDQS </t>
  </si>
  <si>
    <t>SE RADICA SOLICITUD CON NO. SDM-92353-2017 EL DIA 27/06/2017</t>
  </si>
  <si>
    <t>RADICADO</t>
  </si>
  <si>
    <t>ELEVAR SOLICITUD A DCV PARA VIABILIDAD E IMPLEMENTAR SR 30 Y SR46 EN LA CL 85A SUR ENTRE KR 78A Y KR 77.</t>
  </si>
  <si>
    <t xml:space="preserve">ELEVAR SOLICITUD A DCV PARA VIABILIDAD E IMPLEMENTAR SEÑALIZACION Y DEMARCACION. KR 78A ENTRE CL 79 SUR Y CL 80 SAN JOSE </t>
  </si>
  <si>
    <t xml:space="preserve">ELEVAR SOLICITUD A MADRINA ANA LUCIA ANGULO PARA REDUCTORES EN LA KR 81 ENTRE CL 68A SUR Y CL 70 SUR PIAMONTE </t>
  </si>
  <si>
    <t>SE ENVIA CORREO A LA MADRINA ANA LUCIA CON LA SOLICITUD, EL DIA 21/06/2017</t>
  </si>
  <si>
    <t xml:space="preserve">ELEVAR SOLICITUD A MADRINA ANA LUCIA ANGULO PARA REDUCTORES EN LA TV 87 BIS A CON CL 59 A BIS SUR  BOSA NOVA </t>
  </si>
  <si>
    <t>ELEVAR SOLICITUD A MADRINA ANA LUCIA ANGULO PARA REDUCTORES EN LA CL 54 SUR CON KR 92 PORVENIR</t>
  </si>
  <si>
    <t>REALIZAR JORNADA INFORMATIVA EN LA KR 65 ENTRE CL 57B A LA 57 H Y CL 55 SUR 69A VILLA DEL RIO</t>
  </si>
  <si>
    <t>RECUPERAR ESPACIO PÚBLICO</t>
  </si>
  <si>
    <t>SE REALIZO JORNADA INFORMATIVA EN VIA, SE DEJO PIEZA COMUNICATIVA DEL CNT DONDE PUEDE PARQUEAR.EN LOS VEHICULOS MAL PARQUEADOS. EL DIA 28/06/2017</t>
  </si>
  <si>
    <t>ACTA, REGISTROS FOTOGRAFICOS.</t>
  </si>
  <si>
    <t>REALIZAR RECORRIDO TECNICO EN LA CL 74B KR 88C A LA 88 H PARA CAMBIO DE SENTIDO VIAL , VILLA EMMA</t>
  </si>
  <si>
    <t>SE REALIZO VISITA TECNICA EL DIA 29 DE JUNIO 2017,  SE ELEVA SOLICITUD MEDIANTE OFICIO NO. 104975-17 JULIO DE 2017.</t>
  </si>
  <si>
    <t>ACTA.</t>
  </si>
  <si>
    <t>CONTINUAR CON SOCIALIZACION EN PORVENIR, PENDIENTE CONJUNTO DEL RECREO</t>
  </si>
  <si>
    <t>SE RECOGERAN FIRMAS A MITAD DEL MES DE JULIO EN LOS CONJUNTOS FALTANTES PARA TERMINAR LA SOCIALIZACION. SE ASISTE EL DIA 21 DE JULIO Y ADMINISTRADOR AUN NO TIENE COMPLETAS LAS FIRMAS, QUEDA DE LLAMAR Y AVISAR.</t>
  </si>
  <si>
    <t>SE CIERRA AGENDA DEBIDO A QUE EL SEÑOR ADMISTRADOR NO SE VOLVÍO A ENCONTRAR , EL ESTUDIO SE CONTINÚO CON LAS FIRMAS QUE YA SE CONTABA</t>
  </si>
  <si>
    <t>RESOLVER LAS PETICIONES ESCRITAS POR LA COMUNIDAD HECHAS EN EL FORMATO DE SOLICITUDES.</t>
  </si>
  <si>
    <t>DAR RESPUESTA OPORTUNA A SOLICITUDES</t>
  </si>
  <si>
    <t>SE ELABORA INFORME EL DIA 27/06/2017 CON LAS RESPUESTAS A LAS PETICIONES REALIZADAS POR LA COMUNIDAD.</t>
  </si>
  <si>
    <t>REALIZAR RECORRIDO DE VERIFICACION POR IEP EN LA TV 79 68-34 SUR PIAMONTE</t>
  </si>
  <si>
    <t xml:space="preserve">REALIZAR RECORRIDO DE VERIFICACION POR IEP EN LA TV 79 68-34 SUR </t>
  </si>
  <si>
    <t xml:space="preserve">SE REALIZO RECORRIDO POR IEP EL DIA 5 DE JULIO 2017 </t>
  </si>
  <si>
    <t>ACTA. REGISTRO FOTOGRAFICO.</t>
  </si>
  <si>
    <t>REALIZAR RECORRIDO TECNICO PARA VIABILIDAD DE  SR 28 EN LA TV 79 68-34 SUR  PIAMONTE. Y RADICAR SOLICITUD DE BOLARDOS CON IDU.</t>
  </si>
  <si>
    <t>SE REALIZO RECORRIDO EL DIA 7 DE JULIO, Y NO ES VIABLE IMPLEMENTAR SR 28 A RAIZ DE QUE ES ZONA PEATONAL RESTRINGIDA PARA VEHICULO. , SE RADICA PETICION DE BOLARDOS EN SDQS EL DIA 10/07/2017 BAJO RADICADO NO. 1525572017</t>
  </si>
  <si>
    <t>ACTA, RADICADO</t>
  </si>
  <si>
    <t xml:space="preserve">REALIZAR JORNADA INFORMATIVA POR IEP EN LA RONDA DEL RIO TUNJUELO. ISLANDIA </t>
  </si>
  <si>
    <t>SE REALIZO JORNADA INFORMATIVA EN LA ZONA, EL DIA 23 DE JUNIO , SE COMUNICA NORMATIVIDAD CNT, ZONAS DE PROHIBIDO PARQUEAR , SE ENTREGA PIEZA COMUNICATIVA Y SE RECUERDA A LA COMUNIDAD QUE ES RIESGOSO PARQUAER EN LA RONDA DEL RIO TUNJUELO.</t>
  </si>
  <si>
    <t>ACTA, FOTOS Y LISTADO DE ASISTENCIA.</t>
  </si>
  <si>
    <t>REALIZAR JORNADA INFORMATIVA DE PROHIBIDO PARQUEAR EN LA KR 77 I ENTRE CL 60 HASTA 61 BOSA ESTACION</t>
  </si>
  <si>
    <t>SE REALIZO JORNADA INFORMATIVA POR IEP Y MECANICA EN VIA, 27 PERSONAS INFORMADAS EL DIA 28/06/2017</t>
  </si>
  <si>
    <t>RADICAR EN SDQS OPERATIVO DE CONTROL POR VEHICULO EN JARILLON RONDA DEL RIO TUNJUELO.</t>
  </si>
  <si>
    <t>RADICAR EN SDQS OPERATIVO DE CONTROL POR VEHICULO EN JARILLON ROONDA DEL RIO TUNJUELO.</t>
  </si>
  <si>
    <t>SOLICITUD RADICADA EN SDQS BAJO NO. 1442412017 DEL 29/06/2017</t>
  </si>
  <si>
    <t>RADICAR EN SDQS OPERATIVO DE CONTROL RONDA DEL RIO TUNJUELO POR CAMION MAL PARQUEADO .</t>
  </si>
  <si>
    <t>RADICADO EN SDQS NO. 1442452017 29/06/2017</t>
  </si>
  <si>
    <t>ELEVAR SOLICITUD A DCV Y DSVCT PARA IMPLEMENTAR CAMBIOS DE SENTIDO VIAL Y SEÑALIZACION EN LA KR 88 BIS ENTRE DG 72 SUR HASTA LA 73B SUR  SAN BERNARDINO</t>
  </si>
  <si>
    <t>SE ELEVA SOLICITUD MEDIANTE OFICIO NO. 105027-17 EN JULIO 2017</t>
  </si>
  <si>
    <t>ELEVAR SOLICITUD A DCV PARA IMPLEMENTAR CAMBIOS DE SENTIDO VIAL Y SEÑALIZACION EN LA CL 74A ENTRE KR 88D Y 88H// CL 74B ENTRE KR 88D Y 88H VILLA EMA</t>
  </si>
  <si>
    <t>SE ELEVA SOLICITUD MEDIANTE OFICIO NO. 105027 JULIO 2017</t>
  </si>
  <si>
    <t>RADICAR OPERATIVO DE CONTROL POR I.E.P EN SDQS MAL PARQUEADOS EN VIA Y EN ZONA VERDE TV 79 68-34 SUR</t>
  </si>
  <si>
    <t>CLM07</t>
  </si>
  <si>
    <t>SE RADICA OPERATIVO DE CONTROL EN SDQS 1525682017 EL DIA 10/07/2017</t>
  </si>
  <si>
    <t xml:space="preserve">RADICAR OPERATIVO DE CONTROL POR I.E.P EN SDQS MAL PARQUEADOS EN VIA  CL 70A SUR 77L 82 PIAMONTE </t>
  </si>
  <si>
    <t>SE RADICA OPERATIVO DE CONTROL EN SDQS 1525732017 EL 10/07/2017</t>
  </si>
  <si>
    <t xml:space="preserve">RADICAR OPERATIVO DE CONTROL POR VEHICULO ABANDONADO EN SDQS CL 68 BIS SUR KR 80K PIAMONTE </t>
  </si>
  <si>
    <t>SE RADICA OPERATIVO DE CONTROL EN SDQS 1525852017 EL DIA 10/07/2017</t>
  </si>
  <si>
    <t xml:space="preserve">SOLICITAR A DCV OPERATIVO DE CONTROL EN CONJUNTO CON ALCALDIA LOCAL EN LA KR 88C CON CL 65 SUR </t>
  </si>
  <si>
    <t>EL DIA 17/07/2017 SE SOLICITA POR CORREO ELECTRONICO A GERENTE DE AREA OPERATIVO DE CONTROL POR IEP.
EL DIA 18 DE JULIO DE 2017 SE REALIZA OPERATIVO DE CONTROL QUE GENERA 2 INMOVILIZADOS Y 8 FOTOCOMPARENDOS .</t>
  </si>
  <si>
    <t>ACTA Y REGISTRO DE FOTOS</t>
  </si>
  <si>
    <t>Dg 73a bis sur con kr 82d solicitar el estudio de PMT a Martha Bayona para obligar al contratista que cumpla con las acciones contractuales, sabes si está autorizado o no el tránsito de vehículo pesado del contrato. Solicitar al IDU en jornada informativa para sensibilizar a la comunidad hasta donde el contratista es responsable por intervención en la av. c. de Cali ya que por la construcción de esta vía se están deteriorando las otras.</t>
  </si>
  <si>
    <t>IMPLEMENTAR SEÑALIZACION</t>
  </si>
  <si>
    <t>INGENIERO DE APOYO HUGO RUEDA Y CLM07</t>
  </si>
  <si>
    <t>SE ENVIO CORREO ELECTRONICO A LA DRA MARTHA BAYONA PARA REVISAR PMT Y SABER SI ES APTO O NO EL PASO DE LOS VEHICULOS PESADOS DEL CONTRATISTA DE LA AV CCALI. QUEDAMOS A LA ESPERA DE RTA.
SE ENVIO CORREO A GESTORA DEL IDU PARA QUE CONFIRME JORNADA A LA COMUNIDAD , EL DIA 17/07/2017 .
EL DIA 19 DE JULIO RESPONDEN POR PMT QUE BAJO EL CONTRATO NO ESTA AUTORIZADO EL PASO DE VEHICULOS PESADOS POR LA DG 73 A bis  sur  entre KR 82D y KR 84, POR LO TANTO SE RADICA OPERATIVOS DE CONTROL EN LA ZONA BAJO RADICADO NO. 1647252017 DEL 24/07/2017</t>
  </si>
  <si>
    <t>CORREO ELECTRONICO
RADICADO</t>
  </si>
  <si>
    <t xml:space="preserve">REALIZAR VISITA TECNICA PARA VIABILIDAD DE REDUCTORES DE VELOCIDAD EN LA KR 83A CON CL 73B SUR </t>
  </si>
  <si>
    <t>SE REALIZA VISITA TECNICA EL DIA 27/07/2017.  DSC-124053-2017 DEL 23 DE AGOSTO DE 2017</t>
  </si>
  <si>
    <t>RADICAR OPERATIVO DE CONTROL  EN SDQS EN LA CLL 69 CON CRA 80 SUR PIAMONTE</t>
  </si>
  <si>
    <t>SE RADICA OPERATIVO DE CONTROL EN SDQS 1525932017 EL DIA 10/07/2017</t>
  </si>
  <si>
    <t xml:space="preserve">HACER RECORRIDO DE VERIFICACION PARA SEGUIMIENTO A VEHICULO QUE QUEDARON DE RETIRAR EN LA KR 80J 66-33 PIAMONTE </t>
  </si>
  <si>
    <t>27/07/2017 SE ASISTE AL PUNTO Y SE EVIDENCIA QUE NO SE RETIRO EL VEHICULO. SE RADICARA OPERATIVO DE CONTROL EN SDQS</t>
  </si>
  <si>
    <t>ENVIAR BORRADOR DE LA NORMATIVIDAD DEL PROCESO QUE REALIZO SUBA PARA CONFORMAR LA COMISION. CITAR A INTEGRANTES DE COMISION DE SUBA PARA QUE EXPLIQUEN PROCESOS DETALLADAMENTE.</t>
  </si>
  <si>
    <t>CONFORMAR COMISION DE MOVILIDAD</t>
  </si>
  <si>
    <t>MEDIANTE CORREO ELECTRONICO SE ENVIO EL DIA 13 DE JULIO EL DECRETO LOCAL PARA CONFORMAR LA COMISION DE MOVILIDAD. MARIO GARZON CITARA A LA COMISION DE SUBA EN EL TRANSCURSO DEL MES DE AGOSTO.</t>
  </si>
  <si>
    <t>REALIZAR JORNADA INFORMATIVA EN LA KR 81 CON CL 72 SUR HASTA LA 74 PARA MEJORAR MOVILIDAD.</t>
  </si>
  <si>
    <t>SE REALIZA JORNADA INFORMATIVA POR IEP Y QUEDAN 70 PERSONAS INFORMADAS EL DIA 21/07/2017</t>
  </si>
  <si>
    <t>ACTA, LISTADO DE ASISTENCIA Y REGISTRO DE FOTOS</t>
  </si>
  <si>
    <t>REALIZAR RECORRIDO DE VERIFICACION POR IEP EN ZONA VERDE CONJUNTO MACARENA 1 LAURELES</t>
  </si>
  <si>
    <t>SE REALIZO RECORRIDO DE VERIFICACION EL DIA 21/07/2017.</t>
  </si>
  <si>
    <t>ACTA, FOTOS</t>
  </si>
  <si>
    <t xml:space="preserve">RADICAR OPERATIVO POR IEP EN SDQS   EN LA CL 56F SUR NO. 103 SANTAFE </t>
  </si>
  <si>
    <t>RADICADO EN SDQS NO. 1711612017</t>
  </si>
  <si>
    <t>ELEVAR SOLICITUD A TM SOBRE FRECUENCIA SITP RUTAS 576, 112, P44 Y P62 Y 188 EN BOSA SANTAFE</t>
  </si>
  <si>
    <t>MEJORAR FRECUENCIA RUTAS SITP</t>
  </si>
  <si>
    <t>SE ELEVO CORREO ELECTRONICO A LA GESTORA DE TM. ADICIONALMENTE SE RADICA SDQS NO. 1591682017. EL DIA 17/07/2017</t>
  </si>
  <si>
    <t>CORREO ELECTRONICO, RADICADO</t>
  </si>
  <si>
    <t>RADICAR OPERATIVO EN SDQS EN LA CL 55 SUR 104-49 ALAMEDA EL PORVENIR ETAPA 2</t>
  </si>
  <si>
    <t>SDQS NO. 1587332017 DEL DIA 17/07/2017</t>
  </si>
  <si>
    <t>ELEVAR SOLICITUD A DIRECCION ENCARGADA PARA QUE RECOJAN SEÑAL DE TRANSITO QUE TIENEN EN VIVIENDA. KR 83 71A 54 SUR BOSA SANTA LUCIA</t>
  </si>
  <si>
    <t>RECUPERAR SEÑAL DE TRANSITO</t>
  </si>
  <si>
    <t>SE ENVIO CORREO ELECTRONICO A FUNCIONARIO CARLOS PARDO DE LA SDM , QUIEN RESPONDE QUE RECOGERA LA SEÑAL DE TRANSITO QUE SE ENCUENTRA EN CUSTODIA DEL PETICIONARIO. EL DIA 17/07/2017</t>
  </si>
  <si>
    <t>RADICAR EN SDQS OPERATIVO DE CONTROL EN LA CL 59 CON KR 80A,B Y C POR VEHICULOS EN ABANDONO</t>
  </si>
  <si>
    <t>SDQS NO. 1587412017 DEL DIA 17/07/2017</t>
  </si>
  <si>
    <t>RADICAR EN SDQS OPERATIVO DE CONTROL POR IEP EN PARQUE CLARELANDIA COSTADO OCIDENTAL KR 80H BIS CON 58J</t>
  </si>
  <si>
    <t>SDQS NO.1587542017 DEL DIA 17/07/2017</t>
  </si>
  <si>
    <t xml:space="preserve">REALIZAR RECORRIDO TECNICO VIABILIDAD DE SR 28 EN LA KR 80H BIS CON 58J  CLARELANDIA </t>
  </si>
  <si>
    <t>SEÑALIZAR LA ZONA</t>
  </si>
  <si>
    <t>SE REALIZA VISITA TECNICA PARA VIABILIDAD DE PROHIBIDO PARQUEAR EN LA ZONA, LO CUAL NO ES VIABLE, EL DIA 27/07/2017</t>
  </si>
  <si>
    <t xml:space="preserve">REALIZAR JORNADA INFORMATIVA POR IEP EN LA KR 80B CL 58J SUR CLARELANDIA </t>
  </si>
  <si>
    <t>JORNADA INFORMATIVA POR IEP Y MECANICA EN VIA, REALIZADA EL DIA 13/07/2017.</t>
  </si>
  <si>
    <t>ACTA, REGISTRO FOTOGRAFICO, LISTADO ASISTENCIA.</t>
  </si>
  <si>
    <t xml:space="preserve">CORREGIR ACTA DE REUNION CON ALCALEZA REALIZADA EL 7 DE JULIO SEGÚN OBSERVACIONES PRESENTADAS EN EL COMITÉ DE AREA </t>
  </si>
  <si>
    <t xml:space="preserve">ACTUALIZAR ACTA </t>
  </si>
  <si>
    <t>EL DIA 17/07/2017 SE CORRIGE DEBIDAMENTE ACTA DEL 7 DE JULIO DE ACUERDO A LO SOLICITADO POR LA MADRINA DE LA LOCALIDAD EN EL COMITÉ DE AREA, REPOSA FISICAMENTE EN ARCHIVO DEL CLM07.</t>
  </si>
  <si>
    <t>ACTA, LISTADO DE ASISTENCIA .</t>
  </si>
  <si>
    <t xml:space="preserve">ENVIAR CORREO A GERENTE DE AREA SOBRE OPERATIVOS PENDIENTES </t>
  </si>
  <si>
    <t>SE ENVIO CORREO ELECTRONICO SOBRE OPERATIVOS PENDIENTES EN LA LOCALIDADEL DIA 17/07/2017.</t>
  </si>
  <si>
    <t>AVERIGUAR PLAN NAVIDAD POR PARTE DE LA ALCALDIA LOCAL DE BOSA Y ENVIAR INFORMACION A GERENTE DE AREA</t>
  </si>
  <si>
    <t>PLAN NAVIDAD</t>
  </si>
  <si>
    <t>SE SOLICITA A ALCALDIA LOCAL POR  MEDIO DE CORREO ELECTRONICO LA INFORMACION, EL DIA 24/07/2017. SE ASISTE A REUNION EL DIA 25 DE JULIO 2017 CON ALCALDIA Y AUN NO TIENEN PLAN NAVIDAD, QUEDAN DE AVISAR .</t>
  </si>
  <si>
    <t xml:space="preserve">CORREO ELECTRONICO 
ACTA </t>
  </si>
  <si>
    <t>REALIZAR RECORRIDO TECNICO PARA REDUCTORES DE VELOCIDAD EN LA KRA 81 # 75-11</t>
  </si>
  <si>
    <t>SE REALIZA RECORRIDO TECNICO PARA VIABILIDAD DE REDUCTORES DE VELOCIDAD EL DIA 27/07/2017. 124053-2017 DEL 23 DE AGOSTO DE 2017</t>
  </si>
  <si>
    <t>RADICAR OPERATIVO DE CONTROL POR IEP EN LA TV 80I CON CLL 90 HASTA LA  92 SUR, SAN JOSE</t>
  </si>
  <si>
    <t>SE RADICA OPERATIVO DE CONTROL EN SDQS BAJO NO. 1647622017 EL DIA 24/07/2017</t>
  </si>
  <si>
    <t>RADICAR EN SDQS OPERATIVO DE CONTROL POR PASO DE MOTOCICLETAS SOBRE EL PARQUE EN LA KRA 81 # 75-11 SUR</t>
  </si>
  <si>
    <t>SE RADICA PETICION EN SDQS BAJO RADICADO NO. 1647922017 24/07/2017</t>
  </si>
  <si>
    <t>REALIZAR RECORRIDO TECNICO PARA VIABILIDAD DE UN SOLO SENTIDO VIAL DE LA  KRA 81 CON CLL 72 SUR EN LAURELES</t>
  </si>
  <si>
    <t>ATENDER SOLICITUD DE LA COMUNIDAD</t>
  </si>
  <si>
    <t>SE REALIZA VISITA TECNICA PARA VIABILIDAD DE CAMBIO DE SENTIDO LO CUAL NO ES VIABLE. EL DIA 27/07/2017</t>
  </si>
  <si>
    <t>RADICAR EN SDQS OPERATIVO DE CONTROL PARA RETIRAR VEHICULO DE ZONA VERDE EN LA  KRA 80J # 66-33 PIAMONTE</t>
  </si>
  <si>
    <t>RADICADO EN SDQS NO. 1648122017 24/07/2017</t>
  </si>
  <si>
    <t>RADICAR EN SDQS OPERATIVO DE CONTROL POR IEP ALREDEDOR DEL CONJUNTO RESIDENCIAL PORVENIR CLL 52 SUR 99-72</t>
  </si>
  <si>
    <t>SE RADICA EN SDQS BAJO NO. 1648262017 24/07/2017</t>
  </si>
  <si>
    <t>REALIZAR RECORRIDO TECNICO PARA SEÑALIZACION ESCOLAR EN LA CL 67 97-89 SUR COLEGIO LICEO FORJADORES DEL FUTURO.</t>
  </si>
  <si>
    <t>INSTALAR SEÑALIZACION ZONA ESCOLAR.</t>
  </si>
  <si>
    <t>SE PROYECTA OFICIO DSC-124053-2017 DEL 23 DE AGOSTO DE 2017</t>
  </si>
  <si>
    <t>ELEVAR SOLICITUD A DCV PARA REDUCTORES EN LA KR 81 75-11 SUR MACARENA 1</t>
  </si>
  <si>
    <t>INSTALAR REDUCTORES DE VELOCIDAD</t>
  </si>
  <si>
    <t>SE REALIZA RECORRIDO EL DIA 27 DE JULIO Y SE PROYECTA OFICIO DSC-124053-2017 DEL 23 DE AGOSTO DE 2017</t>
  </si>
  <si>
    <t xml:space="preserve">ELEVAR SOLICITUD A DCV PARA REDUCTORES EN LAKR 83A CON CL 73B SUR  ISLANDIA </t>
  </si>
  <si>
    <t>ELEVAR SOLICITUD A DCV PARA PROHIBIDO PARQUEAR EN LA KR 80D 60-66 SUR BOSA CENTRO</t>
  </si>
  <si>
    <t>INSTALAR PROHIBIDO PARQUEAR</t>
  </si>
  <si>
    <t>SE PROYECTA OFICIO DSC-130085-2017 DEL 23 DE AGOSTO DE 2017</t>
  </si>
  <si>
    <t>ELEVAR SOLICITUD A DCV PARA PROHIBIDO PARQUEAR EN LA KR 87K BIS 66A Y 66 SUR</t>
  </si>
  <si>
    <t>SE PROYECTÓ OFICIO DSC-130085-2017 DEL 23 DE AGOSTO DE 2017</t>
  </si>
  <si>
    <t>REDICAR EN SDQS OPERATIVO DE CONTROL POR IEP EN LA CL 68 BIS SUR CON KR 79 PIAMONTE</t>
  </si>
  <si>
    <t>RADICADO EN SDQS NO. 1711712017 31/07/2017</t>
  </si>
  <si>
    <t>ELEVAR SOLICITUD A TRANSMILENIO PARA MAS PUNTOS DE TARJETA TU LLAVE EN EL BARRIO SAN PEDRO.</t>
  </si>
  <si>
    <t xml:space="preserve">SE ELEVA SOLICITUD A GESTORA DE TRANSMILENIO EL DIA 28/07/2017, </t>
  </si>
  <si>
    <t>CAPACITACION EN TALLER DE SEGURIDAD VIAL EN COMPAÑÍA DE TRANSMILENIO PARQUE LAURELES III SECTOR</t>
  </si>
  <si>
    <t>SE ENVIA EMAIL Y LA DIRECCION DE CONTROL Y VIGILANCIA INDICA QUE HAY DISPONIBILIDAD PARA EL MES DE OCTURE</t>
  </si>
  <si>
    <t>EMAIL</t>
  </si>
  <si>
    <t>SEGÚN AGENDAMIENTO DEL GRUPO DE PEDAGOGIA DE LA SDM SE TIENE PROYECTADA LA ACTIVIDAD PARA EL 28 DE OCTUBRE DEL 2017</t>
  </si>
  <si>
    <t>GESTIONAR CON LA GESTORA ZONAL LAS FRECUENCIAS DE LAS RUTAS DEL SITP QUE TRANSITAN POR LA ZONA DE BOSA CENTRO</t>
  </si>
  <si>
    <t>SE VERIFICA QUE LA INFORMACIÓN SE SOLICITO EN DÍA 6 DE AGOSTO POR TANTO NO ES VIABLE REALIZAR UNA NUEVA RATIFICACIÓN</t>
  </si>
  <si>
    <t>REALIZAR JORNADAS INFORMATIVAS O RECORRDIO DE VERIFICACIÓN PARA PLANEACIÓN DE LAS MISMAS  CL 52 SUR No. 99 EL PORVENIR</t>
  </si>
  <si>
    <t>REALIZAR ACCIONES FRENTE AL TEMA DE IEP</t>
  </si>
  <si>
    <t>SE REALIZA RECORRIDO DE VERIFICACION EL DIA 23 E AGOSTO DE 2017</t>
  </si>
  <si>
    <t>REALIZAR RECORRIDOS DE VERIFICACION DE ACCIONES REALIZADAS EN EL LUGAR</t>
  </si>
  <si>
    <t>REALIZAR RECORRIDOS DE VERIFICACION DE ACCIONES REALIZADAS EN EL LUGAR kr 80J No. 74A 82 LAURELES</t>
  </si>
  <si>
    <t>MEDIANTE OFICO SDM-DSC-158735-15, SE SOLICITA A DCV QUE EVALUE LA IMPLEMENTACION SOLICITADA POR TANTO SE INDICA AL USUARIO QUE NO SE REALIZA RECORRIDO TÉCNICO</t>
  </si>
  <si>
    <t>EMAIL DEL DIA 28 DE AGOSTO DE 2017</t>
  </si>
  <si>
    <t>REALIZAR RECORRIDO TECNICO O DE VERIFICACION DE ACCIONES REALIZADAS EN EL LUGAR CLL 74 ENTRE KR 82 Y 86</t>
  </si>
  <si>
    <t>SE REALIZA RECORRIDO TÉCNICO EL DIA 25 DE AGOSTO Y  SE PROYECTARÁ OFICIO EN EL TIEMPO DETERMINADO</t>
  </si>
  <si>
    <t>ENVIAR BORRADOR DE DECRETO LOCAL A  COMISIÓN DE MOVILIDAD</t>
  </si>
  <si>
    <t>REMITIR EL BORRDOR ELABORADO POR EL CENTRO LOCAL Y PRESENTADO A LA ANTERIOR ADMINISTRACIÓN</t>
  </si>
  <si>
    <t>SE REMITE VIA EMAIL LA INFORMACIÓN A LA COMISÓN DE MOVILIDAD EL DIA 28 DE AGOSTO DE 2017</t>
  </si>
  <si>
    <t>RADICAR EN SDQS OPERATIVO DE CONTROL POR IEP EN LA KRA 84D CON CLL 57B Y CLL 57B SUR BIS KRA 84 ALEX MOTOS VILLA CLEMENCIA</t>
  </si>
  <si>
    <t>SE RADICA EN SDQS BAJO NO. 1959272017 EL DIA 29/08/2017</t>
  </si>
  <si>
    <t>RADICAR EN SDQS OPERATIVO DE CONTROL POR IEP EN LA KRA 87 # 58D-49 SUR BARRIO BOSA EL PARAISO</t>
  </si>
  <si>
    <t>SE RADICA EN SDQS BAJO NO. 1959572017 EL DIA 29/08/2017</t>
  </si>
  <si>
    <t>OFICIAR A DCV PARA REDUCTORES DE VELOCIDAD POR LA CLL 56C SUR KRA 87C EN EL BARRIO ESCOCIA VI SECTOR</t>
  </si>
  <si>
    <t>SE OFICIARÁ EN EL TIEMPO PERMITIDO</t>
  </si>
  <si>
    <t>OFICIAR A DCV PARA QUE EVALUEN LA VIABILIDAD TECNICA, DE IMPLEMENTAR LA SEÑALIZACION SOLICITADA REDUCTORES DE VELOCIDAD EN LA CLL 74 SUR ENTRE KRA 83 Y KRA 86 EN URBANIZACION SAN PEDRO</t>
  </si>
  <si>
    <t>OFICIAR A DCV PARA QUE VERIFIQUEN EL CUMPLIMIENTO DEL PMT ASIGNADO AL CONTRATO 1119-16 EN LA KRA 77L Y SOBRE LA KRA 77K BARRIO EL PALMAR</t>
  </si>
  <si>
    <t>OFICIAR A DCV PARA QUE SE EVALUE LA VIABILIDAD DE IMPLEMENTAR LA SEÑALIZACION DE REDUCTORES DE VELOCIDAD SOLICITADA EN LA KRA 77I ENTRE LA CLL 69 Y CLL 69B</t>
  </si>
  <si>
    <t>OFICIAR A DCV PARA QUE SE EVALUE LA VIABILIDAD DE IMPLEMENTAR LA SEÑALIZACION DE PROHIBIDO PARQUEAR EN LA KRA 95 # 70A- 63 SUR</t>
  </si>
  <si>
    <t>OFICIAR A DCV PARA QUE SE EVALUE LA VIABILIDAD DE IMPLEMENTAR REDUCTORES DE VELOCIDAD EN LA CLL 80 BIS ENTRE KRA 90Y 91 BARRIO CIUDADELA EL RECREO</t>
  </si>
  <si>
    <t>REMITIR FORMATOS DE CARACTERIZACION DE ESCENARIOS POR ACCIDENTALIDAD PARA SU REVISION. egonzales@idiger.gov.co- 3017621085</t>
  </si>
  <si>
    <t>REMITIR FORMATOS PARA SU REVISION</t>
  </si>
  <si>
    <t>CLM7</t>
  </si>
  <si>
    <t>SE REALIZARÁ EN EL TIEMPO INDICADO</t>
  </si>
  <si>
    <t>REALIZAR RECORRIDO TECNICO O DE VERIFICACION EN LA KRA 86 # 74-00 SUR POR EL COLEGIO ALFONSO REYES ECHANDIA</t>
  </si>
  <si>
    <t>REALIZAR ENCUENTRO DONDE SE INFORME SOBRE EL CNT CL 52 SUR CON KR 99</t>
  </si>
  <si>
    <t>REALIZAR ENCUENTRO DONDE SE INFORME SOBRE EL CNT</t>
  </si>
  <si>
    <t>AGENDAR OPERATIVO DE CONTROL POR IEP EN LA CL 42 SUR CON KR 72J BOITA</t>
  </si>
  <si>
    <t>RECUPERAR ESPACIO PUBLICO</t>
  </si>
  <si>
    <t>RADICADO POR SDQS CON # 32012017 EL DIA 10/01/2017</t>
  </si>
  <si>
    <t>AGENDAR OPERATIVO DE CONTROL POR IEP EN LA KR 78K CON CL 37 SUPERMANZANA 7</t>
  </si>
  <si>
    <t>RADICADO POR SDQS CON # 32142017 EL DIA 10/01/2017</t>
  </si>
  <si>
    <t>AGENDAR OPERATIVO DE CONTROL POR IEP EN LA KR 80D BIS CON CL 41G OLIVOS</t>
  </si>
  <si>
    <t>RADICADO POR SDQS CON #32172017 EL DIA 10/01/2017</t>
  </si>
  <si>
    <t>AGENDAR OPERATIVO CL 15A KR 81 HASTA AV CIUDAD DE CALI</t>
  </si>
  <si>
    <t>RADICADO POR SDQS CON # 32182017 EL DIA 10/01/2017</t>
  </si>
  <si>
    <t>AGENDAR OPERATIVO KR 79 # 41F 58  SUPERMANZANA 14, MERCAFAM</t>
  </si>
  <si>
    <t>RADICADO POR SDQS CON # 32202017 EL DIA 10/01/2017</t>
  </si>
  <si>
    <t>AGENDAR OPERATIVO CL 26 SUR CON KR 78C SUPERMANZANA 7</t>
  </si>
  <si>
    <t>RADICADO POR SDQS CON # 32262017 EL DIA 10/01/2017</t>
  </si>
  <si>
    <t>AGENDAR OPERATIVO KR 78 B CON CL 33 SUR  SUPERMANZA 7</t>
  </si>
  <si>
    <t>RADICADO POR SDQS CON # 32302017 EL DIA 10/01/2017</t>
  </si>
  <si>
    <t>AGENDAR OPERATIVO CL 36 SUR CON KR 78 B  SUR  SUPERMANZA 7</t>
  </si>
  <si>
    <t>RADICADO POR SDQS CON # 32322017 EL DIA 10/01/2017</t>
  </si>
  <si>
    <t>PROGRAMAR PROXMA REUNION PARA PRESENTAR ADELANTOS E INFORMACION POR LA PARTE TECNICA DE CLM HACIA LA COMUNIDAD DEL BARRIO CARIMAGUA 2 SECTOR KR 72J CALLE 38B BIS SUR</t>
  </si>
  <si>
    <t xml:space="preserve">DAR RESPUESTA A RADICADO 154214 </t>
  </si>
  <si>
    <t>SE REALIZO REUNION DE PARTICIPACION CON LA COMUNIDAD Y SE REVISO CON EL INGENIERO DE APOYO LA SOLICITUD EL DIA 19/01/2017. SE TRAMITA SOLICITUD MEDIANTE MEMORANDO SDM-DSC- 21583-17. RESPUESTA CON SDM-DCV-30994-17</t>
  </si>
  <si>
    <t>ACTA, REGISTRO FIRMAS, REGISTRO FOTOGRAFICO.</t>
  </si>
  <si>
    <t>PROGRAMAR PROXMA REUNION PARA PRESENTAR ADELANTOS E INFORMACION POR LA PARTE TECNICA DE CLM HACIA LA COMUNIDAD DEL BARRIO LAS LUCES CALLE 52A SUR KRA 77H HASTA KR 77V BIS</t>
  </si>
  <si>
    <t>AGENDAR OPERATIVOS DE CONTROL POR SDQS EN KRA 78F CALLE 42 BBIS SUR BARRIO PALENQUE</t>
  </si>
  <si>
    <t>RADICACION SDQS  66312017. EL DIA 16/01/2017</t>
  </si>
  <si>
    <t>AGENDAR OPERATIVOS DE CONTROL POR SDQS EN CALLE 42 SUR KR 72J BARRIO BOITA</t>
  </si>
  <si>
    <t>RADICACION SDQS 66352017 EL DIA 16/01/2017</t>
  </si>
  <si>
    <t>REALIZAR JORNADA INFORMATIVA EN KR 79A No. 49 F-58 SUR MERCAFAM</t>
  </si>
  <si>
    <t>SE REALIZO JORNADA INFORMATIVA EN EL SECTOR EL DIA 13 DE ENERO 2017</t>
  </si>
  <si>
    <t>AGENDAR OPERATIVOS DE CONTROL EN CARRERA 79A No. 41-58 SUR MERCAFAM</t>
  </si>
  <si>
    <t>RADICACION SDQS 66412017 EL DIA 16/01/2017</t>
  </si>
  <si>
    <t>SOLICITAR DCV IMPLEMENTACION DE REDUCTORES DE VELOCIDAD EN LA KR 80 F ENTRE CALLES 40 Y 42 SUR BARRIOS LOS OLIVOS</t>
  </si>
  <si>
    <t xml:space="preserve">MEDIANTE MEMORANDO SDM-DCV-14441-17 SE RESPONDE SDM-DSC-8649-17 AFIRMANDO: …."LA SECRETARIA DISTRITAL DE MOVILIDAD CUENTA CON EL DISEÑO DE SEÑALIZACIÓN IDENTIFICADO CON ID EX_08_284_1244_11 PARA LA CARRERA 80F ENTRE CALLE 40C SUR Y CALLE 42 SUR; EL CUAL INCLUYE SEÑALIZACIÓN VERTICAL REGLAMENTARIA, PARE (SR-01), NO PASE (SR-04), DOBLE VÍA (SR- 11), VELOCIDAD MÁXIMA PERMITIDA 30KM/H (SR-30), SENTIDO ÚNICO DE CIRCULACIÓN (SR-38), PREVENTIVA ZONA DE PEATONES (SP-46) Y SEÑALIZACIÓN HORIZONTAL RELACIONADA CON FLECHAS DIRECCIONALES, LÍNEAS DE CARRIL, LÍNEA DOBLE CONTINUA, SENDERO PEATONAL Y LÍNEAS DE PARE.
EN CUANTO A LA SOLICITUD SOBRE LA IMPLEMENTACIÓN DE REDUCTORES DE VELOCIDAD SOBRE LA CARRERA 80F, SE INFORMA QUE UNA VEZ EVALUADAS LAS CONDICIONES DE OPERACIÓN, ASI COMO LAS CARACTERÍSTICAS DE LA INFRAESTRUCTURA VIAL TRATÁNDOSE DE UNA VÍA LOCAL LA CUAL PRESENTA BAJOS REPORTES DE ACCIDENTALIDAD EN LA BASES DE DATOS DE LA ENTIDAD, LA DIRECCIÓN DE CONTROL Y VIGILANCIA CONSIDERÓ QUE NO ES TÉCNICAMENTE VIABLE, LA IMPLEMENTACIÓN DE REDUCTORES DE VELOCIDAD TENIENDO EN CUENTA QUE NO SE PRESENTA NINGUNA ZONA ESCOLAR O RECREATIVA EN EL TRAMO VIAL SOLICITADO, QUE GENEREN LA PRESENCIA PERMANENTE DE PEATONES QUE CRUZAN LA VÍA.
DE ACUERDO A LO ANTERIOR SE PROGRAMARÁ EN LA BASE DE DATOS DE LA ENTIDAD LA IMPLEMENTACIÓN DE LA SEÑALIZACIÓN HORIZONTAL FALTANTE Y EL MANTENIMIENTO DE LA SEÑALIZACIÓN QUE SE ENCUENTRE EN MAL ESTADO PARA EL SECTOR DE LA CARRERA 80F ENTRE CALLE 40C SUR Y CALLE 42 SUR.
</t>
  </si>
  <si>
    <t>ACTA , OFICIOS</t>
  </si>
  <si>
    <t>SOLICITAR DCV IMPLEMENTACION DE REDUCTORES DE VELOCIDAD EN LAKR 90A CON DG 33A SUR BARRIO UNIR 1</t>
  </si>
  <si>
    <t xml:space="preserve">INGENIERO DE APOYO ENVIA OFICIO A DCV PARA IMPLEMENTACION. MEDIANTE MEMORANDO SDM-DCV-14441-17 SE RESPONDE SDM-DSC-8649-17 AFIRMANDO: …."CON EL FIN DE DAR RESPUESTA DEL ASUNTO, DONDE SOLICITA LA IMPLEMENTACIÓN DE DISPOSITIVOS PACIFICADORES DE VELOCIDAD EN LA CARRERA 90A CON DIAGONAL 33 SUR, EN LA LOCALIDAD DE KENNEDY, SE INFORMA LO SIGUIENTE
SE INFORMA QUE ACTUALMENTE LA CARRERA 78M ENTRE CALLE 36 SUR Y CALLE 38C SUR, SE ENCUENTRA DENTRO DE LA EJECUCIÓN DEL CONTRATO IDU NO 1877 DE 2014, CUYO OBJETO ES "ACTUALIZACIÓN, AJUSTES, COMPLEMENTACIÓN DE LOS ESTUDIOS Y DISEÑOS Y LA CONSTRUCCIÓN, MANTENIMIENTO, ADECUACIÓN Y REHABILITACIÓN DEL PROYECTO DE ESPACIO PÚBLICO DE LA RED DE CICLORRUTAS Y BICICARRILES RED TINTAL FASE 1 Y LA FACTIBILIDAD, ESTUDIOS Y DISEÑOS Y LA CONSTRUCCIÓN, MANTENIMIENTO Y ADECUACIÓN DEL PROYECTO DE ESPACIO PÚBLICO Y BICICARRILES RED TINTAL FASE 2, EN LA LOCALIDAD DE KENNEDY BOGOTÁ D.C." EL CUAL ACTUALMENTE SE ENCUENTRA EN EJECUCIÓN POR PARTE DEL INSTITUTO DE DESARROLLO URBANO (IDU).ASÍ MISMO, EL PROYECTO INCLUYE ALGUNAS MEDIDAS DE PACIFICACIÓN Y DISPOSITIVOS CON EL OBJETO DE MITIGAR LA ACCIDENTALIDAD EN ESTA ZONA DE LA CIUDAD, CUMPLIENDO CON LOS REQUISITOS EXIGIDOS POR EL MANUAL DE SEÑALIZACIÓN VIAL - DISPOSITIVOS PARA LA REGULACIÓN DEL TRÁNSITO EN CALLES, CARRETERAS Y CICLORRUTAS DE COLOMBIA. (RESOLUCIÓN 1885 DE 2015).
</t>
  </si>
  <si>
    <t>ACTA, OFICIOS</t>
  </si>
  <si>
    <t>SOLICITAR DCV IMPLEMENTACION DE REDUCTORES DE VELOCIDAD EN LA CALLE 39 A SUR ENTRE KR 79 Y 78N SUPERMANZANA 7</t>
  </si>
  <si>
    <t xml:space="preserve">INGENIERO DE APOYO ENVIA OFICIO A DCV PARA IMPLEMENTACION. MEDIANTE MEMORANDO SDM-DCV-14441-17 SE RESPONDE SDM-DSC-8649-17 AFIRMANDO: …."UNA VEZ REVISADAS LAS BASES DE DATOS DE LA ENTIDAD, SE EVIDENCIÓ QUE LA SECRETARIA DISTRITAL DE MOVILIDAD A TRAVÉS DE LA DIRECCIÓN DE CONTROL Y VIGILANCIA ELABORÓ EL DISEÑO DE SEÑALIZACIÓN VIAL IDENTIFICADO CON EL CÓDIGO ZE_08_056_1556_1 0, PARA EL ÁREA DE INFLUENCIA DEL REQUERIMIENTO, DICHO DISEAO CONTIENE SEÑALIZACIÓN VERTICAL Y HORIZONTAL DE ACUERDO CON LAS CONDICIONES DE MOVILIDAD Y SEGURIDAD VIAL DEL SECTOR. DENTRO DE LA SEÑALIZACIÓN INCLUIDA EN EL DISEÑO, SE CUENTA CON SEÑALES VERTICALES REGLAMENTARIAS; SR-01 (PARE), SR-30 (VELOCIDAD MÁXIMA DE 30 KM/H); PREVENTIVAS SP-47 (ZONA ESCOLAR), SP-48 (NIÑOS JUGANDO) LAS CUALES SE ENCUENTRAN PARCIALMENTE IMPLEMENTADAS Y ALGUNAS EN BUEN ESTADO.
EN CUANTO A LA SEÑALIZACIÓN HORIZONTAL O DEMARCACIÓN, EL DISEÑO DE' SEÑALIZACIÓN VIAL ANTERIORMENTE MENCIONADO CONTEMPLA LINEAS DE BORDE, LINEAS DE CARRIL, FLECHAS DIRECCIONALES, LINEAS DE PARE, SENDEROS PEATONALES, DIAGRAMAS ZONA ESCOLAR, REDUCTORES DE VELOCIDAD TIPO FRANJAS DE ESTOPEROLES; SEÑALIZACIÓN LA CUAL NO SE ENCUENTRA IMPLEMENTADA EN EL SECTOR.
DE ACUERDO A LO ANTERIOR SE PROGRAMARÁ EN LA BASE DE DATOS DE LA ENTIDAD LA IMPLEMENTACIÓN DE LA SEÑALIZACIÓN HORIZONTAL Y EL MANTENIMIENTO DE LA SEÑALIZACIÓN VERTICAL QUE SE ENCUENTRE EN MAL ESTADO EN EL TRAMO VIAL SOLICITADO.
</t>
  </si>
  <si>
    <t>REALIZAR REUNION DE PARTICIPACION CON ADMINISTRADOR DE NEGOCIO QUE GENERA PUNTO CRITICO EN CALLE 15A ENTRE AV CIUDAD DE CALI Y KR 83 BARRIO ANDALUCIA</t>
  </si>
  <si>
    <t>SE REALIZO ACERCAMIENTO CON ADMINISTRADOR DEL PUNTO CENTRO COMERCIAL DE CARNES 13/01/2017. RADICACION SDQS 66572017 13/01/2017</t>
  </si>
  <si>
    <t>ACTA, REGISTRO FOTOGRAFICO.</t>
  </si>
  <si>
    <t>OPERATIVOS DE COMTROL POR IEP UBICADA EN LA CL 2 CON KR 69B HASTA LA KR 70</t>
  </si>
  <si>
    <t>SE RADICA POR SDQS CON NUMERO 161652017 DEL DIA 30/01/2017</t>
  </si>
  <si>
    <t>OPERATIVOS DE COMTROL POR IEP UBICADA EN LA KR 80C ENTRE CL 46 Y CL 47 SUR</t>
  </si>
  <si>
    <t>SE RADICA POR SDQS CON NUMERO 161672017 DEL DIA 13/01/2017</t>
  </si>
  <si>
    <t>AGENDAR CON EL SIM ENCUENTRO COMUNITARIO</t>
  </si>
  <si>
    <t>CAPACIATACION EN TRAMITES Y SERVICIOS</t>
  </si>
  <si>
    <t>SE ENVIO POR CORREO SOLICITUD A SUPERVISOR PARA AGENDAR ENCUENTRO CON SIM EL DIA 27 DE ENERO</t>
  </si>
  <si>
    <t>RECOLECTAR FIRMAS EN ACTAS DE VECINDAD PARA CONTINUACION DEL PROCESO FAVIDI 10  CL 13 No 79C- 11</t>
  </si>
  <si>
    <t>IMPLEMENTACION DE SEÑALIZACIO</t>
  </si>
  <si>
    <t>SE ASISTE A CONJUNTOS EL DIA 24/02/2017 PERO AUN NO SE HA RECOLECTADO LA TOTALIDAD DE FIRMAS. EL DIA 17 DE MARZO SE RECOJEN FIRMAS EN SU TOTALIDAD.</t>
  </si>
  <si>
    <t>RECOLECTAR FIRMAS EN ACTAS DE VECINDAD PARA CONTINUACION DEL PROCESO FAVIDI 11KR 79 CON CL 13.</t>
  </si>
  <si>
    <t>SE RECOGEN FIRMAS EL DIA 3 DE DICIEMBRE 2016 INFORME ENVIADO POR INGENIERO 
SE ENVIA INFORME SDM-DCV- 30994-17. 18/01/2017</t>
  </si>
  <si>
    <t>ACTAS DE VECINDAD</t>
  </si>
  <si>
    <t>REUNION DE PARTICIPACION  BUSCANDO UN ACERCAMIENTO CON EL ADMINISTRADOR DEL ESTABLECIMIENTO  GENERADOR DE LA PROBLEMÁTICA. CL 43 # 78N-04</t>
  </si>
  <si>
    <t>SE REALIZO ACERCAMIENTO CON EL ADMINISTRADOR DEL RESTAURANTE DON JORGE EL DIA 20/01/2017. BUSCANDO MEJORAR LA MOVILIDAD DEL SECTOR</t>
  </si>
  <si>
    <t>ACTA , LISTADO DE ASISTENCIA</t>
  </si>
  <si>
    <t xml:space="preserve">REVISAR CON LA DEPENDENCIA ENCARGADA LA POSIBILIDAD DE REALIZAR UN PACTO CON LA FINALIDAD DE SOLUCIONAR EL PARQUEO EN EL SECTOR. BARRIO LA LLANURA </t>
  </si>
  <si>
    <t>SE RALIZA PETICION POR SDQS PARA VIABILIDAD DE UTILIZAR ESPACIO LOS FINES DE SEMANA COMO PARQUEADERO EN ZONA DE RESTAURANTES.  BAJO RADICADO # 1180912017 EL DIA 31/05/2017</t>
  </si>
  <si>
    <t>REALIZAR RECORRIDO DE VERIFICACION EL LA KR 72J CON CL 38B BIS SUR CARIMAGUA</t>
  </si>
  <si>
    <t>SE REALIZO RECORRIDO DE VERIFICACION Y SE EVIDENCIO IEP . 26/01/2017</t>
  </si>
  <si>
    <t>ACTA , REGISTRO DE FOTOS</t>
  </si>
  <si>
    <t>ELEVAR SOLICITUD A LA DCV PARA EVALUAR LA IMPLEMENTACION EN LA KR 72J ENTRE CL 38A Y CL 39B SUR</t>
  </si>
  <si>
    <t>INGENIERO DE APOYO ENVIA OFICIO A DCV PARA IMPLEMENTACION. SOLICITUD ENVIADA CON MEMORANDO SDM-DSC-21583-17</t>
  </si>
  <si>
    <t>ACTA Y OFICIOS</t>
  </si>
  <si>
    <t>HACER RECORRIDO DE VERIFICACION EN LA DIRECCION KR 77P CON CL 51,OPERATIVOS DE CONTROL, ACERCAMIENTO CON EL DADEP PARA SOLUCION DEL PARQUEO. LAS LUCES</t>
  </si>
  <si>
    <t>HACER RECORRIDO DE VERIFICACION EN LA DIRECCION KR 77P CON CL 51 SUR,OPERATIVOS DE CONTROL, ACERCAMIENTO CON EL DADEP PARA SOLUCION DEL PARQUEO. LAS LUCES</t>
  </si>
  <si>
    <t>SE HIZO RECORRIDO DE VERIFICACION SE AGENDA OPERATIVO DE CONTROL PARA EL 9 DE FEBRERO , TAMBIEN SE RADICA EN SDQS SE RADICA POR SDQS CON NUMERO 162152017 26/01/2017</t>
  </si>
  <si>
    <t>ACTA , Y FIRMA</t>
  </si>
  <si>
    <t>ELEVAR SOLICITUD A LA DCV PARA EVALUARDE LA IMPLEMENTACION EN LA CL 52A ENTRE LA KR 77H Y KR 78</t>
  </si>
  <si>
    <t>REUNIRSE CON ENTIDADES ENCARGADAS PARA PRESENTAR AVANCES EN EL TEMA DE ACCESIBILIDAD,ENVIAR AVANCE.</t>
  </si>
  <si>
    <t>SATISFACCION CON LA COMUNIDAD A SU PETICION</t>
  </si>
  <si>
    <t>SE AVANZO EN MATRIZ DEL CLD  25/01/2017</t>
  </si>
  <si>
    <t>ACTA , Y LISTADO DE ASISTENCIA</t>
  </si>
  <si>
    <t>ACERCAMIENTO CON PUNTOS QUE GENERAN PROBLEMATICA EN LA KR 80 ENTRE CL 37 Y CL 42 SUR PLAN SABADO</t>
  </si>
  <si>
    <t>SE REALIZA ACERCAMIENTO ADMINISTRADOR DEL PUNTO MAS MOTOS MAS MOTOS EL DIA 20/01/2017</t>
  </si>
  <si>
    <t>ACERCAMIENTO CON PUNTOS QUE GENERAN PROBLEMATICA EN LA KR 71D ENTRE CL 5 Y 6 CUADRA ALEGRE PLAN SABADO</t>
  </si>
  <si>
    <t>SE REALIZA ACERCAMIENTO ADMINISTRADOR DEL PUNTO PERROS J Y R EL DIA 20/01/2017</t>
  </si>
  <si>
    <t>AGENDAR OPERATIVOS DE CONTROL A LA IEP EN LA KR 82B CON CL 8 Y CL 8C VALLADOLID</t>
  </si>
  <si>
    <t>SE AGENDA OPERATIVO DE CONTROL POR SDQS RADICADO #161692017. EL DIA 30/01/2017</t>
  </si>
  <si>
    <t>AGENDAR OPERATIVOS DE CONTROL A LA IEP EN LACL 8B CON AV CIUDAD DE CALI VALLADOLID.</t>
  </si>
  <si>
    <t>AGENDAR OPERATIVOS DE CONTROL A LA IEP EN LACL 8B CON AV CIUDAD DE CALI VALLADOLID</t>
  </si>
  <si>
    <t>SE AGENDA OPERATIVO DE CONTROL POR SDQS RADICADO #161722017. EL DIA 30/01/2017</t>
  </si>
  <si>
    <t>REALIZAR JORNADA INFORMATIVA EN LA AV CL 43 No 78N - 04 SUR RESTAURANTESAN JORGE</t>
  </si>
  <si>
    <t>SE REALIZO JORNADA INFORMATIVA Y SE RECUERDA CNT  EL DIA 20/01/2017</t>
  </si>
  <si>
    <t>AGENDAR OPERATIVOS DE CONTROL A LA IEP EN LA  AV CL 43 No 78N - 04 SUR</t>
  </si>
  <si>
    <t>SE AGENDA OPERATIVO DE CONTROL POR SDQS RADICADO #161732017 30/01/2017</t>
  </si>
  <si>
    <t>RADICADO EN SDQS</t>
  </si>
  <si>
    <t>JORNADA INFORMATIVA Y AGENDAR OPERATIVOS DE CONTROL A LA IEP EN LA KR 71D No 3A-21 CUADRA ALEGRE</t>
  </si>
  <si>
    <t>SE AGENDA OPERATIVO DE CONTROL POR SDQS RADICADO # 161762017. SE REALIZO JORNADA INFORMATIVA EL DIA 3/02/2017</t>
  </si>
  <si>
    <t>AGENDAR JORNADA INFORMATIVA EN LA KR 80 ENTRE CL 37 Y CL 42 SUR PLAN SABADO</t>
  </si>
  <si>
    <t xml:space="preserve">SE REALIZO JORNADA INFORMATIVA EN PUNTO  PLAN SABADO EL DIA 24/01/2017 </t>
  </si>
  <si>
    <t>INFORME CON EL AVANCE DE LAS PETICIONES REALIZADAS POR LOS ASISTENTES DE LA COMISION PARA PRESENTAR EN PROXIMA COMISION</t>
  </si>
  <si>
    <t>SE ADELANTA INFORME PARA SER ENTREGADO EN LA PROXIMA COMISION DE MOVILIDAD EL DIA 18/02/2017</t>
  </si>
  <si>
    <t>SE PRESENTAN ADELANTOS EN LA COMISION DEL 18</t>
  </si>
  <si>
    <t>AGENDAR OPERATIVO DE CONTROL EN LA BAHIA DEL ÉXITO Y ETB POR SDQS KR 78K CALLES 38C Y 35A SUR</t>
  </si>
  <si>
    <t>AGENDAR OPERATIVO DE CONTROL EN LA BAHIA DEL ÉXITO Y ETB POR SDQS  CARRERA 78K CALLE 38C Y 35A SUR.</t>
  </si>
  <si>
    <t>SE AGENDA OPERATIVO DE CONTROL POR SDQS RADICADO #161802017. EL DIA 30/01/2017</t>
  </si>
  <si>
    <t>AGENDAR OPERATIVO DE CONTROL EN KR 72J CON CL 38B BIS EN SDQS, CARIMAGUA 2 SECTOR</t>
  </si>
  <si>
    <t>SE AGENDA OPERATIVO DE CONTROL POR SDQS RADICADO # 161832017. EL DIA 30/01/2017</t>
  </si>
  <si>
    <t>AGENDAR OPERATIVO DE CONTROL EN KR 72Q ENTRE CL 45 Y 42B SUR BOITA EN SDQS</t>
  </si>
  <si>
    <t xml:space="preserve">AGENDAR OPERATIVO DE CONTROL EN KR 72Q ENTRE CL 45 Y 42B BOITA </t>
  </si>
  <si>
    <t>SE AGENDA OPERATIVO DE CONTROL POR SDQS RADICADO #161852017 EL DIA 30/01/2017</t>
  </si>
  <si>
    <t>AGENDAR OPERATIVO DE CONTROL EN KR 79 CON CL 13 FAVIDI EN SISTEMA SDQ</t>
  </si>
  <si>
    <t>SE AGENDA OPERATIVO DE CONTROLPOR SDQS RADICADO # 161902017 EL DIA 30/01/2017</t>
  </si>
  <si>
    <t>AGENDAR OPERATIVO DE CONTROL EN KR 77P CON CL 51 SUR EN SISTEMA SDQ</t>
  </si>
  <si>
    <t>SE AGENDA OPERATIVO DE CONTROL POR SDQS RADICADO # 161972017 EL DIA 30/01/2017</t>
  </si>
  <si>
    <t>AGENDAR OPERATIVO DE CONTROL EN CL 5 CON KR 78B PARQUE LAS ESPIGUITAS  EN SISTEMA SDQ</t>
  </si>
  <si>
    <t>SE AGENDA OPERATIVO DE CONTROL POR SDQS RADICADO #161982017 EL DIA 30/01/2017</t>
  </si>
  <si>
    <t xml:space="preserve">RECORRIDO DE VERIFICACION POR IEP EN LA CL 42G BIS CON KR 80B-33 VILLA NELLY </t>
  </si>
  <si>
    <t>SE REALIZO REORRIDO DE VERIFICACION PARA EVIDENCIAR PROBLEMÁTICA EL DIA 1/02/2017</t>
  </si>
  <si>
    <t xml:space="preserve">RECORRIDO DE VERIFICACION POR IEP EN LA KR 80C CON CL 42C SUR  VILLA NELLY </t>
  </si>
  <si>
    <t xml:space="preserve">RECORRIDO TECNICO PARA IMPLEMENTAR REDUCTORES DE VELOCIDAD EN LA CL 42F BIS SUR DESDE LA KR 80 VILLA NELLY </t>
  </si>
  <si>
    <t>IMPLEMENTAR REDUCTORES DE VELOCIDAD</t>
  </si>
  <si>
    <t>SE REALIZO RECORRIDO TECNICO PARA VIABILIDAD  EL DIA 13/02/2017
CON EL MEMORANDO SDM-DSC-19612-16 SE ENVÍA SOLICITUD DE REDUCTORES DE VELOCIDAD A DCV 18/02/2017</t>
  </si>
  <si>
    <t xml:space="preserve">RECORRIDO TECNICO PARA IMPLEMENTARSEÑALIZACION DE PROHIBIDO VEHICULO PESADO EN LA CL 42F SUR CON KR 80 D VILLA NELLY </t>
  </si>
  <si>
    <t xml:space="preserve">IMPLEMENTAR PROHIBIDO VEHICULO PESADO </t>
  </si>
  <si>
    <t xml:space="preserve">RECORRIDO DE VERIFICACION POR IEP EN LAKR 72B CON CL 6 HASTA LA 8 CASTILLA </t>
  </si>
  <si>
    <t>SE REALIZA VERIFICACION IEP , MUCHO RESTAURANTE Y NEGOCIO QUE GENERA PROBLEMÁTICA 1/02/2017</t>
  </si>
  <si>
    <t xml:space="preserve">RECORRIDO TECNICO PARA IMPLEMENTAR REDUCTORES DE VELOCIDAD EN LA CL 6C DESDE KR 72B HASTA KR 73  CASTILLA </t>
  </si>
  <si>
    <t>SE RELIZO RECORRIDO TECNICO EL 1 DE FEBRERO
SOLICITUD ENVIADA MEDIANTE MEMORANDO SD-DSC-21583-17 EL DIA 20 DE FEBRERO 2017</t>
  </si>
  <si>
    <t xml:space="preserve">REALIZAR REUNION DE PARTICIPACION CON ADMINISTRADOR DE NEGOCIO QUE GENERA PUNTO CRITICO EN ROMA CENTRO MEDICO DE ESPECIALISTAS EN SALUD DE MARIA AUXILIADORA </t>
  </si>
  <si>
    <t>SE REALIZO ACERCAMIENTO Y LA ADMINISTRADORA QUEDA DE COOPERAR PARA EVITAR LA INVACION, EL DIA 27/01/2017</t>
  </si>
  <si>
    <t>REALIZAR JORNADA INFORMATIVA EN LA CL 57A SUR CON KR 79A -16 ROMA</t>
  </si>
  <si>
    <t>SE REALIZO JORNADA INFORMATIVA EL 2/02/2017</t>
  </si>
  <si>
    <t xml:space="preserve">REALIZAR RECORRIDO TECNICO PARA MANTENMIENTO DE SEÑALIZACION EN LA KR 73 B BIS CON CL 5 MANDALY </t>
  </si>
  <si>
    <t xml:space="preserve">MANTENIMIENTO SEÑALIZACION </t>
  </si>
  <si>
    <t>SE REALIZA RECORRIDO DE VERIFICACION 1/02/2017. VIA EN PAVIMENTO FLEXIBLE EN BUEN ESTADO, ANCHO DE CALZADA APROXIMADO DE 7 METROS, DOBLE SENTIDO DE CIRCULACION. BAJO FLUJO VEHICULAR. SEÑALES VERTICALES DUPLEX, DEMARCACION HORIZONTAL - INCLUIDAS BANDAS DE ESTOPEROLES - DETERIORADA Y NECESITA MANTENIMIENTO. SDM-DCV-30994-17 SE ELEVO SOLICITUD.</t>
  </si>
  <si>
    <t>REALIZAR RECORRIDO TECNICO PARA  SEÑALIZACION ESCOLAR EN LA CL 1 CON KR 73A Y 73B MANDALAY</t>
  </si>
  <si>
    <t xml:space="preserve">IMPLEMENTAR REDUCTORES Y SEÑALIZACION ESCOLAR </t>
  </si>
  <si>
    <t>REALIZAR RECORRIDO TECNICO PARA  SEÑALIZACION ESCOLAR EN LA CL 5 B CON KR 74 MANDALAY</t>
  </si>
  <si>
    <t>SDM-DCV-30994-17 9/05/2017. PARA ESTE SECTOR SE PROGRAMÓ EN LA BASE DE DATOS DE COMPROMISOS DE LA ENTIDAD LA IMPLEMENTACIÓN DE REDUCTORES DE VELOCIDAD TIPO ESTOPEROL, JUNTO CON LA SEÑALIZACION TIPO ZONA ESCOLAR.</t>
  </si>
  <si>
    <t>REALIZAR JORNADA INFORMATIVA EN BAHIA ÉXITO Y ETB</t>
  </si>
  <si>
    <t>SE RELIZO JORNADA INFORMATIVA SOBRE PROHIBIDO PARQUEAR EN LA ZONA. EL DIA 14/02/2017</t>
  </si>
  <si>
    <t>RADICAR OPERATIVO DE CONTROL EN SDQS EN LA CL 42C CON TV 72F LA CHUCUA</t>
  </si>
  <si>
    <t>SE AGENDA OPERATIVO DE CONTROL POR SDQS RADICADO 213882017 EL 13/02/2017</t>
  </si>
  <si>
    <t xml:space="preserve">RADICAR OPERATIVO DE CONTROL EN SDQS EN LA CL 72B ENTRE CALLE 6 Y 8 CASTILLA </t>
  </si>
  <si>
    <t>SE AGENDA OPERATIVO DE CONTROL POR SDQS RADICADO  213962017. EL 13/02/2017</t>
  </si>
  <si>
    <t>RADICAR OPERATIVO DE CONTROL EN SDQS EN LA CL 26 SUR ENTRE KR 72C Y 73 BIS SUPERMANZANA 1</t>
  </si>
  <si>
    <t>SE AGENDA OPERATIVO DE CONTROL POR SDQS RADICADO   213992017 EL 13/02/2017.</t>
  </si>
  <si>
    <t xml:space="preserve">RADICAR OPERATIVO DE CONTROL EN SDQS EN LA KR 79G CON CL 40 SUR BARRIO GRAN COLOMBIANO </t>
  </si>
  <si>
    <t>RADICAR OPERATIVO DE CONTROL EN SDQS EN LA KR 80C CON CL 42C SUR VILLA NELLY</t>
  </si>
  <si>
    <t>SE AGENDA OIPERATIVO DE CONTROL POR SDQS RADICADO 214082017 EL 13/02/2017</t>
  </si>
  <si>
    <t xml:space="preserve">RADICAR OPERATIVO DE CONTROL EN SDQS EN LA CL 42G BIS CON KR 80B VILLA NELLY </t>
  </si>
  <si>
    <t>SE AGENDA OPERATIVO DE CONTROL POR SDQS . RADICADO  214112017 EL 13/02/2017</t>
  </si>
  <si>
    <t>RADICAR OPERATIVO DE CONTROL EN SDQS EN LA KR 79 CON CL 13 FAVIDI</t>
  </si>
  <si>
    <t>SE AGENDA OPERATIVO DE CONTROL POR SDQS. RADICADO  214162017 EL 13/02/2017</t>
  </si>
  <si>
    <t xml:space="preserve">ELEVAR SOLICITUD A DCV Y DTI PARA REDUCTORES EN LA KR 82S CON CL 6C TINTAL </t>
  </si>
  <si>
    <t>IMPLEMENTACION REDUCTORES DE VELOCIDAD</t>
  </si>
  <si>
    <t>SOLICITUD ENVIADA MEDIANTE MEMORANDO SD-DSC-21583-17 EL DIA 20 DE FEBRERO 2017</t>
  </si>
  <si>
    <t xml:space="preserve">ELEVAR SOLICITUD A DCV  PARA REDUCTORES EN LA TV 78D 10D CASTILLA </t>
  </si>
  <si>
    <t xml:space="preserve">ELEVAR SOLICITUD A DCV  PARA REDUCTORES EN LA CL 6C CON KR 72B Y 73 CASTILLA </t>
  </si>
  <si>
    <t>ELEVAR SOLICITUD A DCV  PARA REDUCTORES Y SEÑALIZACION ZONA ESCOLAR EN LA CL 5B CON KR 74 MANDALAY</t>
  </si>
  <si>
    <t>IMPLEMENTACION REDUCTORES DE VELOCIDAD Y ZONA ESCOLAR</t>
  </si>
  <si>
    <t>ELEVAR SOLICITUD A DCV  PARA  SEÑALIZACION  EN LA KR 73B CON CL 5  MANDALAY</t>
  </si>
  <si>
    <t>IMPLEMENTACION SELÑALIZACION</t>
  </si>
  <si>
    <t xml:space="preserve">ELEVAR SOLICITUD A DCV  PARA MANTENIMIENTO SEÑALIZACION  EN LACL 1 ENTRE KR 73A Y KR 73 B BIS MANDALAY </t>
  </si>
  <si>
    <t>ELEVAR SOLICITUD A DCV  PARA MANTENIMIENTO SEÑALIZACION  EN LA KR 73B BIS ENTRE CL 1 Y DG 5A MANDALAY</t>
  </si>
  <si>
    <t xml:space="preserve">RADICAR OPERATIVO DE CONTROL EN SDQS EN LA CL 57A SUR ENTRE KR 79 Y 80 ROMA </t>
  </si>
  <si>
    <t>SE AGENDA OPERTAIVO DE CONTROL POR SDQS . RADICADO 214212017.  06/02/2017</t>
  </si>
  <si>
    <t>EVIDENCIA EN SDQS</t>
  </si>
  <si>
    <t xml:space="preserve">REALIZAR RECORRIDOS DE VERIFICACION EN LA KR 68C BIS 37A 33 SUR  FRAGUA </t>
  </si>
  <si>
    <t>SE RELIZO RECORRIDO EVIDENCIANDO PROBLEMÁTICA Y SE AGENDA OPERATIVO DE CONTROL POR SDQS. RADICADO  214242017, 08/02/2017</t>
  </si>
  <si>
    <t xml:space="preserve">ACTA, FOTOS </t>
  </si>
  <si>
    <t>REALIZAR RECORRIDOS DE VERIFICACION EN LA KR 72 CON CL 35 POR TALLER DE MOTOS, CARVAJAL</t>
  </si>
  <si>
    <t>REALIZAR RECORRIDOS DE VERIFICACION EN LA KR 72 CON CL 35 SUR POR TALLER DE MOTOS, CARVAJAL</t>
  </si>
  <si>
    <t>SE RELIZO RECORRIDO EVIDENCIANDO PROBLEMÁTICA Y SE AGENDA OPERATIVO DE CANTROL POR SDQS. RADICADO 214322017 08/02/2017</t>
  </si>
  <si>
    <t xml:space="preserve">REALIZAR RECORRIDOS DE VERIFICACION EN LA CL 2 BIS SUR 75A 16 TIMIZA </t>
  </si>
  <si>
    <t>SE RELIZO RECORRIDO EVIDENCIANDO PROBLEMÁTICA SE AGENDA OPERATIVO DE CONTROL POR SDQS. RADICADO  214352017 08/02/2017</t>
  </si>
  <si>
    <t>REALIZAR ACERCAMIENTO CON PUNTO QUE GENERA PROBLEMÁTICA EN BOITA</t>
  </si>
  <si>
    <t>SE REALIZA ACERCAMIENTO AL ADMINISTRADOR DEL PUNTO CRITICO. 03/02/2017</t>
  </si>
  <si>
    <t xml:space="preserve">REALIZAR JORNADA INFORMATIVA EN LA CL 45 SUR CON KR 72J BOITA </t>
  </si>
  <si>
    <t>SE REALIZO JORNADA EN PUNTO CRITICO 03/02/2017</t>
  </si>
  <si>
    <t>AGENDAR OPERATIVO DE CONTROL EN LA KR 78C CON CL 41G SUR PALENQUE  EN SDQS</t>
  </si>
  <si>
    <t>SE AGENDA OPERATIVO DE CONTROL POR SDQS . RADICADO 270722017 13/02/2017</t>
  </si>
  <si>
    <t>AGENDAR OPERATIVO DE CONTROL EN SDQS EN LA CL 45 SUR CON KR 72J BOITA</t>
  </si>
  <si>
    <t>SE AGENDA OPERATIVO DE CONTROL POR SDQS RADICADO 270912017 EL 13/02/2017</t>
  </si>
  <si>
    <t>AGENDAR OPERATIVO DE CONTROL EN SDQS EN LA CL 26 SUR ENTRE LA KR 72C Y 73 BIS CERVANTES</t>
  </si>
  <si>
    <t>SE AGENDA OPERATIVO DE CONTROL POR SDQS . RADICADO : 271252017 EL 13/02/2017</t>
  </si>
  <si>
    <t xml:space="preserve">AGENDAR OPERATIVO DE CONTROL EN SDQS EN LA KR 72 CON CL 35 SUR CARVAJAL </t>
  </si>
  <si>
    <t xml:space="preserve">AGENDAR OPERATIVO DE CONTROL EN SDQS EN LA KR 72 CON CL 35 CARVAJAL </t>
  </si>
  <si>
    <t>SE AGENDA OPERATIVO DE CONTROL POR SDQS. RADICADO  271312017. EL 13/02/2017</t>
  </si>
  <si>
    <t>AGENDAR OPERATIVO DE CONTROL EN SDQS EN LA CL 2 BIS SUR 75A 16 TIMIZA</t>
  </si>
  <si>
    <t>SE AGENDA OPERATIVO DE CONTROL POR SDQS . RADICADO  271572017 EL 13/02/2017</t>
  </si>
  <si>
    <t xml:space="preserve">REALIZAR TALLER DE SENSIBILIZACION SEDE A COLEGIO INEM </t>
  </si>
  <si>
    <t xml:space="preserve">EVIDENCIAR APRENDIZAJE POR PARTE DE LOS NIÑOS DEL COLEGIO INEM </t>
  </si>
  <si>
    <t>TALLERES REALIZADOS EL 23 DE FEBRERO PARA 365 NIÑOS DE PRIMERA INFANCIA. SEDE A</t>
  </si>
  <si>
    <t>ACTA, CERTIFICACION, FOTOS</t>
  </si>
  <si>
    <t xml:space="preserve">AGENDAR OPERATIVO DE CONTROL EN SDQS EN LA KR 81D CON CL 54 ZARZAMORA </t>
  </si>
  <si>
    <t>SE AGENDA OPERATIVO DE CONTROL POR SDQS. RADICADO  271662017 EL 13/02/2017</t>
  </si>
  <si>
    <t xml:space="preserve">AGENDAR OPERATIVO DE CONTROL EN SDQS EN LA CL 10 80F 40 VALLADOLIT </t>
  </si>
  <si>
    <t>SE AGENDA OPERATIVO DE CONTROL POR SDQS. RADICADO  271752017 EL 13/02/2017</t>
  </si>
  <si>
    <t>REALIZAR ACERCAMIENTO EN NEGOCIO QUE GENERA LA IEP BARRIO CERVANTES</t>
  </si>
  <si>
    <t>SE REALIZO ACERCAMIENTO LAVADERO DE CARROS QUE GENERA PROBLEMÁTICA DE IEP Y NO SE EVIDENCIA PROBLEMÁTICA, POR LO CUAL SE DA POR TERMINADO EL PROCESO.</t>
  </si>
  <si>
    <t xml:space="preserve">ACTA Y LISTADO DE ASISTENCIA </t>
  </si>
  <si>
    <t>REALIZAR JORNADA INFORMATIVA EN EL BARRIO CERVANTES</t>
  </si>
  <si>
    <t>SE REALIZO JORNADA INFORMATIVA EL DIA 8 DE FEBRERO POR IEP</t>
  </si>
  <si>
    <t xml:space="preserve">REALIZAR RECORRIDOS PUNTOS PARA VISITA DEL SECRETARIO </t>
  </si>
  <si>
    <t>PREPARAR LA RUTA DE LOS PUNTOS A MOSTRAR AL SECRETARIO DE MOVILIDAD.</t>
  </si>
  <si>
    <t>SE REALIZA RECORRIDO A 9 PUNTOS PARA ESCOGER LO QUE SE PRESENTARA AL SECRETARIO EN SU VISITA EL DIA 27/02/2017</t>
  </si>
  <si>
    <t>AGENDAR OPERATIVO DE CONTROL EN SDQS EN LA BAHIA ÉXITO Y ETB</t>
  </si>
  <si>
    <t>SE AGENDO OPERATIVO EN CRONOGRAMA DE MARZO PARA EL 14. TAMBIEN SE RADICA EN SDQS. RADICADO 389542017 EL 14/02/2017</t>
  </si>
  <si>
    <t>CRONOGRAMA DE OPERATIVOS ENVIADO A LA COORDINACION. Y RADICADO</t>
  </si>
  <si>
    <t xml:space="preserve">AGENDAR OPERATIVO DE CONTROL EN SDQS EN LA TV 68 CON CL 34 SUR LA FRAGUA </t>
  </si>
  <si>
    <t>SE AGENDO OPERATIVO DE CONTROL POR SDQS RADICADO  389622017 EL 14/02/2017</t>
  </si>
  <si>
    <t>AGENDAR OPERATIVO DE CONTROL EN SDQS EN LA KR 72L CON CL 48 SUR BOITA</t>
  </si>
  <si>
    <t>SE AGENDA OPERATIVO DE CONTROL POR SDQS . RADICADO 389682017 EL 14/02/2017</t>
  </si>
  <si>
    <t>AGENDAR OPERATIVO DE CONTROL EN SDQS EN LA CL 3 CON KR 70A</t>
  </si>
  <si>
    <t>SE AGENDA OPERATIVO DE CONTROL POR SDQS. RADICADO  389722017 EL 16/02/2017</t>
  </si>
  <si>
    <t>REALIZAR RECORRIDO TECNICO PARA VIABILIDAD DE MANTENIMIENTO DE SEÑALIZACION EN LA CL 3 SUR CON KR 69D</t>
  </si>
  <si>
    <t>MEJORAR LA SEÑALIZACION</t>
  </si>
  <si>
    <t>SE ENVIA REQUERIMIENTO CON MEMORANDO SDM-DSC-31049-17</t>
  </si>
  <si>
    <t>ACTUALIZAR MATRIZ POAL 2017 CON GRUPO ENCARGADO DE ACCESIBILIDAD</t>
  </si>
  <si>
    <t>ACTUALIZAR POAL 2017</t>
  </si>
  <si>
    <t>AGENDAR OPERATIVO DE CONTROL EN SDQS EN LA KR 81C BIS CON CL 42A Y 42C, KR 81CON CL 42A Y 42C , KR 81B BIS CON CL 42A Y CL 42C VILLA EMILIA</t>
  </si>
  <si>
    <t>SE AGENDA OPERATIVO DE CONTROL POR SDQS. RADICADO 389762017. EL 16/02/2017</t>
  </si>
  <si>
    <t>AGENDAR OPERATIVO DE CONTROL EN SDQS EN LA AV FERROCARRIL TV 68 CON CL 34 SUR LA FRAGUA</t>
  </si>
  <si>
    <t>SE AGENDA OPERATIVO DE CONTROL POR SDQS. RADICADO 389792017 EL 16/02/2017</t>
  </si>
  <si>
    <t>ACERCAMIENTO CON ADMINISTRADOR DE NEGOCIO GENERADOR DE PROBLEMÁTICA, EN LA AV BOYACA 37B- 85 SUR</t>
  </si>
  <si>
    <t>SE REALIZO ACERCAMIENTO CON LA SOCIA DEL NEGOCIO C- ARANGO QUIEN ESTA DISPUESTA A COOPERAR CON LA PROBLEMÁTICA 17/02/2017</t>
  </si>
  <si>
    <t>REALIZAR JORNADA INFORMATIVA AV BOYACA CON CL 37B</t>
  </si>
  <si>
    <t>SE RALIZO JORNADA INFORMATIVA EN EL SECTOR SOBRE IEP . 17/02/2017</t>
  </si>
  <si>
    <t>AGENDAR OPERATIVO DE CONTROL EN SDQS EN LA AV BOYACA CON CL 37 SUR</t>
  </si>
  <si>
    <t>SE AGENDA OPERATIVO DE CONTROL POR SDQS. RADICADO 389812017. EL 20/02/2017</t>
  </si>
  <si>
    <t>AGENDAR OPERATIVO DE CONTROL EN SDQS EN LA CL 2 CON KR 70 AMERICAS</t>
  </si>
  <si>
    <t>SE AGENDA OPERATIVO DE CONTROL POR SDQS. RADICADO 389822017 EL 20/002/2017</t>
  </si>
  <si>
    <t>SE AGENDA OPERATIVO DE CONTROL POR SDQS. RADICADO 389822017 EL 20/02/2017</t>
  </si>
  <si>
    <t>REALIZAR VISITA TECNICA PARA VIABILIDAD DE SEÑALIZACION VERTICAL  EN LA KR 73N CON CL 2 BIS (KR 73 N° 1-93)</t>
  </si>
  <si>
    <t xml:space="preserve">REGISTRAR EN SDQS SOLICITUD DE LA COMUNIDAD PARA IDU. TERMINAR DE CONSTRUIR ANDENES EN LA KR 80 ENTRE AMERICAS Y CAI ABASTOS </t>
  </si>
  <si>
    <t xml:space="preserve">MEJORAR LOS ANDENES </t>
  </si>
  <si>
    <t>SE AGENDA SOLICITUD POR SDQS. RADICADO 389872017 EL 20/02/2017</t>
  </si>
  <si>
    <t>REALIZAR RECORRIDOS DE VERIFICACION POR LA IEP EN LA CL 45 SUR CON KR 80 A KR 84</t>
  </si>
  <si>
    <t>SE REALIZO RECORRIDO SE EVIDENCIA IEP HAY TRES SITIOS QUE GENERAN INVACION POR MECANICA EN VIA.   22/02/2017</t>
  </si>
  <si>
    <t>ACTA, FIRMAS, FOTOS</t>
  </si>
  <si>
    <t>REALIZAR RECORRIDOS DE VERIFICACION POR LA IEP EN LA CL5B KR 78G Y 78H MANDALAY</t>
  </si>
  <si>
    <t>IEP POR PARQUE LAS ESPIGUITAS EL CUAL ES USADO COMO PARQUEADERO. 22/02/2017</t>
  </si>
  <si>
    <t>REALIZAR RECORRIDO TECNICO PARA VIABILIDAD DE REDUCTORES FRENTE A COLEGIO CAFAM KR 95 CON CL 38 SUR.</t>
  </si>
  <si>
    <t>SE REALIZA VISITA TEVNICA EL DIA 24/02/2017
SE ENVIA REQUERIMIENTO CON MEMORANDO SDM-DSC-31049-17</t>
  </si>
  <si>
    <t xml:space="preserve">AGENDAR OPERATIVO DE CONTROL EN SDQS EN LA CL 37B SUR CON KR 68 C BIS, LA FRAGUA </t>
  </si>
  <si>
    <t>SE AGENDA OPERATIVO DE CONTROL POR SDQS. RADICADO 389892017 EL 27/02/2017</t>
  </si>
  <si>
    <t>AGENDAR OPERATIVO DE CONTROL EN SDQS EN LA CL 45 SUR CON KR 72J , BOITA</t>
  </si>
  <si>
    <t>SE AGENDA OPERATIVO DE CONTROL POR SDQS. RADICADO 389902017 27/02/2017</t>
  </si>
  <si>
    <t>AGENDAR OPERATIVO DE CONTROL EN SDQS EN LA TV 72F CON CL 42C LA CHUCUA</t>
  </si>
  <si>
    <t>SE AGENDA OPERATIVO DE CONTROL POR SDQS. RADICADO 389922017 EL 27/02/2017</t>
  </si>
  <si>
    <t>AGENDAR OPERATIVO DE CONTROL EN SDQS EN LA DG 37 SUR CON KR 73, CAMILO TORRES</t>
  </si>
  <si>
    <t>SE AGENDA OPERATICO DE CONTROL POR SDQS. RADICADO 389932017 EL 27/02/2017</t>
  </si>
  <si>
    <t xml:space="preserve">AGENDAR OPERATIVO DE CONTROL EN SDQS EN LA CL 45 SUR CON KR 80 A LA KR 84 BRITALIA </t>
  </si>
  <si>
    <t>SE AGENDA OPERATIVO DE CONTROL POR SDQS. RADICADO 389942017 EL 27/02/2017</t>
  </si>
  <si>
    <t>AGENDAR OPERATIVO DE CONTROL EN SDQS EN LA CL 5B CON KR 78G Y KR 78H</t>
  </si>
  <si>
    <t>SE AGENDA OPERATIVO DE CONTROL POR SDQS. RADICADO  389962017 EL 27/02/2017</t>
  </si>
  <si>
    <t>ELEVAR SOLICITUD A DTI PARA SEÑALIZACION SR 28 EN LA CL 41 SUR CON KR 78C , PALENQUE</t>
  </si>
  <si>
    <t>SEÑALIZAR VIAS</t>
  </si>
  <si>
    <t>SE ENVIA REQUERIMIENTO CON MEMORANDO SDM-DSC-31055-17</t>
  </si>
  <si>
    <t>ELEVAR SOLICITUD A DCV PARA MANTENIMIENTO SEÑALIZACION EN LA CL 3 SUR 70-84 AMERICAS</t>
  </si>
  <si>
    <t>ELEVAR SOLICITUD A DCV PARA MANTENIMIENTO SEÑALIZACION EN LA CL 3 SUR CON KR 69D LA IGUALDAD</t>
  </si>
  <si>
    <t>ELEVAR SOLICITUD A DCV PARA MANTENIMIENTO SEÑALIZACION Y ZONA ESCOLAR EN LA KR 68C CON CL 23 SUR VILLA ADRIANA</t>
  </si>
  <si>
    <t>INGENIERO ELEVA SOLICITUD MEDIANTE OFICIO SDM-DCV-8178-17. EN ATENCION A LA SOLICITUD DE SEÑALIZACION EN EL COLEGIO MI PATRIA, SE MENCIONA LA INCLUSION EN COMPROMISOS DE LA REPOSICION DE SEÑALIZACION EN MAL ESTADO, ASI COMO EL COMPLEMENTO DE LA SEÑALIZACION FALTANTE.</t>
  </si>
  <si>
    <t>ELEVAR SOLICITUD A DCV PARA REDUCTORES DE VELOCIDAD CL 38C SUR CON KR 95A BELLA VISTA COLEGIO CAFAM</t>
  </si>
  <si>
    <t>ACERCAMIENTO PERSONA QUE ADMINISTRA NEGOCIO QUE GENERA PUNTO CRITICO EN LA KR 72G CON CL 42C LA CHUCUA</t>
  </si>
  <si>
    <t>SE REALIZA ACERCAMIENTO, ADMINISTRADOR DISPUESTO A COOPERAR EL 24/02/2017</t>
  </si>
  <si>
    <t>ACTA Y FIRMAS</t>
  </si>
  <si>
    <t>AGENDAR OPERATIVO DE CONTROL EN SDQS EN LA KR 72G 43-96 Y REALIZAR JORNADA INFORMATIVA LA CHUCUA</t>
  </si>
  <si>
    <t>SE REALIZO JORNADA INFORMATIVA EN EL SECTOR POR IEP EL DIA 22 DE FEBRERO  Y SE AGENDO OPERATIVO DE CONTROL POR SDQS. RADICADO 389972017 EL 27/02/2017</t>
  </si>
  <si>
    <t>ACTAS, LISTADO ASISTENCIA, FOTOS, RADICADO</t>
  </si>
  <si>
    <t xml:space="preserve">UAT: ABASTECER MATRIZ DE POLITICAS PUBLICAS QUE NOS  ENVIARAN AL CORREO ELECTRONICO </t>
  </si>
  <si>
    <t>SE ENVIO CORREO ELECTRONICO CON LA INFORMACION SOLICITADA EL DIA 10/03/2017</t>
  </si>
  <si>
    <t xml:space="preserve">RADICAR OPERATIVO EN SDQS EN LA KR 80 ENTRE CL 42 SUR HASTA LA 37 SUR  </t>
  </si>
  <si>
    <t>SE AGENDA OPERATIVO DE CONTROL POR SDQS  461482017 EL DIA 7/03/2017</t>
  </si>
  <si>
    <t>REALIZAR ACERCAMIENTO CON EL PUNTO QUE GENERA GRAN PROBLEMÁTICA EN EL SECTOR KR 78J CON CL 41 C HASTA LA 42</t>
  </si>
  <si>
    <t xml:space="preserve">SE REALIZO ACERCAMIENTO CON GENERADOR DE PROBLEMÁTICA, EXOSTOS Y, SILENCIADORES Y SE LE RECUERDA QUE NO DEBE REALIZAR MAL PARQUEO NI MECANICA EN VIA. </t>
  </si>
  <si>
    <t xml:space="preserve">REALIZAR JORNADA INFORMATIVA EN LA KR 78J CL 41F  </t>
  </si>
  <si>
    <t>JORNADA INFORMATIVA EN VIA REALIZADA EL 15 DE MARZO 2017</t>
  </si>
  <si>
    <t>ACTAS, LISTADO ASISTENCIA, FOTOS</t>
  </si>
  <si>
    <t>RADICAR OPERATIVO DE CONTROL EN SDQS KR 78J CON CALLE 41F</t>
  </si>
  <si>
    <t xml:space="preserve">SE AGENDA OPERATIVO DE CONTROL POR SDQS 461052017. RADICADO EL 07/03/2017 </t>
  </si>
  <si>
    <t>RADICAR OPERATIVO DE CONTROL EN SDQS KR 80# 42-24</t>
  </si>
  <si>
    <t xml:space="preserve">SE AGENDA OPERATIVO DE CONTROL POR SDQS 462162017. RADICADO EL 07/03/2017 </t>
  </si>
  <si>
    <t>CONTACTAR AL ADMINISTRADOR RESTAURANTE AQUÍ ES , PARA REVISAR CAMBIO DE SENTIDO VIAL, EN CUANTO ESTE EL INGENIERO ENCARGADO.</t>
  </si>
  <si>
    <t>RESOLVER INQUIETUDES, LAS CUALES YA SE INFORMARON AL CIUDADANO INCONFORME, POR TANTO NO ES VIABLE ATENDER SUS REQUERIMIENTOS EN CUANTO A NO ADELANTAR LA ACCION Y PERMITIR PARQUEO VEHICULAR EN VIA.</t>
  </si>
  <si>
    <t>DURANTE EL COMITÉ DE AREA REALIZADO EL DIA 22 DE MARZO SE REVISO CON LOS INGENIEROS ENCARGADOS DEL CAMBIO DE SENTIDO VIAL A REALIZAR Y ESTO YA FUE ESTUDIADO TECNICAMENTE, POR LO TANTO SERA IMPLEMENTADO EL CAMBIO DE SENTIDO VIAL SEGÚN SE APROBO. NO ABRA REUNION CON LA COMUNIDAD PUESTO QUE YA FUE SOCIALIZADO. SE REALIZO LA ACTIVIDAD DE DIVULGACION Y SE INFORMA A DSVCT MEDIANTE MEMORANDO SDM-DSC-31057-17.</t>
  </si>
  <si>
    <t>RADICAR EN SDQS OPERATIVO DE CONTROL PARA LA KR 79D 41F-21 SUR BARRIO E.U</t>
  </si>
  <si>
    <t>SE READICA POR MEDIO DE SDQS BAJO NUMERO 679832017 EL DIA 23 DE MARZO 2017</t>
  </si>
  <si>
    <t xml:space="preserve">RADICAR EN SDQS OPERATIVO DE CONTROL PARA LACL 12A 71F 57  VILLA ALSACIA </t>
  </si>
  <si>
    <t>SE READICA POR MEDIO DE SDQS BAJO NUMERO 679842017 EL DIA 23 DE MARZO 2017</t>
  </si>
  <si>
    <t>REALIZAR RECORRIDO TECNICO PARA REDUCTORES DE VELOCIDAD EN LA KR 78P 44 BIS SUR  SIDAI</t>
  </si>
  <si>
    <t>VIABILIDAD DE IMPLEMENTAR REDUCTORES DE VELOCIDAD</t>
  </si>
  <si>
    <t xml:space="preserve">EL DIA 6 DE ABRIL SE REALIZO RECORRIDO Y SE SOLICITA IMPLEMENTACION DE REDUCTORES DE VELOCIDAD EN EL SECTOR. VIA EN PAVIMENTO FLEXIBLE EN BUEN ESTADO, ANCHO DE CALZADA APROXMADO DE 7 METROS. POR LA CL 44BIS SUR CIRCULACION DE TRANSPORTE PUBLICO - SIN PARADEROS ESTABLECIDOS. FALTA SEÑAL SR-01 EN EL ACCESO SUR DE LA KR 78P. DEMRACACION HORIZONTAL TIPO FLECHAS DIRECCIONALES.
SOLICITUD ENVIADA CON MEMORANDO SDM-DSC-56130-17 DIA 20 DE ABRIL 2017
</t>
  </si>
  <si>
    <t xml:space="preserve">REALIZAR RECORRIDO TECNICO PARA REDUCTORES DE VELOCIDAD EN LA KR 78G DESDE LA CL 45 HASTA LA 49 SUR  PASTRANITA </t>
  </si>
  <si>
    <t xml:space="preserve">SE REALIZO RECORRIDO EL DIA 06/04/ 2017.
LOS SEGMENTOS SEÑALADOS (AL NORTE Y AL SUR) ENCIERRAN EL COLEGIO “VILLA RICA – SEDE B”. AMBOS SEGMENTOS VIALES SEÑALADOS PRESENTAN CARACTERÍSTICAS SIMILARES: TRAMOS RECTOS, CON PAVIMENTO FLEXIBLE EN REGULAR ESTADO, ANCHO DE CALZADA APROXIMADO DE 7 METROS, DOBLE SENTIDO DE CIRCULACIÓN ORIENTE – OCCIDENTE – ORIENTE. LA SEÑALIZACIÓN VERTICAL CONSTA DE SEÑALES DÚPLEX (SP-46/SR-30 (30 KPH)), SR-01, SP-21; SEÑALES EN REGULAR ESTADO. LA DEMARCACIÓN HORIZONTAL CONSTA DE LÍNEA DE CARRIL, FLECHAS DIRECCIONALES, LEYENDAS “ZONA ESCOLAR”, PASO PEATONAL TIPO SENDERO, RESALTO VIRTUAL Y BANDAS DE ESTOPEROLES; TODOS ESTOS ELEMENTOS ACTUALMENTE SE PRESENTAN EN MAL ESTADO DEBIDO AL DESGASTE NATURAL. POR AMBOS SEGMENTOS VIALES SEÑALADOS EXISTE CIRCULACIÓN DE TRANSPORTE PÚBLICO SITP. FLUJO VEHICULAR BAJO, EN UNA ZONA DE TIPO MIXTO (RESIDENCIAL, ESCOLAR Y COMERCIAL).
SOLICITUD ENVIADA A DCV EL DIA 17 DE MAYO COM MEMORANDO SDM-DSC-72979-17
</t>
  </si>
  <si>
    <t>REALIZAR RECORRIDO TECNICO PARA REDUCTORES DE VELOCIDAD EN LA KR 77Y ENTRE CL 45 A CL 48A YAQUELINE</t>
  </si>
  <si>
    <t xml:space="preserve">RECORRIDO REALIZADO EL DIA 06/04/2017.
SE SOLICITA IMPLEMENTACION DE REDUCTORES DE VELOCIDAD EN EL SECTOR. VIA EN PAVIMENTO ASFALTICO EN REGULAR ESTADO (PIEL DE COCODRILO, FISURAS), CON ANCHO DE CALZADA APROXMADO DE 7 METROS, SEÑALES TIPO SP-46 Y SR-30 (20KPH); ASI COMO DUPLEX (SP-46 /SR-30 (30KPH)) EN BUEN ESTADO, SR-01 EN LAS SALIDAS DE LAS CALLES. NO HAY PASO DE SITP, NO HAY SR-28 Y SE PRESENTA PARQUEO EN VIA.
SOLICITUD ENVIADA CON MEMORANDO SDM-DSC-56130-17 EL DIA 20 DE ABRIL 2017
</t>
  </si>
  <si>
    <t>REALIZAR RECORRIDO TECNICO PARA SEÑALIZACION ESCOLAR EN LA KR 77A ENTRE CL 45 A CL 48A YAQUELINE</t>
  </si>
  <si>
    <t xml:space="preserve">REALIZAR ACERCAMIENTO CON GENERADOR DE PROBLEMÁTICA POR IEP EN CHUCUA CAMPIÑA </t>
  </si>
  <si>
    <t>SE REALIZO ACERCAMIENTO CON SITIO GENERADOR DE LA PROBLEMÁTICA, SE LE HABLA DEL CNT PARA QUE EVITE PARQUEO EN VIA Y SE DA POR TERMINADO EL PROCESO.</t>
  </si>
  <si>
    <t xml:space="preserve">REALIZAR JORNADA INFORMATIVA EN LA KR 72G CON CL 40 CHUCUA LA CAMPIÑA </t>
  </si>
  <si>
    <t xml:space="preserve">JORNADA INFORMATIVA REALIZADA EL DIA 22 DE FEBRERO 2017 </t>
  </si>
  <si>
    <t>ACTA LISTADO DE ASISTENCIA Y REGISTRO FOTOGRAFICO</t>
  </si>
  <si>
    <t>RADICAR OPERATIVOS DE CONTROL POR IEP EN LA KR 68B BIS 5C-23 NUEVA MARSELLA LOS DOMINGOS</t>
  </si>
  <si>
    <t>SE RADICA POR MEDIO DE SDQS BAJO NUMERO 679932017 EL DIA 23 DE MARZO DE 2017</t>
  </si>
  <si>
    <t xml:space="preserve">RADICAR OPERATIVOS DE CONTROL POR IEP EN LA KR 78C CL 41 PALENQUE </t>
  </si>
  <si>
    <t>SE RADICA POR MEDIO DE SDQS BAJO NUMERO 679982017 EL DIA 23 DE MARZO DE 2017</t>
  </si>
  <si>
    <t>CONTACTAR CON ADMINISTRADOR PARA RECOGER LAS FIRMAS Y CONTINUAR CON LA SOCIALIZACION  PARA LA IMPLEMENTACION DE REDUCTORES DE VELOCIDAD EN CASTILLA TV 73 CL 11C</t>
  </si>
  <si>
    <t>IMPLEMENTACION DE REDUCTORES DE VELOCIDAD.</t>
  </si>
  <si>
    <t>SE TERMINO SOCIALIZACION EL DIA 9 DE MAYO  Y EL INGENIERO ENVIA OFICIO 66735-2017  DANDOLA POR TERMINADA.</t>
  </si>
  <si>
    <t>LA CONTINUACION DE LA SOCIALIZACION ESTA PENDIENTE RAIZ DE LA FALTA DE INGENIEROS, AHORA LA FALTA DE FUNCIONARIOS EN LA LOCALIDAD.
MEDIANTE LLAMADA TELEFONICA EL DIA 3 DE ABRIL DE 2017 , SE AGENDA CONTINUACION DE LA SOCIALIZACION CON INGENIERO DE APOYO PARA EL DIA  VIERNES 7  DE ABRIL 2017.</t>
  </si>
  <si>
    <t>CONTINUAR CON LA SOCIALIZACION  PARA LA IMPLEMENTACION DE REDUCTORES DE VELOCIDAD EN CASTILLA TV 73 CL 11C</t>
  </si>
  <si>
    <t>ELEVAR SOLICITUD A LA DCV PARA IMPLEMENTAR REDUCTORES Y ZONA ESCOLAR EN LA CL 57D SUR CON KR 78M BARRIO RUBI</t>
  </si>
  <si>
    <t>IMPLEMENTACION DE REDUCTORES DE VELOCIDAD Y ZONA ESCOLAR</t>
  </si>
  <si>
    <t>SE REALIZA RECORRIDO TECMICO PARA SOLICITUD DE SEÑALIZACION ZONA ESCOLAR. CDI "COLORES DEL ARCOIRIS". VIA EN PAVIMENTO FLEXIBLE EN BUEN ESTADO, ANCHO DE CALZADA APROXIMADO DE 7 METROS, SENTIDO DE CIRCULACION DOBLE E-W-E. EXISTE PASO DE SITP EN SENTIDO W-E. PRESENCIA DE PARADERO BANEDERA 584A09, NO SE EVIDENCIA SEÑALIZACION VERTICAL NI DEMARCACION HORIZONTAL EN EL TRAMO. SE PERSENTA BAJO FLUJO VEHICULAR; SIN EMBARGO LOS BUSES DE SITP CIRCULAN A ALTA VELOCIDAD POR EL SECTOR. 
MEDIANTE OFICIO NO. SDM-DSC-75782-17 EL DIA 23 DE MAYO 2017</t>
  </si>
  <si>
    <t>ELEVAR SOLICITUD A LA DCV PARA IMPLEMENTAR ZONA ESCOLAR EN LA KR 73 CL 2 SUR AMERICAS OCCIDENTAL</t>
  </si>
  <si>
    <t>ELEVAR SOLICITUD A LA DCV PARA IMPLEMENTAR ZONA ESCOLAR EN LA KR 73 N CL 2 SUR AMERICAS OCCIDENTAL</t>
  </si>
  <si>
    <t>IMPLEMENTACION DE ZONA ESCOLAR</t>
  </si>
  <si>
    <t>SE REALIZA RECORRIDO TECMICO PARA SOLICITUD DE SEÑALIZACION ZONA ESCOLAR. VIA EN PAVIMENTO FLEXIBLE EN BUEN ESTADO, ANCHO DE CALZADA APROXIMADO DE 7 METROS, SENTIDO DE CIRCULACION DOBLE N-S-N. NO EXISTE PASO DE SITP EN EL TRAMO. SE EVIDENCIA SEÑALIZACION HORIZONTAL TIPO LIENAS DE CARRIL, PASO SEGURO PEATONAL Y FLECHAS DIRECCIONALES. SE EVIDENCIA FLUJO VEHICULAR MEDIO, Y CIRCULACION VEHICULAR A ALTAS VELOCIDADES. SECTOR RESIDENCIAL.MEDIANTE OFICIO NO. SDM-DSC-75782-17 EL DIA 23 DE MAYO 2017</t>
  </si>
  <si>
    <t>ELEVAR SOLICITUD A LA DCV PARA IMPLEMENTAR ZONA ESCOLAR EN LA CL 3 KR 73A AMERICAS OCCIDENTAL</t>
  </si>
  <si>
    <t>SE REALIZA RECORRIDO TECMICO PARA SOLICITUD DE SEÑALIZACION ZONA ESCOLAR, GIMNASIO "ALEGRIAS DE CRECER". VIA EN PAVIMENTO FLEXIBLE EN REGULAR ESTADO, ANCHO DE CALZADA APROXIMADO DE 6 METROS, SENTIDO DE CIRCULACION UNICO W-E (PASO DE SITP SIN PARADEROS ESPECIFICOS). SE EVIDENCIA SEÑALIZACION HORIZONTAL TIPO  PASO SEGURO PEATONAL. SEÑALIZACION VERTICAL TIPO DUPLEX (SR-30 Y SP-47), ASI COMO SR-01 Y SR-38 EN REGULAR ESTADO. SECTOR NETAMENTE RESIDENCIAL
MEDIANTE OFICIO NO. SDM-DSC-75782-17 EL DIA 23 DE MAYO 2017</t>
  </si>
  <si>
    <t>CONTACTAR CON ADMINISTRADOR PARA RECOGER LAS FIRMAS QUE FALTAN Y CONTINUAR CON LA SOCIALIZACION  PARA LA IMPLEMENTACION DE REDUCTORES DE VELOCIDAD EN PARQUES DE  CASTILLA  2. TV 73 CL 11B-77</t>
  </si>
  <si>
    <t>SE REALIZO ACERCAMIENTO Y SOCIALIZACION POR SEGUNDA VEZ  PARA LA IMPLEMENTACION DE LOS REDUCTORES EL DIA 2 DE MAYO Y SE DIO POR FINALIZADA.</t>
  </si>
  <si>
    <t>ACTAS DE SOCIALIZACION</t>
  </si>
  <si>
    <t>RADICAR OPERATIVOS DE CONTROL POR IEP EN LA KR 74 CON CL 40 SUR PALENQUE</t>
  </si>
  <si>
    <t>SE AGENDA OPERATIVO DE CONTROL POR SDQS. RADICADO  759592017 EL 17/04/2017</t>
  </si>
  <si>
    <t>RADICAR OPERATIVOS DE CONTROL POR IEP EN LA KR 74 CON DG 40 SUR PALENQUE</t>
  </si>
  <si>
    <t>SE AGENDA OPERATIVO DE CONTROL POR SDQS. RADICADO  759952017 EL 17/04/2017</t>
  </si>
  <si>
    <t>ENCUENTRO COMUNITARIO CON LA COMUNIDAD ALEDAÑA ALA IMPLEMENTACION DEL CARRIL PREFERENCIAL DEL SITP POR LA AV PRIMERA DE MAYO DESDE LA KR 80 HASTA LA KR 10 LOCALIDAD KENNEDY</t>
  </si>
  <si>
    <t>ENCUENTRO COMUNITARIO CON LA COMUNIDAD ALEDAÑA ALA IMPLEMENTACION DEL CARRIL PREFERENCIAL DEL SITP POR LA AV PRIMERA DE MAYO DESDE LA KR 80 HASTA LA KR 10 LOCALIDADA KENNEDY</t>
  </si>
  <si>
    <t>IMPLEMENTACION DEL CARRIL PREFERENCIAL SATISFACTORIAMENTE</t>
  </si>
  <si>
    <t xml:space="preserve">SE REALIZADA EL ENCUENTRO COMUNITARIO EL DIA 08 DE MAYO 2017 </t>
  </si>
  <si>
    <t xml:space="preserve">SE REALIZA EL ENCUENTRO COMUNITARIO EL DIA 08 DE MAYO 2017 </t>
  </si>
  <si>
    <t>ELEVAR SOLICITUD A LA DCV PARA IMPLEMENTAR REDUCTORES DE VELOCIDAD EN LA  KR  77 ENTRE CL  46B SUR CON CL 48A SUR.</t>
  </si>
  <si>
    <t>SE ENVIA REQUERIMIENTO CON MEMORANDO SDM-DSC-56130-17</t>
  </si>
  <si>
    <t xml:space="preserve">ELEVAR SOLICITUD A LA DCV PARA IMPLEMENTAR REDUCTORES DE VELOCIDAD ENKR 78G ENTRE CL 45 SUR HASTA LA CL  49 SUR </t>
  </si>
  <si>
    <t>ELEVAR SOLICITUD A LA DCV PARA IMPLEMENTAR REDUCTORES DE VELOCIDAD EN KR  78P CON CL 44 BIS SUR</t>
  </si>
  <si>
    <t>ELEVAR SOLICITUD A LA DCV PARA MANTENIMIENTO DE LA SEÑALIZACION EN LA  KR 79 CON CL 44 Y CL 45 SUR</t>
  </si>
  <si>
    <t>MANTENIMIENTO DE SEÑALIZACION.</t>
  </si>
  <si>
    <t xml:space="preserve">ELEVAR SOLICITUD A LA DCV PARA IMPLEMENTAR REDUCTORES DE VELOCIDAD EN EN LA KR 80D CON CL 41 SUR </t>
  </si>
  <si>
    <t>ELEVAR SOLICITUD A LA DCV PARA IMPLEMENTAR SEÑALIZACION  ZONA ESCOLAR EN EN LA DG 42A SUR CON KR 80I</t>
  </si>
  <si>
    <t>IMPLEMENTACION DE SEÑALIZACION ZONA ESCOLAR</t>
  </si>
  <si>
    <t>ELEVAR SOLICITUD A LA DCV PARA MANTENIMIENTO DE REDUCTORES DE VELOCIDAD EN LA TV 72B ENTRE CL 44F SUR HASTA LA CL 44 SUR</t>
  </si>
  <si>
    <t>IMPLEMENTACION Y MANTENIMIENTO  DE REDUCTORES DE VELOCIDAD.</t>
  </si>
  <si>
    <t>RADICAR OPERATIVOS DE IEP POR MEDIO SDQS EN AV PRIMERA DE MAYO ENTRE LAS KR 72 (AV BOYACA) HASTA LA  AV KR 68. AMBOS COSTADOS</t>
  </si>
  <si>
    <t>SE AGENDA OPERATIVO DE CONTROL POR SDQS. RADICADO 76026201   EL 17/04/2017</t>
  </si>
  <si>
    <t>RADICAR OPERATIVOS DE CONTROL POR IEP EN LACL 41F CON KR 79 BARRIO EEUU</t>
  </si>
  <si>
    <t>SE AGENDA OPERATIVO DE CONTROL POR SDQS. RADICADO 760372017  EL 17/04/2017</t>
  </si>
  <si>
    <t>RADICAR OPERATIVOS DE CONTROL POR IEP EN LA KR 72I CON CL 37 SUR BARRIO CARBAJAL</t>
  </si>
  <si>
    <t>SE AGENDA OPERATIVO DE CONTROL POR SDQS. RADICADO 760452017  EL 17/04/2017</t>
  </si>
  <si>
    <t>RADICAR OPERATIVOS DE IEP POR MEDIO SDQS EN LA CL 41B SUR  CON KR 80 BARRIO EEUU</t>
  </si>
  <si>
    <t>RADICAR OPERATIVOS DE IEP POR MEDIO SDQS EN LA CL 4B SUR  CON KR 80 BARRIO EEUU</t>
  </si>
  <si>
    <t>SE AGENDA OPERATIVO DE CONTROL POR SDQS. RADICADO  904692017  EL 03/05/2017</t>
  </si>
  <si>
    <t>RADICAR OPERATIVOS DE IEP POR MEDIO SDQS EN LA KR 79 CON CL 44-63 SUR CASA BLANCA</t>
  </si>
  <si>
    <t>SE AGENDA OPERATIVO DE CONTROL POR SDQS. RADICADO  904882017  EL 03/05/2017</t>
  </si>
  <si>
    <t xml:space="preserve">RADICAR OPERATIVOS DE IEP POR MEDIO SDQS EN LA  CL 15A  CON AV DAGOVERTO MEJIA HASTA LA AV CIUDAD DE CALI ANDA LUCIA </t>
  </si>
  <si>
    <t>SE AGENDA OPERATIVO DE CONTROL POR SDQS RADICADO 904652017   EL 03/05/2017</t>
  </si>
  <si>
    <t>RADICAR OPERATIVOS DE IEP POR MEDIO SDQS EN LA CL 13 CON KR 81A HASTA LA CL 15A ANDA LUCIA</t>
  </si>
  <si>
    <t>SE AGENDA OPERATIVO DE CONTROL POR SDQS. RADICADO  904682017   EL 03/05/2017</t>
  </si>
  <si>
    <t>RADICAR OPERATIVOS DE IEP POR MEDIO SDQS EN LA  AV CL 43 SUR No 78I-51  BARRIO  CENAR</t>
  </si>
  <si>
    <t>SE AGENDA OPERATIVO DE CONTROL POR SDQS. RADICADO  904592017   EL 03/05/2017</t>
  </si>
  <si>
    <t>RADICAR OPERATIVOS DE IEP POR MEDIO SDQS EN LA CL 9D CON KR 69B BARRIO MARCELLA</t>
  </si>
  <si>
    <t>SE AGENDA OPERATIVO DE CONTROL POR SDQS. RADICADO 904532017   EL 03/05/2017</t>
  </si>
  <si>
    <t>RADICAR OPERATIVOS DE IEP POR MEDIO SDQS EN LA CL 7B CON KR 69D-KR 69F BARRIO MARCELLA</t>
  </si>
  <si>
    <t>SE AGENDA OPERATIVO DE CONTROL POR SDQS. RADICADO 904542017    EL 03/05/2017</t>
  </si>
  <si>
    <t>RADICAR OPERATIVOS DE IEP POR MEDIO SDQS EN LA CL 7B- CL 8 CON KR69C BARRIO MARCELLA</t>
  </si>
  <si>
    <t>SE AGENDA OPERATIVO DE CONTROL POR SDQS. RADICADO 904552017  EL 03/05/2017</t>
  </si>
  <si>
    <t>RADICAR OPERATIVOS DE IEP POR MEDIO SDQS EN LA CL6A CON KR 69C - KR 70 BARRIO MARCELLA</t>
  </si>
  <si>
    <t>SE AGENDA OPERATIVO DE CONTROL POR SDQS. RADICADO 904572017  EL 03/05/2017</t>
  </si>
  <si>
    <t>INDICAR EL PROCEDIMIENTO PARA SOLCITAR PAVIMENTACIÓN DE UNA VÍA, CRA 85 CON CALLE 41 A SUR HASTA LA CALLE 42, CRA 84 DESDE LA CALLE 41 A SUR HASTA LA CALLE 42.</t>
  </si>
  <si>
    <t>CUMPLIR CON LOS COMPROMISOS ADQUIRIDOS.</t>
  </si>
  <si>
    <t>SE REALIZA SOLCITUD  POR SDQS. CON No  944812017 DE RADICADO   EL 08/05/2017</t>
  </si>
  <si>
    <t>OFICIAR A DTI  SOLICITUD SEÑALIZACIÓN SR 28 CALLE 41 BIS SUR CON TV. 78 J BOITA   II</t>
  </si>
  <si>
    <t>CLM-ING APOYO</t>
  </si>
  <si>
    <t>EN EL SEGMENTO SEÑALADO SE UBICAN ENTRE OTROS SITIOS DE INTERÉS, EL PARQUE ZONAL LA AMISTAD – COSTADO ORIENTAL, PARQUE ALCALDÍA LOCAL – COSTADO OCCIDENTAL. EN EL RECORRIDO DE VERIFICACIÓN TÉCNICA PARA EL TRAMO SE EVIDENCIA UN SEGMENTO VIAL EN PAVIMENTO RÍGIDO EN BUEN ESTADO. ANCHO DE CALZADA APROXIMADO DE 13 METROS (CUENTA CON CUATRO CARRILES), DOBLE SENTIDO DE CIRCULACIÓN NORTE – SUR – NORTE. INTERSECCIÓN DE LA TV 78J CON CL 41 SUR SEMAFORIZADA, CON PASO PEATONAL TIPO CEBRA. SEÑALIZACIÓN VERTICAL TIPO SP-25, SP-59 Y DÚPLEX (SP-47/SR-30 (30 KPH)). DEMARCACIÓN HORIZONTAL TIPO LÍNEAS DE CARRIL, LÍNEAS DE BORDE DE CALZADA, FLECHAS DIRECCIONALES, DEMARCACIÓN ELEVADA CON HITOS DELINEADORES. POR EL CORREDOR SE DA CIRCULACIÓN DE TRANSPORTE PÚBICO (BUSES TIPO PADRÓN Y ALIMENTADORES) EN SENTIDO SUR - NORTE. SEGÚN LO EVIDENCIADO EN LA VISITA, EL MAL PARQUEO SE PRESENTA AL COSTADO ORIENTAL DEL SEGMENTO VIAL, IMPIDIENDO UNA ADECUADA MOVILIDAD, CON LA CONSECUENTE OBSTRUCCIÓN A LA OPERACIÓN DEL SERVICIO DE TRANSPORTE PÚBLICO COLECTIVO. FLUJO VEHICULAR MEDIO/ALTO, SECTOR DE ACTIVIDADES MIXTAS (RESIDENCIAL, ESCOLAR, COMERCIO). SOLICITUD ENVIADA COM MEMORANDO SDM-DSC-72990-17 DEL DIA 17 DE MAYO 2017</t>
  </si>
  <si>
    <t>OFICIAR A DCV SOLICITUD  ZONA ESCOLAR EN LA CRA 90 A ENTRE CALLE 45 A SUR Y CALLE 48 SUR, LAS MARGARITAS</t>
  </si>
  <si>
    <t xml:space="preserve">EN EL SEGMENTO SEÑALADO SE UBICA EL COLEGIO “NELSON MANDELA (KR 90A N° 46-50 SUR)”. EN EL RECORRIDO DE VERIFICACIÓN TÉCNICA PARA EL TRAMO SE EVIDENCIA UN SEGMENTO VIAL EN PAVIMENTO FLEXIBLE EN BUEN ESTADO, CON ANCHO APROXIMADO DE 7 METROS, SEÑALIZACIÓN VERTICAL DÚPLEX  SP-47 Y     SR-30 (30 KPH), SR-28 Y SR-01 AL COSTADO ORIENTAL DEL TRAMO; ESTAS SEÑALES EN REGULAR ESTADO. EN CUANTO A LA DEMARCACIÓN HORIZONTAL SE EVIDENCIA PASO PEATONAL TIPO SENDERO, LEYENDAS Y PICTOGRAMAS “ZONA ESCOLAR”, LÍNEA DE CARRIL Y BANDAS DE ESTOPEROLES; SIENDO ESTOS ELEMENTOS HORIZONTALES LOS QUE PRESENTAN MAYOR DETERIORO POR EL DESGASTE PRODUCTO DEL PASO VEHICULAR. NO SE PRESENTA CIRCULACIÓN DE TRANSPORTE PÚBLICO POR EL TRAMO MENCIONADO.
SOLICITUD ENVIADA COM MEMORANDO SDM-DSC-92979-17
</t>
  </si>
  <si>
    <t>OFICIAR A DCV SOLICITUD  MANTENIMIENTO SEÑALIZACIÓN DE ZONA ESCOLAR EN LA CRA 78 G ENTRE CALLE 51 SUR Y CALLE 52 SUR. COLEGIO LAZARILLO DE TOMAS. CATALINA</t>
  </si>
  <si>
    <t>OFICIAR A DCV SOLICITUD  MANTENIMIENTO SEÑALIZACIÓN DE ZONA ESCOLAR EN LA CRA 78 G ENTRE CALLE 51 SUR Y CALLE 52 SUR. COLEGIO LAZARILLO DE TOMAS.</t>
  </si>
  <si>
    <t>SOLICITUD ENVIADA COM MEMORANDO SDM-DSC-72979-17 EL DIA 17 DE MAYO 2017</t>
  </si>
  <si>
    <t>REALIZAR SOLICITUD DE MATENIMIENTO Y COMPLEMENTO SEÑALIZACIÓN EN INTERSECCIÓN EN LA CRA 78 G CON CALLE 51 SUR.  CATALINA</t>
  </si>
  <si>
    <t>REALIZAR SOLICITUD A DCV DE MATENIMIENTO Y COMPLEMENTO SEÑALIZACIÓN EN INTERSECCIÓN EN LA CALLE 50 SUR ENTRE CRA 78 Y CRA 78 G; CALLE 49 SUR ENTRE CRA 78 Y 79. COLEGIO VILLA RICA.</t>
  </si>
  <si>
    <t>REALIZAR SOLICITUD A DCV  REDUCTORES DE VELOCIDAD EN LA CRA 78 H ENTRE CALLE 50 BIS Y CALLE 51 A SUR. BARRIO CATALINA</t>
  </si>
  <si>
    <t>REALIZAR SOLICITUD A DCV REDUCTORES DE VELOCIDAD EN LA CALLE 51 A SUR ENTRE CRA 78 H SUR Y AV. PRIMERO DE MAYO. CATALINA</t>
  </si>
  <si>
    <t>REALIZAR SOLICITUD A DCV  ZONA ESCOLAR EN LA CRA 68 H BIS ENTRE CALLE 34 A SUR Y CALLE 35A SUR. BARRIO: FLORALIA</t>
  </si>
  <si>
    <t>REALIZAR SOLICITUD A DCV  ZONA ESCOLAR EN LA CRA 68 G BIS ENTRE CALLE 34 A SUR Y CALLE 35A SUR. BARRIO: FLORALIA</t>
  </si>
  <si>
    <t>OFICIAR A DTI  SOLICITUD SR 28 EN LA TV 68 T BIS ENTRE CALLE 37 SUR Y CALLE 38 SUR. BARRIO: TORRES.</t>
  </si>
  <si>
    <t>SOLICITUD ENVIADA COM MEMORANDO SDM-DSC-72990-17 DEL 17 DE MAYO 2017</t>
  </si>
  <si>
    <t>REALIZAR SOLICITUD A DCV REVISIÓN DE LOS SEMAFOROS EN LA TV 78 L CON CALLE 37 B SUR.</t>
  </si>
  <si>
    <t>REALIZAR VISITA TECNICA PARA VIABILIDAD DE CAMBIO DE SENTIDO VIAL DE LA CARRERA 70B</t>
  </si>
  <si>
    <t>SE REALIZO VISITA TECNICA EL DIA 24/05/2017. SE SOLICITA IMPLEMENTACION DE CSV, PARA QUE LA VIA OPERE EN SENTIDO UNICO SUR - NORTE. VIA EN PAVIMENTO FLEXIBLE EN BUEN ESTADO, ANCHO DE CALZADA APROXIMADO DE 7 METROS. CIRCULACION ACTUAL EN DOBLE SENTIDO, SEÑALES SR-01, SR-30, SR-38 (SOBRE LAS CALLES), SR-28, NO HAY DEMARCACION NI CIRCULACION DE SITP. SE REMITE SOLICITUD MEDIANTE MEMORANDO SDM-DSC-89111-17</t>
  </si>
  <si>
    <t>EJECUTAR JORNADA INFORMATIVA POR INVASION DE ESPACIO PUBLICO EN LA CARRERA 70 B</t>
  </si>
  <si>
    <t>MITIGAR LA PROBLEMÁTICA PRESENTADA</t>
  </si>
  <si>
    <t>SE REALIZÓ JORNADA INFORMATIVA EL DÌA 23-05-2017</t>
  </si>
  <si>
    <t>INFORME JI</t>
  </si>
  <si>
    <t>ELEVAR SOLCITUD A DCV PARA VIABLIDAD REDUCTORES DE VELOCIDAD EN LA CALLE 41 SUR CON CRA 81 D EL AMPARO</t>
  </si>
  <si>
    <t>SE REALIZÓ OFICIO A DCV  BAJO RADICADO SDM-DCS-56130-17, EN EL MES DE ABRIL DEL AÑO 2017 .</t>
  </si>
  <si>
    <t xml:space="preserve">ELEVAR SOLICITUD A DCV PARA VIABLIDAD CAMBIO DE SENTIDO VIAL EN LA CRA 81 K ENTRE CALLE 41 SUR Y CALLE 40 B SUR </t>
  </si>
  <si>
    <t>ELEVAR SOLCITUD A DCV PARA VIABLIDAD CAMBIO DE SENTIDO VIAL EN LA CRA 81 K ENTRE CALLE 41 SUR Y CALLE 40 B SUR EL AMPARO</t>
  </si>
  <si>
    <t>SE REMITE SOLICITUD MEDIANTE MEMORANDO SDM-DSC- 89111-2017</t>
  </si>
  <si>
    <t>ELEVAR SOLICITUD A DCV  PARA VIABILIDAD REDUCTORES DE VELOCIDAD EN LA CRA 68 M CON CALLE 37 D SUR, CARVAJAL</t>
  </si>
  <si>
    <t>SOLICITUD ENVIADA COM MEMORANDO SDM-DSC-89108-17</t>
  </si>
  <si>
    <t>ELEVAR SOLICITUD A DSV CAMBIO DE SENTIDO VIAL EN LA CRA 70 B CON CALLE 22 SUR Y AV.PRIMERA DE MAYO.</t>
  </si>
  <si>
    <t>SE REMITE SOLICITUD MEDIANTE MEMORANDO SDM-DSC-89111-17</t>
  </si>
  <si>
    <t>ELEVAR SOLCITUD A DCV PARA VIABLIDAD REDUCTORES DE VELOCIDAD Y MANTENIMIENTO DE DEMARCACIIÓN EN LA CALLE 6 C CON CRA 79 C PIO XXI</t>
  </si>
  <si>
    <t>ELEVAR SOLICITUD A DCV PARA VIABLIDAD REDUCTORES DE VELOCIDAD Y MANTENIMIENTO DE DEMARCACIIÓN EN LA CALLE 6 C CON CRA 79 C PIO XII</t>
  </si>
  <si>
    <t>SE REMITE SOLICITUD MEDIANTE MEMORANDO SDM-DSC- 891082017</t>
  </si>
  <si>
    <t>RADICAR EN SDQS OPERATIVO DE CONTROL POR IEP EN LA  CRA 78 H CON CALLE 51 A SUR</t>
  </si>
  <si>
    <t>SE SOLCITA OPERATIVO DE CONTROL MEDIANTE SDQS RADICADO  1133622017 DEL DÍA 26-05-2017</t>
  </si>
  <si>
    <t>REALIZAR  JORNADA INFORMATIVA POR IEP EN LA CRA 78 F ENTRE CALLE 58 Y CALLE 58 D , VILLA DE LOS SAUCES.</t>
  </si>
  <si>
    <t>SE REALIZÓ JORNADA INFORMATIVA EL DÌA 21-06-2017</t>
  </si>
  <si>
    <t>FORMATO INFORME JI</t>
  </si>
  <si>
    <t>ELEVAR SOLICITUD A DSVCT PARA CAMBIO DE SENTIDO VIAL EN  LA CALLE 1 A ENTRE CRA 82 Y CRA 86 AVENIDA CIUDAD DE CALI. BARRIO: MARIA PAZ</t>
  </si>
  <si>
    <t>SOLICITUD ENVIADA CON MEMORANDO SDM-DSC-89111-17</t>
  </si>
  <si>
    <t xml:space="preserve">ELEVAR SOLICITUD DE SR-01 A LA CALLE  39 SUR CON CRA 72 L A DCV  </t>
  </si>
  <si>
    <t>SOLICITUD ENVIADA CON MEMORANDO SDM-DSC-89108-17</t>
  </si>
  <si>
    <t>REALIZAR JORNADA INFORMATIVA POR IEP EN LA CL 40 SUR CON KR 79</t>
  </si>
  <si>
    <t>SE REALIZO JORNADA INFORMATIVA POR IEP EL DIA 6/06/2017 QUE GENERO 16 PERSONAS INFORMADAS.</t>
  </si>
  <si>
    <t>RADICAR OPERATIVO DE CONTROL EN SDQS EN LA CL 40 SUR CON KR 79 E.U</t>
  </si>
  <si>
    <t>SE SOLCITA OPERATIVO DE CONTROL MEDIANTE SDQS RADICADO 1289592017 DEL DÍA 12-06-2017</t>
  </si>
  <si>
    <t>REALIZAR JORNADA INFORMATIVA POR IEP EN LA AV AMERICAS KR 79A HASTA 80 C SUPERMANZANA 12</t>
  </si>
  <si>
    <t>SE REALIZO JORNADA INFORMATIVA POR IEP EL DIA 6/06/2017 QUE GENERO 27 PERSONAS INFORMADAS.</t>
  </si>
  <si>
    <t>RADICAR OPERATIVO DE CONTROL EN SDQS EN LA AV AMERICAS CON KR 79A HASTA LA 80C</t>
  </si>
  <si>
    <t>SE SOLCITA OPERATIVO DE CONTROL MEDIANTE SDQS 1289782017  RADICADO DEL DÍA 12-06-2017</t>
  </si>
  <si>
    <t>RADICAR OPERATIVOS DE CONTROL EN SDQS POR IEP EN LA CL 12BIS 71D 59 CASTILLA</t>
  </si>
  <si>
    <t>SE SOLCITA OPERATIVO DE CONTROL MEDIANTE SDQS 1289922017 RADICADO DEL DÍA 12-06-2017</t>
  </si>
  <si>
    <t>RADICAR OPERATIVOS DE CONTROL EN SDQS POR IEP EN LA KR 78 7F 20 CASTILLA</t>
  </si>
  <si>
    <t>SE SOLCITA OPERATIVO DE CONTROL MEDIANTE SDQS  1290002017 RADICADO DEL DÍA 12-06-2017</t>
  </si>
  <si>
    <t xml:space="preserve">RADICAR OPERATIVO DE CONTROL EN SDQS DIRECCION CL 42C SUR CON KR 78F  PALENQUE </t>
  </si>
  <si>
    <t>SE SOLCITA OPERATIVO DE CONTROL MEDIANTE SDQS  1290082017 RADICADO DEL DÍA 12-06-2017</t>
  </si>
  <si>
    <t>* REALIZAR JORNADA INFORMATIVA POR IEP EN LA AV CCALI CL 40B SUR Y REALIZAR RECORRIDO DE VERIFICACION IEP EN LA KR 86 CON CL 41 SUR</t>
  </si>
  <si>
    <t>SE REALIZO  RECORRIDO DE  VERIFICACIÓN POR IEP EL DÍA 23-06-2017 EN LA AV CCALI CL 40B SUR Y EN LA KR 86 CON CL 41 SUR, EN NO SE EVIDENCIA PROBELMATICA DE IEP, POR  LO TANTO NO SE EJECUTA JORNADA INFORMATIVA. EVIDENCIA ACTAS</t>
  </si>
  <si>
    <t>ACTAS</t>
  </si>
  <si>
    <t>SOCLITAR OPERATIVO POR IEP MEDIANTE SDQS EN CALLE 40 C CON CRA 72 B</t>
  </si>
  <si>
    <t>SE SOLICITO OPERATIVO DE CONTROL POR IEP MEDIANTE SDQS CON RADICA DO 1394382017 EL DÍA 23-06-2017</t>
  </si>
  <si>
    <t>ELEVAR SOLICITUD A DCV PARA IMPLEMENTACIÓN DE REDUCTORES DE VELOCIDAD EN LA CALLE 26 SUR ENTRE CRA 93 D Y CRA 99</t>
  </si>
  <si>
    <t>ELEVAR SOLICITUD A DCV PARA IMPLEMENTACIÓN DE REDUCTORES DE VELOCIDAD EN LA CRA 83 CON CALLE 40 BIS SUR</t>
  </si>
  <si>
    <t>ELEVAR SOLICITUD A DCV PARA IMPLEMENTACIÓN   ZONA ESCOLAR EN LA CRA 83  # 38 B 12</t>
  </si>
  <si>
    <t>ELEVAR SOLICITUD A DCV PARA IMPLEMENTACIÓN DE SR30 Y SR 01 LA CRA 88 F SUR CON CALLE 42 F BIS SUR</t>
  </si>
  <si>
    <t>ELEVAR SOLICITUD A DCV PARA IMPLEMENTACIÓN DE SR30 Y SR 01 LA CRA 80 F SUR CON CALLE 42 F BIS SUR</t>
  </si>
  <si>
    <t>ELEVAR SOLICITUD A DCV PARA IMPLEMENTACIÓN DE SP 46, SR01, SK 30 EN LA CRA 79 C CON CALLE 41 B</t>
  </si>
  <si>
    <t>SOLICITUD ENVIADA CON MEMORANDO SDM-DSC-90748-17</t>
  </si>
  <si>
    <t>ELEVAR SOLICITUD A DCV PARA IMPLEMENTACIÓN SEÑALIZACIÓN EN LA CALLE 7 A BIS  # 78 H 95</t>
  </si>
  <si>
    <t>ELEVAR SOLICITUD A DCV PARA IMPLEMENTACIÓN DE REDUCTORES DE VELOCIDAD EN LA  CALLE 5 CON CRA 69 B Y CALLE 5 CON CRA 69 F</t>
  </si>
  <si>
    <t>REALIZAR JORNADA INFORMATIVA POR IEP EN EL TINTAL</t>
  </si>
  <si>
    <t>SE REALIZÓ JORNADA INFORMATIVA POR IEP EL DÍA 22-06-2017.</t>
  </si>
  <si>
    <t>REALIZAR JORNADA INFORMATIVA POR IEP EN EL TIERRA BUENA</t>
  </si>
  <si>
    <t>SE REALIZÓ JORNADA INFORMATIVA EL DÍA 05-07-2017</t>
  </si>
  <si>
    <t>SOLICITAR OPERATIVO DE CONTROL DE IEP EN LA CRA 83 CON 38 C</t>
  </si>
  <si>
    <t>SE SOLICITO OPERATIVO DE CONTROL POR IEP MEDIANTE SDQS CON RADICA DO 1394272017  EL DÍA 23-06-2017</t>
  </si>
  <si>
    <t>SOLICITAR OPERATIVO DE CONTROL DE IEP EN PLAZA DE LAS FLORES</t>
  </si>
  <si>
    <t>SE SOLICITO OPERATIVO DE CONTROL POR IEP MEDIANTE SDQS CON RADICA DO 1394312017 EL DÍA 23-06-2017</t>
  </si>
  <si>
    <t>SOLICITUD JORNADA INFORMATIVA EN LAS MARGARITAS</t>
  </si>
  <si>
    <t>ELEVAR SOLICTUD DE REDUCTORES DE VELOCIDAD Y ZONA ESCOLAR A DCV EN LA CRA 89 C CALLE 38 SUR</t>
  </si>
  <si>
    <t>SOLICITUD ENVIADA CON MEMORANDO SDM-DSC-107460-17</t>
  </si>
  <si>
    <t>ELEVAR SOLICTUD DE REDUCTORES DE VELOCIDAD Y ZONA ESCOLAR A DCV EN LA CALLE 12 CRA 71C</t>
  </si>
  <si>
    <t>SOLICITUD ENVIADA CON MEMORANDO SDM-DSC- 107460-17</t>
  </si>
  <si>
    <t>SOLICITAR OPERATIVO DE CONTROL DE IEP EN  LA CRA 72CON CALLE 37 Y 38</t>
  </si>
  <si>
    <t>SE SOLICITO OPERATIVO DE CONTROL POR IEP MEDIANTE SDQS 1642162017 CON RADICA DO  EL DÍA 24-07-2017</t>
  </si>
  <si>
    <t>SOLICITAR OPERATIVO DE CONTROL DE IEP EN  PLAZA DE LAS AMÉRICAS</t>
  </si>
  <si>
    <t>SE SOLICITO OPERATIVO DE CONTROL POR IEP MEDIANTE SDQS  CON RADICA DO 1642202017   EL DÍA 24-07-2017</t>
  </si>
  <si>
    <t>SOLICITAR OPERATIVO DE CONTROL DE IEP CRA 70B # 3- 45 SUR</t>
  </si>
  <si>
    <t xml:space="preserve">SOLICITAR OPERATIVO DE CONTROL DE IEP </t>
  </si>
  <si>
    <t>SE SOLICITO OPERATIVO DE CONTROL POR IEP MEDIANTE SDQS  CON RADICA DO  1706122017. EL DÍA 31-07-2017</t>
  </si>
  <si>
    <t>SOLICITAR OPERATIVO DE CONTROL DE IEP CRA 72 A · 8B</t>
  </si>
  <si>
    <t>SE SOLICITO OPERATIVO DE CONTROL POR IEP MEDIANTE SDQS  CON RADICA DO  1706172017 EL DÍA 31-07-2017</t>
  </si>
  <si>
    <t>SOLICITAR OPERATIVO DE CONTROL DE IEP CRA 71 F CON CALLE 12 B</t>
  </si>
  <si>
    <t>SE SOLICITO OPERATIVO DE CONTROL POR IEP MEDIANTE SDQS   CON RADICA DO  1773732017.  EL DÍA 08-08-2017</t>
  </si>
  <si>
    <t>SOLICITAR OPERATIVO DE CONTROL DE IEP CALLE 12 A# 71 C</t>
  </si>
  <si>
    <t>SE SOLICITO OPERATIVO DE CONTROL POR IEP MEDIANTE SDQS  CON RADICA DO   1773792017. EL DÍA 08-08-2017</t>
  </si>
  <si>
    <t>ELEVAR SOLICITUD A DTI  PARA SEÑALIZACION SR 28 EN CALLE 47 SUR CON CRA 78 C</t>
  </si>
  <si>
    <t>SOLICITUD ENVIADA CON MEMORANDO SDM-DSC- 132598-17</t>
  </si>
  <si>
    <t>ELEVAR SOLICITUD A DTI  PARA SEÑALIZACION SR 01 EN LA CRA 78 F BIS CON CALLE 45 SUR</t>
  </si>
  <si>
    <t>SOLICITAR POR SDQS OPERATIVO   DE CONTROL EN  CALLE 35 # 70- 84</t>
  </si>
  <si>
    <t>SE SOLICITO OPERATIVO DE CONTROL POR IEP MEDIANTE SDQS   CON RADICA DO  1826332017 .  EL DÍA 14-08-2017</t>
  </si>
  <si>
    <t>SOLICTAR OPERATIVO DE CONTROL POR SDQS EN LA CALLE 8 D# 8F - 79 C POR IEP</t>
  </si>
  <si>
    <t>SE SOLICITO OPERATIVO DE CONTROL POR IEP MEDIANTE SDQS   CON RADICADO 1886572017   .  EL DÍA 22-08-2017</t>
  </si>
  <si>
    <t xml:space="preserve">JORNADA INFORMATVA CON EL PODER DEL CONO  CALLE 8 D # 8F - 79 C </t>
  </si>
  <si>
    <t xml:space="preserve">SE GESTIONARA LA SOLICITUD </t>
  </si>
  <si>
    <t>REALIZAR RECORRIDO TÉCNICO VIABILIDAD REDUCTORES DE VELOCIDAD EN LA AV. CRA 80 # 7 D 05</t>
  </si>
  <si>
    <t>REALIZAR RECORRIOD TÉCNICO VIABILIDAD REDUCTORES DE VELOCIDAD EN LA AV. CRA 80 # 7 D 05</t>
  </si>
  <si>
    <t>SE REALIZÓ  RECORRIDO DE VERIFICACIÓN , PENDIENTE RADICADO</t>
  </si>
  <si>
    <t>RADICAR POR SDQS SOLICITUD POR DETERIORO DE VÍA EN LA CALLE 45 SR CON CRA 72 U</t>
  </si>
  <si>
    <t>SE REALIZA SOLICITUD  MEDIANTE SDQS   CON RADICADO  1888062017  .  EL DÍA 22-08-2017</t>
  </si>
  <si>
    <t>RADICAR POR SDQS OPERATIVO DE CONTROL EN LA CRA 70B POR IEP</t>
  </si>
  <si>
    <t>SE SOLICITO OPERATIVO DE CONTROL POR IEP MEDIANTE SDQS   CON RADICADO   1888102017.  EL DÍA 22-08-2017</t>
  </si>
  <si>
    <t>RADICAR POR SDQS OPERATIVO EN PLAZA DE LAS ÁMERICAS</t>
  </si>
  <si>
    <t>SE SOLICITO OPERATIVO DE CONTROL POR IEP MEDIANTE SDQS   CON RADICADO    1888212017 .  EL DÍA 22-08-2017</t>
  </si>
  <si>
    <t>ELEVAR SOLICITUD A DCV PARA MANTENIMIENTO DE REDCUTORES  EN LA CRA 71 B BIS # 12- 60</t>
  </si>
  <si>
    <t>ELEVAR SOLICITUD A DCV PARA MANTENIMIENTO DE REDUCTORES  EN LA CRA 71 B BIS # 12- 60</t>
  </si>
  <si>
    <t>EL INGENIERO DE APOYO REALIZARÁ LA SOLICITUD</t>
  </si>
  <si>
    <t>ELEVAR SOLICITUD A DCV PARA IMPLEMENTACIÓN  DE REDCUTORES  EN LA CRA 80 CON CALLE 7 F</t>
  </si>
  <si>
    <t>ELEVAR SOLICITUD A DCV PARA IMPLEMENTACIÓN  DE REDUCTORES  EN LA CRA 80 CON CALLE 7 F</t>
  </si>
  <si>
    <t>REALIZAR TALLER FORMATIVO  Y DE SENSIBILIZACIÓN 5 Y 28 DE SEP.</t>
  </si>
  <si>
    <t>SE EJECUTARAN TALLERES LOS DÍAS 5 Y 28 DE SEP.</t>
  </si>
  <si>
    <t xml:space="preserve">SDM-DCV-41752-17. EN RESPUESTA A SDM-DSC-29932-17 (EL CUAL YA SE HABIA TRAMITADO EN JUNIO SIN OBTENER RESPUESTA); SE RESPONDE TEXTUALMENTE:.."UNA VEZ REVISADAS LAS BASES DE DATOS DE LA ENTIDAD, SE EVIDENCIÓ QUE LA SECRETARIA DISTRITAL DE MOVILIDAD A TRAVÉS DE LA DIRECCIÓN DE CONTROL Y VIGILANCIA ELABORÓ EL DISEÑO DE SEÑALIZACIÓN VIAL IDENTIFICADO CON EI CÓDIGO ZE_08_249_937 _09, PARA EL ÁREA DE INFLUENCIA DEL REQUERIMIENTO, DICHO DISEÑO CONTIENE SEÑALIZACIÓN VERTICAL Y HORIZONTAL DE ACUERDO CON LAS CONDICIONES DE MOVILIDAD Y SEGURIDAD VIAL DEL SECTOR.
NO OBSTANTE, TENIENDO EN CUENTA QUE ES UN JARDLN INFANTIL NUEVO SIN IDENTIFICACIÓN Y DE ACUERDO A SU SOLICITUD SOBRE LA IMPLEMENTACIÓN DE SEÑALIZACIÓN DE ZONA ESCOLAR, EL DISEÑO ANTERIORMENTE MENCIONADO FUE PROGRAMADO EN LA BASE DE DATOS DE LA ENTIDAD PARA SU PERTINENTE ACTUALIZACIÓN, EN EL CUAL SE INCLUIRÁN LA SEÑALIZACIÓN PERTINENTE Y OTROS DISPOSITIVOS PARA LA REGULACIÓN DEL TRÁNSITO EN LA ZONA ESCOLAR, DE ACUERDO A LA NORMATIVA EXPUESTA EN EL MANUAL DE SEÑALIZACIÓN VIAL, DISPOSITIVOS UNIFORMES PARA LA REGULACIÓN DEL TRÁNSITO EN CALLES, CARRETERAS Y CICLORRUTAS DE COLOMBIA. (RESOLUCIÓN 1885 DE 17 DE JUNIO DE 2015).
UNA VEZ FINALICE EL PROCESO DE ACTUALIZACIÓN DEL DISEÑO DE SEÑALIZACIÓN CON EL CÓDIGO ID EX_08_ 436_943_10, SE PROGRAMARÁ LA IMPLEMENTACIÓN DE LA SEÑALIZACIÓN RESULTANTE EN ESTE SECTOR...."
</t>
  </si>
  <si>
    <t xml:space="preserve">Realizar jornada informativa </t>
  </si>
  <si>
    <t xml:space="preserve">Reaizar jornada informativa en punto critico Mercafam Kr 99 # 20b 13 </t>
  </si>
  <si>
    <t xml:space="preserve">Jornada Informativa </t>
  </si>
  <si>
    <t>CLM 09</t>
  </si>
  <si>
    <t>Se realizo jornada informativa en punto critico el dia 12-01-2017 en la Kr 99 # 20b 13 con 5 personas informadas, se toma registro fotografico</t>
  </si>
  <si>
    <t xml:space="preserve">Formato de desarrollo de la actividad, listado de asistencia </t>
  </si>
  <si>
    <t>Realizar jornada informativa en punto critico Banco de Bogota Kr 99 # 19-77</t>
  </si>
  <si>
    <t>Se realizo jornada informativa en punto critico el dia 12-01-2017 en la Kr 99 # 19-77 con 6 personas informadas, se toma registro fotografico.</t>
  </si>
  <si>
    <t xml:space="preserve">Asistir a reunion Sauzalito </t>
  </si>
  <si>
    <t xml:space="preserve">Asistir a reunion Sauzalito el 27 de Enero de 2017 </t>
  </si>
  <si>
    <t xml:space="preserve">Participar en reunion </t>
  </si>
  <si>
    <t>Se asiste a reunion el día 27-01-2017</t>
  </si>
  <si>
    <t>Realizar jornada informativa en puntos critico Banco Av. Villas Kr 100 # 19-52</t>
  </si>
  <si>
    <t>Se realizo jornada informativa en punto critico Banco Av. Villas en la Kr 100 # 19-52 con 10 personas informadas el dia 17-01-2017</t>
  </si>
  <si>
    <t>Realizar jornada informativa en puntos critico Supermercado Ara en Kr 100 # 20c -60</t>
  </si>
  <si>
    <t>Se realizo jornada informativa en punto critico supermercados ARA  en Kr 100 # 20c-60 con 9 personas informadas el dia 17-01-2017</t>
  </si>
  <si>
    <t>Realizar visita tecnica en Kr 82 con calle 22, asistir a siguiente reunion el 31-01-2017</t>
  </si>
  <si>
    <t>Realizar visita tecnica en Kr 82 con cll 22 con ingeniero de apoyo , asistir a reunion el dia 31-01-2017</t>
  </si>
  <si>
    <t>Visita tecnica y asistencia a reunion</t>
  </si>
  <si>
    <t>Se realiza visita tecnica con Ing de Apoyo el día 26-01-2017 , Se participa en mesa de trabajo el dia 31-01-2017 con el fin de presentar seguimiento a los compromisos.</t>
  </si>
  <si>
    <t>El Ing. Yeison Vidal enviara solicitud a DCV  para la implementación de reductores de velocidad CRA 74 B Cll 23 D</t>
  </si>
  <si>
    <t>Comunicar a DCV el requerimiento</t>
  </si>
  <si>
    <t>Ing Yeison realiza recorrido tecnico el dia 18-01-2017 y envia oficio SDM-DSC-12558-17</t>
  </si>
  <si>
    <t xml:space="preserve">Oficio remitido  </t>
  </si>
  <si>
    <t xml:space="preserve">El Ing. Yeison Vidal enviara solicitud a DCV   reubicación señal escolar y mantenimiento señal SR-38Cll 23 CRA 81 Bis  </t>
  </si>
  <si>
    <t>Ing Yeison realiza recorrido tecnico el dia 18-01-2017 ,  Ing Yeison envia oficio SDM-DSC-12558-17</t>
  </si>
  <si>
    <t>Realizar jornada informativa en punto critico D1 Modelia Kr 75 # 24d 33</t>
  </si>
  <si>
    <t xml:space="preserve">26-01-2017 se realiza jornada informativa con 8 ciudadanos socializando las prohibiciones de parqueo </t>
  </si>
  <si>
    <t>Realizar jornada informativa en punto critico en panaderia SuperPan  Kr 75 # 23d 07</t>
  </si>
  <si>
    <t xml:space="preserve">26-01-2017 se realiza jornada informativa con 10 ciudadanos socializando las prohibiciones de parqueo </t>
  </si>
  <si>
    <t xml:space="preserve">El Ing. Yeison Vidal enviara solicitud a DCV  para la implementación de la señal duplex Cll 20 C entre cra 96 C y 96 G </t>
  </si>
  <si>
    <t>Ingeniero realiza recorrido tecnico el dia 26-01-2017 Ing Yeison envia oficio SDM-DSC-12558-17</t>
  </si>
  <si>
    <t>Realizar jornada informativa en punto criticoMercafam Cll 24 No. 80B-05</t>
  </si>
  <si>
    <t>03-02-2017 se realiza jornada infotmativa con 13 ciudadanos informados socializando las prohibiciones  de parqueo</t>
  </si>
  <si>
    <t xml:space="preserve">El Ing. Yeison Vidal enviara solicitud a DSV para evaluación de cambio de sentido víal, elevar la solicitud a DCV   para la implementación de reductores de velocidad CRA 83 entre Cll 22 y 22 D, programar mediante el CLM  operativos y jornadas informativas </t>
  </si>
  <si>
    <t xml:space="preserve">Comunicar a DCV, DSVCT  el requerimiento, jornada informativa y operativo de control </t>
  </si>
  <si>
    <t>Se realiza recorrido tecnico el dia 26-01-2017 , Ing Yeison envia oficio  SDM-DSC-13583-17 se realiza operativo de control el dia 08-02-2017 .</t>
  </si>
  <si>
    <t xml:space="preserve">Oficio remitido   y acta de desarrollo de la actividad </t>
  </si>
  <si>
    <t>Realizar jornada informativa en punto critico cra 75 No. 23 C -14 CC MODELIA</t>
  </si>
  <si>
    <t>03-02-2017 se realiza jornada informativa con 9 ciudadanos informados socializando las prohibiciones de parqueo</t>
  </si>
  <si>
    <t>Realizar operativo de control</t>
  </si>
  <si>
    <t xml:space="preserve">Enviar via correo electronico volante ley 769 y operativo de control  mayorca </t>
  </si>
  <si>
    <t xml:space="preserve">Operativo de control </t>
  </si>
  <si>
    <t>Se envia correo electronico el día 30-01-2016, se acompaña operativo de control el dia 08-02-2017</t>
  </si>
  <si>
    <t>correo electronico  y acta de desarrollo de la actividad</t>
  </si>
  <si>
    <t xml:space="preserve">Asistir encuentro redes </t>
  </si>
  <si>
    <t>Realizar Jornada Informativa  en encuetro de redes socilizando informacion de la SDM  22-02-2016</t>
  </si>
  <si>
    <t>Se realiza Jornada informativa participan 117 ciudadanos en encuentro de redes el dia 22-02-2017.</t>
  </si>
  <si>
    <t xml:space="preserve">Realizar Jornada Informativa </t>
  </si>
  <si>
    <t xml:space="preserve">Realizar jornada informativa para socilizar implementos de seguridad para biciusuarios y entrega material POP </t>
  </si>
  <si>
    <t xml:space="preserve">04-02-2017 Se realiza jornada informativa a Biciusuarios , 25 ciudadanos informados </t>
  </si>
  <si>
    <t xml:space="preserve">Enviar via correo electronico acciones plan navidad y entornos escolares </t>
  </si>
  <si>
    <t xml:space="preserve">Envio de información </t>
  </si>
  <si>
    <t>27-02-2017 se  remite via correo electronico la información requerida</t>
  </si>
  <si>
    <t xml:space="preserve">Correo electronico </t>
  </si>
  <si>
    <t>Realizar Jornada Informativa Mayorca</t>
  </si>
  <si>
    <t xml:space="preserve">Se realizo recorrido el dia 07-02-2017 pero no se encontraron vehiculos en la zona, se deja registro fotografico. </t>
  </si>
  <si>
    <t>Registro fotografico</t>
  </si>
  <si>
    <t xml:space="preserve">Realizar Jornada Informativa aeropuerto  </t>
  </si>
  <si>
    <t>Se realizaron dos jornadas informativas en los dias 14-02-2017 y 07-02-2017 en lel aeropuerto y puente aereo</t>
  </si>
  <si>
    <t>Realizar Jornada Informativa  modelia Zona de bares</t>
  </si>
  <si>
    <t xml:space="preserve">Se realizo jornada informativa el dia 15-02-2017 con 10 ciudadanos informados </t>
  </si>
  <si>
    <t>Elevar respuesta de socializacion a la DCV</t>
  </si>
  <si>
    <t>El Ing. Yeison Vidal enviara respuesta de socializacion a la DCV CRA 97 CLL 20 Y 20C</t>
  </si>
  <si>
    <t>SE REALIZO SOCIALIZACIÓN SDM-DSC-21748-17 el dia 13-03-2017 PENDIENTE RESPUESTA DE DCV</t>
  </si>
  <si>
    <t>Realizar jornada informativa y operativos de control</t>
  </si>
  <si>
    <t>Realizar Jornada Informativa y operativos de control en punto critico Sopitas cll 24 # 75-30</t>
  </si>
  <si>
    <t>El dia 07-02-2017 se realiza jornada informativa en punto critico Sopitas con 7 personas informadas, se realiza operativo de control el dia 03-02-2017</t>
  </si>
  <si>
    <t>Realizar jornada informativa en punto critico Supermercado Comerfrutas Cll 24 # 75-16</t>
  </si>
  <si>
    <t>El dia 07-02-2017 se realiza jornada informativa en punto critico  con 6 personas informadas.</t>
  </si>
  <si>
    <t>Realizar jornada informativa</t>
  </si>
  <si>
    <t>Realizar jornada informativa en punto critico Centro Comercial Fiesta Fontibon Kr 100 # 18-59</t>
  </si>
  <si>
    <t xml:space="preserve">El dia 15-02-2017 se realiza jornada informativa con 9 ciudadanos </t>
  </si>
  <si>
    <t>Realizar jornada informativa en punto critico El Novillo Dorado Cll 22 # 100-36</t>
  </si>
  <si>
    <t xml:space="preserve">El dia 16-02-2017 se realiza jornada informativa con 12  ciudadanos </t>
  </si>
  <si>
    <t>Consulta al interioir de la SDM , SDQS Operativos de control</t>
  </si>
  <si>
    <t xml:space="preserve">Consulta al interioir de la SDM , SDQS Operativos de control por I.E.P. </t>
  </si>
  <si>
    <t>Consultar Inofmracion y radicar solicitud por SDQS</t>
  </si>
  <si>
    <t xml:space="preserve">03-03-2017 se radica SDQS Solicitando operativos de control 436362017                                   06-06-2017 se envia correo electronico a Ing Nocolay Wilches solicitando el estado de las solicitudes </t>
  </si>
  <si>
    <t>Solicitud de informacion a DSVCT</t>
  </si>
  <si>
    <t xml:space="preserve">Solicitar a DSVCT la priorizacion de colegios distritales para implementacion de señalizacion </t>
  </si>
  <si>
    <t>Se envia correo electronico el dia 03-03-2017 a Sergio Jimenez DSVCT con el fin de conocer los colegios priorizados 2017</t>
  </si>
  <si>
    <t>Realizar jornada informativa en punto critico American Logistics Kr 69c # 17-45</t>
  </si>
  <si>
    <t xml:space="preserve">Se realiza jornada informativa el  03-03-2017 se socializa información a 11 ciudadanos </t>
  </si>
  <si>
    <t>Realizar Jornada Informativa</t>
  </si>
  <si>
    <t>Realizar jornada informativa en punto critico Gorras y Confecciones Juan Lopez Cll 17a # 69-47</t>
  </si>
  <si>
    <t xml:space="preserve">Se realiza jornada informativa el  03-03-2017 se socializa información a 10 ciudadanos </t>
  </si>
  <si>
    <t>Realizar jornada informativa por I.E.P.</t>
  </si>
  <si>
    <t>Realizar Jornada Informativa por I.E.P. en la Calle 18 kr 99</t>
  </si>
  <si>
    <t xml:space="preserve">Se realiza jornada informativa el  03-03-2017 se socializa información a 12 ciudadanos </t>
  </si>
  <si>
    <t>Realizar jornada inofmrativa en kr 106 desde 13 hasta dg 16</t>
  </si>
  <si>
    <t xml:space="preserve">Se realiza jornada informativa el dia 23-02-2017 con 8 personas informadas </t>
  </si>
  <si>
    <t xml:space="preserve">Realizar mesa tecnica </t>
  </si>
  <si>
    <t xml:space="preserve">Mesa de Trabajo </t>
  </si>
  <si>
    <t>Se realiza mesa de trabajo con la participación de 10 ciudadanos el dia 27-02-2017</t>
  </si>
  <si>
    <t xml:space="preserve">Realizar jornada informativa en punto critico RKMOTOS en la calle 17 # 103b </t>
  </si>
  <si>
    <t>Se realiza jornada informativa con 15 personas informadas el dia 03-03-2017</t>
  </si>
  <si>
    <t>Realizar jornada informativa en punto critico MOTORACING en la calle 17 # 103b</t>
  </si>
  <si>
    <t>Realizar jornada informativa en la Kr 102 # 16b- 16</t>
  </si>
  <si>
    <t>Se realiza jornada informativa en el barrio la Laguna en la Kr 102 # 16b 16 con 5 personas informadas, se toma registro fotografico el dia 09-03-2017.</t>
  </si>
  <si>
    <t>DSVCT: Lo enunciado con respecto al analisis y evaluacion de cambios de sentido vial y apertura y/o cierres del separador. DSC: elevar solicitud implementacion de señales SR01 en la KR 69F con CLL 19</t>
  </si>
  <si>
    <t xml:space="preserve">Comunicar requerimiento </t>
  </si>
  <si>
    <t xml:space="preserve">  In realiza recorrido el dia 17-03-2017 , Ingeniero Yeison emite  SDM-DSC-30273-17 con fecha de 27-02-2017</t>
  </si>
  <si>
    <t xml:space="preserve">Elevar solicitud a DCV para el reemplazo y/o mantenimiento de las señales </t>
  </si>
  <si>
    <t>Elevar socilitud a DCV</t>
  </si>
  <si>
    <t xml:space="preserve">  In realiza recorrido el dia 17-03-2017 Ingeniero Yeison emite SDM-DSC-30273-17 con fecha 27-03-2017</t>
  </si>
  <si>
    <t xml:space="preserve">Consultar a DTI estacionamiento en sector baleares.                                                                                  Asistir a mesa de trabajo 01-03-2017                                                                                   Enviar solicitud de mascarilla y giro </t>
  </si>
  <si>
    <t xml:space="preserve">Elevar solicitudes a las direccions </t>
  </si>
  <si>
    <t>Se asiste a mesa de trabajo el día 01-03-2017, Se recibe consulta de DTI sobre estacionamiento sector Baleares</t>
  </si>
  <si>
    <t xml:space="preserve">Exponer durante 15 minutos las acciones en la localidad, que se tiene previsto para la vigencia 2017 y que hace  el clm, informar el PIP                 </t>
  </si>
  <si>
    <t xml:space="preserve">Exponer durante 15 minutos las acciones en la localidad, que se tiene previsto para la vigencia 2017 y que hace  el clm, informar el PIP , asistir a CLG 14 marzo de 2017 Gestores y el 28 de marzo 8.00 am directivos.                </t>
  </si>
  <si>
    <t xml:space="preserve">Asistir a CLG y presentar PIP </t>
  </si>
  <si>
    <t>Se asiste a CLG el 14 de marzo de 2017 donde se realiza revision de Plan de Accion 2017 para la localidad, se acuerda con Alcaldia Local que las exposociones se realizaran una entidad por sesion. Se asiste a CLG con directivos para aprobacion de Plan de Acccion 2017 el dia 28-03-2017</t>
  </si>
  <si>
    <t xml:space="preserve">Reunión Intersectorial </t>
  </si>
  <si>
    <t>Asistir a reunión de entrega de espacio publico en cra 83 cll 22</t>
  </si>
  <si>
    <t xml:space="preserve">Reunion Intersectorial </t>
  </si>
  <si>
    <t>Proyectada para cerrarse y cumplirse el dia de la entrega de espacio publico el dia 30 de Junio de 2017- Se recibe oficio donde se reprograma la entrega para el 01-08-2017, se realiza acompañamiento a la restitucion de espacio publico el dia 01-08-2017</t>
  </si>
  <si>
    <t xml:space="preserve">Realizar jornada informativa en punto critico cra 75 No. 23D-30 </t>
  </si>
  <si>
    <t>Se realiza jornada informativa el dia 17-03-2017 por I.E.P. en punto critico Kr 75 # 23d - 30 con 10 personas informadas sobre prohibixciones de parque contempladas en Ley 769 de 2002.</t>
  </si>
  <si>
    <t xml:space="preserve">El Ing. Yeison Vidal enviara solicitud a DCV para la correccion en la señalizacion en la cra 123 A Cll17 f </t>
  </si>
  <si>
    <t>Comunicar a DCV, el requerimiento</t>
  </si>
  <si>
    <t>Se realiza recorrido tecnico el dia 02-03-2017 Ingeniero Yeison emite SDM-DSC-34400-17 con fecha 07-03-2017</t>
  </si>
  <si>
    <t>El Ing. Yeison Vidal enviara solicitud a DCV CRA 122 Y 122 A CLL 17 F Y CLL 18 A</t>
  </si>
  <si>
    <t>Comunicar a DCV   el requerimiento</t>
  </si>
  <si>
    <t>Se realiza recorrido tecnico el dia 02-03-2017 e Ingeniero Yeison emite SDM-DSC-39974-17 con fecha 17-03-2017</t>
  </si>
  <si>
    <t xml:space="preserve">El Ing. Yeison Vidal enviara solicitud a DTI para que evaluen lugares de estacionamiento y emita concepto sobre esta zona, adicionalmente informe si existen espacios y/o bahias habilitadas para el estacionamiento </t>
  </si>
  <si>
    <t>Comunicar a DTI   el requerimiento</t>
  </si>
  <si>
    <t>Se realiza recorrido tecnico el dia 02-03-2017 e Ingeniero Yeison emite SDM-DSC-34298-17 con fecha 07-03-2017</t>
  </si>
  <si>
    <t>Elevar solicitud a la DCV, SDQS,  Jornada Informativa</t>
  </si>
  <si>
    <t>El Ing. Yeison Vidal enviara solicitud a DCV via correo electronico solicitando estado de señalizacion en cra 120 cll 17 D Y CLL 17 Asi mismo en el colegio VAN UDEN Sede A                                                                jornadas informativas en CRA 120 ENTRE CLL 17 Y 19 Y la Cra 124 CLL 17a</t>
  </si>
  <si>
    <t xml:space="preserve">Comunicar a DCV el requerimiento, jornadas informativas </t>
  </si>
  <si>
    <t>06-03-2017 SDQS 443502017 CRA 120 ENTRE 17 Y 19,   SDQS 443742017 CRA 124 CLL 17 A , el dia 14-03-2017 se realiza Jornada informativa en la Kr 120 con cll 17 y 19 donde se informo a 19 ciudadanos las prohibiciones de parqueo contempladas en la Ley 769 de 2002. Ingeniero Yeison emite SDM-DSC-34400-17 con fecha de 17-03-2017</t>
  </si>
  <si>
    <t>Formato de desarrollo de la actividad, listado de asistencia - Oficio remitido</t>
  </si>
  <si>
    <t xml:space="preserve">Elevar solicitud a la DCV </t>
  </si>
  <si>
    <t>El Ing. Yeison Vidal enviara solicitud a la DCV para el mantenimiento de la demarcacion e implementacion de reductores en la kr 96g cll 20d y cll 20a</t>
  </si>
  <si>
    <t>Comunicar a DCV requerimiento</t>
  </si>
  <si>
    <t>Se realiza recorrido tecnico el dia 09-03-2017 Ingeniero Yeison emite  SDM-DSC-39697-17 con fecha de 17-03-2017</t>
  </si>
  <si>
    <t>Elevar repuesta a DCV</t>
  </si>
  <si>
    <t>El Ing. Yeison Vidal elevara respuesta a la DCV</t>
  </si>
  <si>
    <t>Se realiza recorrido tecnico el dia 09-03-2017 e ingeniero Yeison emite SDM-DSC-36157-17 con fecha 10-03-2017</t>
  </si>
  <si>
    <t>Se realiza recorrido tecnico el dia 09-03-2017 Ingeniero Yeison emite SDM-DSC-36014-17con fecha 10-03-2017</t>
  </si>
  <si>
    <t>Asistir a recorrido en Modelia- Balneares</t>
  </si>
  <si>
    <t>El CLM debera asistir a recorrido con comunidad en Modelia, sector Balneares el dia 21 -03-2017</t>
  </si>
  <si>
    <t>Asistir a recorrido</t>
  </si>
  <si>
    <t xml:space="preserve">El Ingeniero Yeison Vidal asiste a recorrido con comunidad e Ingenieros de la SDM el dia 21-03-2017 a las 07:30 am </t>
  </si>
  <si>
    <t>Realizar Jornada informativa en punto critico Lockers Colombia Montevideo Cll 18 # 69b 27</t>
  </si>
  <si>
    <t xml:space="preserve">Se realiza jornada informativa el dia 29-03-2017 en via socializando ley 769 con 9 personas informadas. </t>
  </si>
  <si>
    <t>Realizar Jornada informativa en punto critico Pepsico Montevideo en Cll 18 a # 69f 75</t>
  </si>
  <si>
    <t>Elevar solicitud a DCV</t>
  </si>
  <si>
    <t>El Ing. Yeison Vidal elevara solicitud a la DCV para el mantenimiento y/o reemplazo de la señalizacion escolar</t>
  </si>
  <si>
    <t xml:space="preserve">Elevar solicitud a DCV </t>
  </si>
  <si>
    <t>Se realiza recorrido tecnico el dia 16-03-2017 Ingeniero Yeison emite SDM-DSC-39974-17 con fecha 17-03-2017</t>
  </si>
  <si>
    <t xml:space="preserve">El Ing. Yeison Vidal elevara solicitud a la DCV para la implementacion de la señalizacion </t>
  </si>
  <si>
    <t xml:space="preserve">Elevar solicitud a DCV y programar operativos de control </t>
  </si>
  <si>
    <t>El Ing. Yeison Vidal elevara solicitud a la DCVpara el reemplazo e implementacion de la señalizacion y El CLM 09 programara operativos de control por estacionamiento indebido</t>
  </si>
  <si>
    <t>Se realiza recorrido tecnico el dia 16-03-2017 Ingeniero Yeison emite SDM-DSC-39697-17 con fecha 17-03-2017, Se radica SDQS el dia 10-04-2017</t>
  </si>
  <si>
    <t xml:space="preserve">DCV enviar prediseño a DSC . DSC socializar las medidas de cambio de sentido vial y reductores de velocidad. </t>
  </si>
  <si>
    <t xml:space="preserve">La DCV Enviara copia del prediseño a la DSC para la programacion de la socializacion. La DSC desde el CLM socializara las medidas de cambio de sentido vial y reductores de velocidad. </t>
  </si>
  <si>
    <t>Recepcion de prediseño por DCV y socializacion por parte de DSC</t>
  </si>
  <si>
    <t>El dia 05-04-2017 se realiza ultima jornada se socializacion con la comunidad del sector baleares</t>
  </si>
  <si>
    <t xml:space="preserve">Realizar Jornada Informativa en punto critico Montevideo Compañía Lubricantes en Cll 18a # 69f - 06 </t>
  </si>
  <si>
    <t>Se realiza jornada informativa en punto critico con 4 personas informadas el dia 29-03-2017</t>
  </si>
  <si>
    <t xml:space="preserve">El Ing Yeison elevara solicitud a DCV  cl 19 kr 69 y 69b </t>
  </si>
  <si>
    <t>Se realiza recorrido tecnico el dia 22-03-2017 Ingeniero Yeison emite SDM-DSC-57958-17 con fecha 24-04-2017</t>
  </si>
  <si>
    <t>Oficio remitido</t>
  </si>
  <si>
    <t>Realizar segunda jornada de socializacion el dia 30-03-2017</t>
  </si>
  <si>
    <t>Se realizara segunda jornada de socializacion el dia 30-03-2017</t>
  </si>
  <si>
    <t xml:space="preserve">Asistir a jornada </t>
  </si>
  <si>
    <t xml:space="preserve">Se realiza segunda jornada de socializacion con 195 personas informadas el dia 30-03-2017. </t>
  </si>
  <si>
    <t xml:space="preserve">Programar tercera y ultima jornada de socializacion con la comunidad </t>
  </si>
  <si>
    <t>Se programara tercera y ultima jornada de socializacion con la comunidad.</t>
  </si>
  <si>
    <t>Asistir a socializacion</t>
  </si>
  <si>
    <t xml:space="preserve">El dia 05-04-2017 se realiza tercera y ultima jornada de socializacion con la comunidad </t>
  </si>
  <si>
    <t>Solicitud informacion sobre camara punto Cll 13 Kr 72 y solicitar informacion sobre grupo de pedagogia "yo paro en el paradero"</t>
  </si>
  <si>
    <t xml:space="preserve">Solicitar informacion sobre camara punto Cll 13 Kr 72 y solicitar informacion sobre grupo de pedagogia "yo paro en el paradero" </t>
  </si>
  <si>
    <t xml:space="preserve">Solicitar informacion </t>
  </si>
  <si>
    <t>Se solicita informacion sobre grupo de pedagogia de campaña "yo paro en el paradero" con acompañamiento de Ing de apoyo, la campaña es liderada por Gerencia de Calle 13. La informacion sobre camara del punto en mencion se solicita de manera persona a traves de ingenieros clm</t>
  </si>
  <si>
    <t>Elevar informe de la socializacion mediante memorando a DCV KR 83 CLL 22 A reductores de velocidad</t>
  </si>
  <si>
    <t xml:space="preserve">Elevar informe a DCV </t>
  </si>
  <si>
    <t>Se realiza socializacion el dia 05-04-2017 el Ingeniero Yeison emite SDM-DSC-50738-17 el dia 06-04-2017</t>
  </si>
  <si>
    <t>Formato de desarrollo de la actividad, oficio remitido</t>
  </si>
  <si>
    <t>Elevar informe de la socializacion mediante memorando a DCV KR 83 CLL 22  y 22D reductores de velocidad</t>
  </si>
  <si>
    <t>Elevar informe de socializacion mediante memorando a DCV</t>
  </si>
  <si>
    <t xml:space="preserve">Elevar informe de socializacion mediante memorando a DCV de Cll 20b kr 97b </t>
  </si>
  <si>
    <t>Se realizan jornadas de socializacion, el Ingeniero Yeison emite SDM-DSC-62147-17 el dia 28-04-2017</t>
  </si>
  <si>
    <t>Elevar informe de socializacion mediante memorando a DCV de Kr 104b cll 22j</t>
  </si>
  <si>
    <t>Se realizan 2 jornadas de socializacion, el ingeniero Yeison emite SDM-DSC-56213-17 con fecha 20-04-2017</t>
  </si>
  <si>
    <t>Elevar informe de socializacion mediante memorando a DCV de Cll 17 c Kr 115 y 116</t>
  </si>
  <si>
    <t>Se realizan dos jornadas de socializacion, el Ingeniero Yeison emite SDM-DSC-56213-17 con fecha 20-04-2017</t>
  </si>
  <si>
    <t xml:space="preserve">Realizar segunda jornada de socializacion </t>
  </si>
  <si>
    <t>Realizar segunda jornada de socializacion en la Cll 20b Kr 110 y 111a</t>
  </si>
  <si>
    <t>Realizar segunda jornada de socializacion</t>
  </si>
  <si>
    <t>Se programa jornada de socializacion para el dia 17-05-2017 , debido a falta de disponibilidad en la agenda en el CLM 09, se reprograma socialuizacion con la comunidad para el dia jueves 25-05-2017 debido a capacitacion agendada por la coordinacion el dia anterioirmente estipulado. Se realiza jornada de socializacion con la comunidad el dia 25-05-2017</t>
  </si>
  <si>
    <t>Elevar informe de socializacion mediante memorando a la DCV de Kr 115 cll 17c y 17</t>
  </si>
  <si>
    <t xml:space="preserve">Se realiza ultima jornada de socializacion con la comunidad el dia 27-04-2017. </t>
  </si>
  <si>
    <t xml:space="preserve">Programar jornada de socializacion con la comunidad </t>
  </si>
  <si>
    <t xml:space="preserve">Se programara siguiente jornada de socializacion con la comunidad Montevideo </t>
  </si>
  <si>
    <t>El dia 05-05-2017 se realiza jornada e socializacion con la comunidad de Zona Indistrial de Montevideo, Kr 69 f cll 17 y cll 19</t>
  </si>
  <si>
    <t xml:space="preserve">Programar recorrido tecnico con Ingeniero de apoyo </t>
  </si>
  <si>
    <t>Se programara recorrido tecnico con ingeniero de apoyo para atender las solicitudes de la comunidad del barrio Selva Dorada junto con presidente de la JAC Selva Dorada</t>
  </si>
  <si>
    <t xml:space="preserve">Programar recorrido </t>
  </si>
  <si>
    <t xml:space="preserve">El dia 02-05-2017 se programa recorrido tecnico con acompañamiento del presidente de JAC Selva Dorada para el dia 03-05-2017, la informacion se radica en la JAL por medio de acta para dejar soporte de avances. El dia 03-05-2017 se realiza recorrico tecnico con Presidente y Vicepresidente de la JAC de Selva Dorada e ingeniero de apoyo. </t>
  </si>
  <si>
    <t xml:space="preserve">Formato de desarrollo de la actividad. </t>
  </si>
  <si>
    <t>Enviar resulatdos de socializacion al Ingeniero Yeison</t>
  </si>
  <si>
    <t xml:space="preserve">Enviar resulatdos de socializacion al Ingeniero Yeison de la Cll 20 b con kr 97 b </t>
  </si>
  <si>
    <t>Enviar resultados de socializacion</t>
  </si>
  <si>
    <t>El dia 28-04-2017 se envian actas y resultados de socializacion al Ingeniero Yeison via correo electronico</t>
  </si>
  <si>
    <t>Realizar recorrido tecnico junto con Ing Yeison</t>
  </si>
  <si>
    <t>Realizar recorrido tecnico junto con Ingeniero Yeison para dar cumplimiento a compromisos adquiridos en mesa de trabajo Valparaiso</t>
  </si>
  <si>
    <t>Se realizo recorrido tecnico con Ingeniero de apoyo el dia 03-05-2017 , no se encontraron las problematicas esperadas , se reprogramara de nuevo recorrido con acompañamiento de la comunidad.</t>
  </si>
  <si>
    <t>Elevar solicitud a la DCV Y a la DTI</t>
  </si>
  <si>
    <t>El ing. Yeison elevara solicitud a la DCV y DTI sobre Cll 22k entre Kr 122a y Kr 124 a Selva Dorada</t>
  </si>
  <si>
    <t>Elevar solicitud a la DCV Y DTI</t>
  </si>
  <si>
    <t>El ingeniero Yeison envia memorando a DCV y DTI, respectivamente SDM-DSC-76454-17 y SDM-SDC-76513-17 con fecha del 23-05-2017</t>
  </si>
  <si>
    <t>Oficio Remitido</t>
  </si>
  <si>
    <t>El Ing Yeison elevara sollicitud a la DCV de Kr 124 a cll 22k y 22j Selva Dorada</t>
  </si>
  <si>
    <t>El ingeniero Yeison envia memorando a DCV SDM-DSC-76454-17 con fecha del 23-05-2017</t>
  </si>
  <si>
    <t xml:space="preserve">Realizar tercera socializacion con la comunidad </t>
  </si>
  <si>
    <t>Realizar tercvera socializacion con la comunidad en la Kr 69f Cll 17 y 19 Montevideo</t>
  </si>
  <si>
    <t>Realizar socializacion</t>
  </si>
  <si>
    <t>Se realiza tercera jornada de socializacion el dia 10-05-2017 en la Kr 69f con cll 17 y 19</t>
  </si>
  <si>
    <t>Solicititar a semaforizacion solicitud de Edil</t>
  </si>
  <si>
    <t>Se solicitara a grupo de semaforaizacion via correo electronico fase peatonal a al semaforo de la Cll 17 con Kr 99</t>
  </si>
  <si>
    <t>Realizar solicitud</t>
  </si>
  <si>
    <t>El dia 22-05-2017 se envia correo electronico a grupo de semaforizacion la solicitud en mencion, no se pudo cerrar compromiso en el tiempo estipulado, debido a los cambios en la agenda realizados por la coordinacion en la semana del 15 al 19 del mes 05 de 2017</t>
  </si>
  <si>
    <t>Enviar solicitudes a DCV</t>
  </si>
  <si>
    <t>Enviar via correo electronico con puntos criticos mencionados por J.A.L. a la DCV</t>
  </si>
  <si>
    <t>Enviar correo electronuico a DCV</t>
  </si>
  <si>
    <t>El dia 22-05-2017 se envia via correo electronico a la DCV las solicitudes realizadas por la JAL.</t>
  </si>
  <si>
    <t>Enviar material POP  Representante de Agrupacion La Esperanza</t>
  </si>
  <si>
    <t>Enviar via correo electronico material POP con prohibiciones de parqueo a administradora de Agrupacion La esperanza</t>
  </si>
  <si>
    <t>El dia 11-05-2017 se envia via correo electonico el material POP referente a la Ley 769 de 2002</t>
  </si>
  <si>
    <t xml:space="preserve">Radicar SDQS y solicitar estado a DCV estado de solicitud </t>
  </si>
  <si>
    <t>Radicar SDQS solicitud de mantenimiento de via y solicitar a DCV estado de solicitud radicada por peticionario.</t>
  </si>
  <si>
    <t xml:space="preserve">El dia 22-05-2017 se radica SDQS 1076082017 para mantenimiento de via y se solicita a Ingeniero de apoyo tematica para ser trabajada en comité de area </t>
  </si>
  <si>
    <t xml:space="preserve">Radicado y se dejara por acta el dia del comité avance en la respeuesta. </t>
  </si>
  <si>
    <t xml:space="preserve">Realizar jonada de socializacion </t>
  </si>
  <si>
    <t>Realizar siguiente jornada de socializacion con los predios faltantes de la Kr 69 f Cll 17 y 19 Montevideo</t>
  </si>
  <si>
    <t>Se programa jornada de socializacion para el dia 18-05-207, debido a cambios realizados en la agenda por parte de la coordinacion para la asistencia a capacitacion obligatoria, se reprograma la jornada para el dia 23-05-2017, se realiza ultima jornada de socializacion el dia 23-05-2017</t>
  </si>
  <si>
    <t xml:space="preserve">Realizar Jornada informativa </t>
  </si>
  <si>
    <t>Realizar jornada informativa a punto critico Cll 17 # 96h98</t>
  </si>
  <si>
    <t>Se realiza Jornada informativa en punto critico en la Calle 17 entre Kr 96 h y Kr 106 el dia 24-05-2017 con 6 personas informadas.</t>
  </si>
  <si>
    <t>Realizar jornada informativa a punto critico Cll 17 # 106-06</t>
  </si>
  <si>
    <t>Realizar jornada informativa a punto critico cll 17 # 107-26</t>
  </si>
  <si>
    <t>Se realiza jornada informativa en punto critico en la Calle 17 entre Kr 107 y 108 con 7 personas informadas el dia 24-05-2017</t>
  </si>
  <si>
    <t>Realizar jornada informativa a punto critico Cll 17 # 108-60</t>
  </si>
  <si>
    <t>Realizar jornada informativa a punto critico Cll 17 # 111a 02</t>
  </si>
  <si>
    <t>Se realiza jornada informativa en punto critico en calle 17 entre Kr 111a y 103b con 7 personas informadas el dia 24-05-2017</t>
  </si>
  <si>
    <t>Realizar jornada informativa a punto critico Cll 17 # 103b93</t>
  </si>
  <si>
    <t>Realizar jornada informativa a punto critico Kr 96c # 16i 91</t>
  </si>
  <si>
    <t>Se realiza jornada informativa en punto critico Cll 17 Kr 96c y Calle 16 i Kr 96c el dia 25-05-2017</t>
  </si>
  <si>
    <t>Enviar correo electronico a referente de ALF</t>
  </si>
  <si>
    <t>Enviar insumos del sector movilidad necesarios al referente de ALF</t>
  </si>
  <si>
    <t>Enviar correo electronico con insumos necesarios</t>
  </si>
  <si>
    <t>Se enviar ultimo diagnostico contrsuido conjuntamente con referente de ALF para la sesion del CLG el dia 30-05-2017</t>
  </si>
  <si>
    <t xml:space="preserve">Revisar estado de reductores de velocidad </t>
  </si>
  <si>
    <t>Realizar revision del estado de la solicitud de los reductores de velocidad en el sector Puerta de Teja</t>
  </si>
  <si>
    <t>Revisar estado de solicitud por medio de Ingeniero Oscar Restrepo</t>
  </si>
  <si>
    <t>Durante el comité de area se solicita brindar esperio para que se genere retroalimentacion sobre estado de reductores, realizado el dia 31-05-2017</t>
  </si>
  <si>
    <t>Realizar recorrido tecnico con Ingeniero Yeison para recibir solicitudes de la comunidad de Versallles</t>
  </si>
  <si>
    <t xml:space="preserve">Se agenda recorrido durante dos semanas con Ingeniero de apoyo, dada la disponibilidad de la agenda se ha tenido que reprogramar, la fecha tentativa para la semana del 12 al 16 de junio, se realiza recorrido tecnico el dia 20-06-2017 se deja evidencia de acta </t>
  </si>
  <si>
    <t>Formato de desarrollo de la actividad</t>
  </si>
  <si>
    <t xml:space="preserve">Realizar jornada se socializacion </t>
  </si>
  <si>
    <t>Realizar ultima jornada de socializacion de reductores de velocidad en la Cll 20 b Kr 110 y 111a</t>
  </si>
  <si>
    <t xml:space="preserve">Realizar jornanada de socializacion </t>
  </si>
  <si>
    <t>Se debio reprogramar la ultima fecha de socializacion debido a que las actas reposan en SDM y son necesarias para la contniudad del proceso. Se realiza ultima jornada se socializacion el dia 15-06-2017</t>
  </si>
  <si>
    <t>Enviar retroalimentacion al Ingeniero Yeison</t>
  </si>
  <si>
    <t xml:space="preserve">Enviar via correo electronico al Ingeniero Yeison retroalimentacion sobre recorrido con comunidad </t>
  </si>
  <si>
    <t xml:space="preserve">Enviar correo electronico </t>
  </si>
  <si>
    <t>Se socializa de manera presencial los puntos que se abordaron durante el recorrido, se menciona que son puntos que seran incluidos en el comité de area con el fin de ser revisados por parte de todas las direcciones de la SDM</t>
  </si>
  <si>
    <t>Agenda CLM 09</t>
  </si>
  <si>
    <t>Enviar correo electronico a Gerente de area</t>
  </si>
  <si>
    <t xml:space="preserve">Enviar via correo electronico al gerente de area las actas que soportan cumplimiento a compormisos en JAL Selva Dorada </t>
  </si>
  <si>
    <t>Se enviar via correo electronico al gerente de area con copia al Ingeniero Yeison el cumplimiento del compormiso el dia 31-05-2017</t>
  </si>
  <si>
    <t>Realiza presentacion acerca de Comision de Movilidad</t>
  </si>
  <si>
    <t>El CLM debera realizar la socializacion de que, para que y como es una comision de movilidad según la SDM.</t>
  </si>
  <si>
    <t xml:space="preserve">El dia 06-06-2017 el CLM 09 realiza socializacion de documentos de SDM que soportan la conformacion de la Comision de Movilidad, queda en acta de reunion del dia. </t>
  </si>
  <si>
    <t>Realizar jonada de socializacion con la comunidad</t>
  </si>
  <si>
    <t>El CLM debera realiza siguiente jornada de socializacion con la comunidad de cambio de sentido vial en la Cll 23H Kr 100 y 101</t>
  </si>
  <si>
    <t>Realizar jornada de socializacion con la comunidad</t>
  </si>
  <si>
    <t xml:space="preserve">El dia 07-06-2017 se realiza segunda jornada de socializacion con la comunidad , queda registro por acta </t>
  </si>
  <si>
    <t>Enviar resultados Ing, de apoyo</t>
  </si>
  <si>
    <t xml:space="preserve">El CLM debera socializar via correo electronico el porceso culminado de la socializacion de cambio de sentido vial al Ing. De apoyo </t>
  </si>
  <si>
    <t>El dia 07-06-2017 se envia correo electrnico a Ingeniero yeison con actas de socializacion de cambio de sentido vial donde se evidencia que se culmino el porceso</t>
  </si>
  <si>
    <t>Correo electronico y actas de socializacion</t>
  </si>
  <si>
    <t>Realizar jornadas informativas y realizar observaciones a DCV sobre diseño de señalizacion en via.</t>
  </si>
  <si>
    <t>Una vez instalada la señalizacion vertical incluyendo las señales SR-28 prohibido parquear se realizaran jornadas informativas. Realizar observaciones a la DCV sobre el diseño de señalizacion via correo electronico. Baleares</t>
  </si>
  <si>
    <t>Realizar jornada informativa y enviar correo electronico con observaciones a DCV.</t>
  </si>
  <si>
    <t xml:space="preserve">El dia 12-06-2017 se envia correo electronico  con observaciones  DCV, se deja evidencia de correo como anexo del acta.  El dia 25-08-2017 y 30-08-2017 se realizan Jornadas Informativas teniendo en cuenta que ya esta la señalizacion implementada. </t>
  </si>
  <si>
    <t xml:space="preserve">Correo electronico, formato de desarrollo de la actividad. </t>
  </si>
  <si>
    <t>Elevar solicitud a DSVCT</t>
  </si>
  <si>
    <t>Elevar solicitud via correo electronico a la DCV y DSVCT para la correccion de la demarcacion que se implemento en forma erronea, Baleares</t>
  </si>
  <si>
    <t>Elevar solicitud a DSVCT via correo electronico</t>
  </si>
  <si>
    <t>El dia 12-06-2017 se envia correo electronico  con observaciones  DSVCT, se deja evidencia de correo como anexo del acta.</t>
  </si>
  <si>
    <t>Correo electronico, formato de desarrollo de la actividad</t>
  </si>
  <si>
    <t>Realizar recorrido tecnico con ingeniero de apoyo en la Calle 22 h Kr 112a Atahualpa</t>
  </si>
  <si>
    <t>El dia 20-06-2017 se realiza recorrido tecnico con ingeniero de apoyo para reductores de velocidad</t>
  </si>
  <si>
    <t>Elevar solicitud via correo electronico a la DSVCT sobre la vialbilidad del cambio de sentido vial, Elevar a la DTI sobre restriccion de paso de vehiculos de carga en la Cll 20 c Kr 108a</t>
  </si>
  <si>
    <t>Elevar solicitud a DSVCT y DTI</t>
  </si>
  <si>
    <t>El dia 20-06-2017 se realiza recorrido tecnico con ingeniero de apoyo, el Ingeniero Yeison envia memorando  SDM-DSC-91623-17  y SDM-DSC-91502-17 con fecha 22-06-2017</t>
  </si>
  <si>
    <t>Formato de desarrollo de la actividad, oficios remitidos</t>
  </si>
  <si>
    <t>Elevar solicitud a la DCV sobre reductores en la Cl 22h Kr 112a Atahualpa</t>
  </si>
  <si>
    <t>El dia 20-06-2017 se realiza recorrido tecnico con ingeniero de apoyo, el Ingeniero Yeison envia memorando SDM-DSC-91509-17 con fecha 22-06-2017</t>
  </si>
  <si>
    <t xml:space="preserve">Elevar solicitud a la DTI </t>
  </si>
  <si>
    <t>Elevar solicitud a la DTI para el analisis de la peticion Cl 23 c Kr 72 a Salitre</t>
  </si>
  <si>
    <t>Elevar solicitud a la DTI</t>
  </si>
  <si>
    <t>CLM-09</t>
  </si>
  <si>
    <t>El dia 20-06-2017 se realiza recorrido tecnico con ingeniero de apoyo, el Ingeniero Yeison envia memorando SDM-DSC-91502-17 con fecha 22-06-2017</t>
  </si>
  <si>
    <t>Elevar solicitud a DSVCT cambio sentido vial en la Cll 23 d Kr 72 a Salitre</t>
  </si>
  <si>
    <t>El dia 20-06-2017 se realiza recorrido tecnico con ingeniero de apoyo, el Ingeniero Yeison envia memorando SDM-DSC-91623-17 con fecha 22-06-2017</t>
  </si>
  <si>
    <t>Elevar solicitud a DCV reemplazo de señales SR-28 e hitos en mal estado Cl 23 kr 68c Salitre</t>
  </si>
  <si>
    <t>CLM-09-</t>
  </si>
  <si>
    <t>Elevar solicitud</t>
  </si>
  <si>
    <t>Elevar solicitud de implementacion de reductores de velocidad y mantenimiento señalizacion SR 38 SR 01 Cl 23 Kr 68b Salitre</t>
  </si>
  <si>
    <t>Enviar resultados a Ingeniero de Apoyo via correo electronico</t>
  </si>
  <si>
    <t>El dia 15-06-2017 se envia via correo electronico al Ingeniero Yeison resultados finales de socializacion de reductores de velocidad de la Cll 20 b Kr 110 y 111a</t>
  </si>
  <si>
    <t>Socializar datos de contacto</t>
  </si>
  <si>
    <t>Socializar los datos de contacto de los asistentes a la reunion con la Alcaldesa Local</t>
  </si>
  <si>
    <t xml:space="preserve">El dia 10-07-2017 Se socializan datos de contacto a la Alcaldesa Local de Fontibon via correo electronico  </t>
  </si>
  <si>
    <t xml:space="preserve">Realizar recorrido tecnico </t>
  </si>
  <si>
    <t>Realizar recorrido tecnico con Ingeniero de Apoyo en la Cll 24b # 71 a 53</t>
  </si>
  <si>
    <t>Realizar recorrido tecnico</t>
  </si>
  <si>
    <t xml:space="preserve">El dia 10-07-2017 se radica SDQS 1526292017  </t>
  </si>
  <si>
    <t xml:space="preserve">Dar respuesta de gestion </t>
  </si>
  <si>
    <t>Dar respuesta de gestion adelantada desde el CLM via correo electronico a Veedora ciudadana</t>
  </si>
  <si>
    <t xml:space="preserve">El dia 24-07-2017 se envia correo electronico a peticionaria socializando el translado de solicitudes TMSA. </t>
  </si>
  <si>
    <t>Realizar Jornada Informativa por IEP</t>
  </si>
  <si>
    <t>Realizar Jornada Informativa en el sector de Valparaiso por IEP</t>
  </si>
  <si>
    <t>El dia 25/07/2017 se realiza jornada informativa en punto solicitado en espacio de reunion de participacion (Sector Valparaiso Kr. 96b con Calle17), dejqando registro de asistencia y fotografico teniendo en cuenta que no se encontraban los propietarios de los vehiculos parqueados en esta zona. Se deja volante informativo.</t>
  </si>
  <si>
    <t>Formato de desarrollo de la actividad, listado de asistencia y registro fotografico</t>
  </si>
  <si>
    <t>Realizar Jornada informativa, transladar a DCV solicitudes de comunidad</t>
  </si>
  <si>
    <t>Realizar Jornada informativa en puntos solicitados por la comunidad, transladar a DCV solicitud de operativos de alto impacto en puntos solicitados por la comunidad</t>
  </si>
  <si>
    <t>Realizar jornada informativa, elevar solicitud a DCV</t>
  </si>
  <si>
    <t xml:space="preserve">Se realiza jornada informativa el dia 28-07-2017 en el sector de Zona Franca (Pueblo Nuevo), adicionalmente en articulacion con la ALF se tiene programado operativo de Alto Impacto en el sector solicitados en sesion el dia 10-08-2017 a las 9:00 pm. </t>
  </si>
  <si>
    <t>Formato de desarrollo de la actividad, listado de asistencia</t>
  </si>
  <si>
    <t>Elevar Solicitud a DSVCT</t>
  </si>
  <si>
    <t>Elevar solicitud a DSVCT cambio sentido vial en la Cll 15F x Kr 111a y 113</t>
  </si>
  <si>
    <t>Se realiza el recorrido tecnico el dia 14-07-2017, Ingeniero yeison envia momorando SDM-DSC-101976-17 con fecha 14-07-2017</t>
  </si>
  <si>
    <t>Formato de desarrollo de la actividad, memorando</t>
  </si>
  <si>
    <t>Elevar solicitud a la DCV reductores en la Cll 22 g # 96 d 45</t>
  </si>
  <si>
    <t>Se realiza el recorrido tecnico el dia 14-07-2017, Ingeniero yeison envia momorando SDM-DCV-101972-17 con fecha 14-07-2017</t>
  </si>
  <si>
    <t xml:space="preserve">Elevar solicitud a DSVCT Cll 24 Kr 72 c </t>
  </si>
  <si>
    <t>Consultar via correo electronico solicitud con Ing yeison</t>
  </si>
  <si>
    <t xml:space="preserve">Consultar via correo electronico con Ingeniero de apoyo la solicitud para dar respuesta a la peticionaria Kr 100 Cll 13 </t>
  </si>
  <si>
    <t xml:space="preserve">Se envia correo electronico a Ingeniero de apoyo con consulta de comunidad, se deja soporte del correo electronico. </t>
  </si>
  <si>
    <t>Realizar tramite a solicitudes</t>
  </si>
  <si>
    <t>Realizar gestion y entrega de compromisos a las direcciones correspondientes de la SDM para atender compromisos de la JAL</t>
  </si>
  <si>
    <t>Se levanta acta de reunion y en articulacion con ALF se programa operativo de control solicitado por la comunidad.</t>
  </si>
  <si>
    <t xml:space="preserve">Realizar Jornada informativa en Montevideo </t>
  </si>
  <si>
    <t>Se realiza jornada informativa por IEP el dia 01-08-2017 con 16 personas informadas</t>
  </si>
  <si>
    <t xml:space="preserve">Se remiten solicitades al Gerente de area con el fin de dar cumplimiento a compromisos de operativos adquiridos, asi mismo Policia de Transito presente toma requerimientos y delegada de comunicaciones compromisos del poder del cono. </t>
  </si>
  <si>
    <t xml:space="preserve">Realizar visita </t>
  </si>
  <si>
    <t xml:space="preserve">Realizar visita a punto con el acompañamiento de los conformantes de la Comision </t>
  </si>
  <si>
    <t xml:space="preserve">Se realiza encuentro comunitario en el sector de La Isla con el acompañamiento de conformante de Comision de Movilidad donde tratan temas de IEP. </t>
  </si>
  <si>
    <t>Asistir a visita en Kr 106 x Cll 13</t>
  </si>
  <si>
    <t>Asistir a visita con TMSA y Corporacion Calle 13 en la Kr 106 con Calle 13</t>
  </si>
  <si>
    <t>Asistir a visita</t>
  </si>
  <si>
    <t>Se asiste a visita en la Kr 106 con Calle 13 el dia 27-07-2017.</t>
  </si>
  <si>
    <t>Enviar correo a directora de BiciActiva</t>
  </si>
  <si>
    <t>Enviar correo electronico a directora de BiciActiva con informacion de proyectos de ciclorutas para la localiad de Fontibon</t>
  </si>
  <si>
    <t>El 08-08-2017 se realiza entrega de la informacion el Consejo Local de la Bicicleta, reposa en acta.</t>
  </si>
  <si>
    <t xml:space="preserve">Radicar SDQS con operativos de control en lugares denunciados </t>
  </si>
  <si>
    <t>Se realiza Jornada Informativa el dia 26-07-2017 en articulacion con "El poder del cono" en los lugares solicitados, no se radica operativo teniendo en cuenta que la camapaña contempla acompañamiento de Policia de Transito</t>
  </si>
  <si>
    <t>Realizar recorrido tenico con ingeniero de apoyo para evaluar solicitudes de la comunidad</t>
  </si>
  <si>
    <t>Se realiza recorrido de verificacion con Ingeniero de apoyo el dia 10-08-2017 donde se atienden a solicitudes del encuentro</t>
  </si>
  <si>
    <t>El día 15/08/2017 se radica SDQS 1838552017</t>
  </si>
  <si>
    <t>Enviar correo electronico a comunidad</t>
  </si>
  <si>
    <t>Enviar correo electronico a comunidad con avances socializacion reductores SRH</t>
  </si>
  <si>
    <t>Se llevó a cabo dos procesos de socialización en el conjunto Sendero real de Hayuelos. El dia 28 de Agosto se envia correo electronico a los residentes que participaron en el encuentro comunitario dando a conocer estado de avance del proceso de socialización.</t>
  </si>
  <si>
    <t>Correo Electrónico</t>
  </si>
  <si>
    <t>Radicar Operativos de control</t>
  </si>
  <si>
    <t>Radicar Operativos de control en caso de no realizarlo con ALF y gestion via correo electronico Poder del Cono</t>
  </si>
  <si>
    <t xml:space="preserve">El día 15 de Agosto de 2017 se envía correo al área de comunicaciones (ANA MARIA ARAOS), solicitando apoyo en la programación de campaña del Poder del Cono en Zona Franca.                                             *Se está a la espera del resultado de la ejecucion del operativo de control por parte de Alcaldia Local de Fontibón. El dia 31-08-2017 al evidenciar la imposibilidad de realizar el operativo de control de alto impacto se envia correo electronico a jcasas con el fin de que SDM programe. </t>
  </si>
  <si>
    <t>Realizar recorrido tecnico con Ingeniero de apoyo para verificar viabilidad de cierre de bahias</t>
  </si>
  <si>
    <t>El dia 10-08-2017 durante el recorrido tecnico, el Ingerniero de apoyo manifiesta que se debera consultar el concepto de bahia ante DTI y posterioirmente realizar el requerimiento , se deja evidencia de correo electronico, Se radica SDQS 1838652017 por piques ilegales</t>
  </si>
  <si>
    <t>Radicado, Formato desarrollo de la actividad</t>
  </si>
  <si>
    <t>Radicar operativos de control e puntos denunciados por comunidad (Modelia)</t>
  </si>
  <si>
    <t>El dia 15/08/2017 se radican  SDQS: 1838772017 ALTO IMPACTO NOCHE  y SDQS  1838812017</t>
  </si>
  <si>
    <t>Radicar operativos de control en puntos denunciados por comunidad - Barrio La  Rosita</t>
  </si>
  <si>
    <t>El día 15/08/2017 se radica SDQS 1838912017, adicionalmente en el mes se reforzo con Jonadas Informativas en el sector, el dia 18-08-2017 y 25-08-2017.</t>
  </si>
  <si>
    <t>Elevar solicitud a DCV y DTI</t>
  </si>
  <si>
    <t>Elevar solicitud a DCV para implementacion de reductores de velocidad y señales SR-01 faltantes y elevar solicitud a DTI por señales SR-28 ( Kr 102 entre Cll 24f y 25d)</t>
  </si>
  <si>
    <t>Se realiza el recorrido tecnico el dia 10-08-2017, Ingeniero yeison envia momorandos SDM-DSC-119623-17 y SDM-DSC-121370-17 a la DTI y DCV con fecha  11 y 14-08-2017</t>
  </si>
  <si>
    <t>Elevar solicitud a DCV para viabilizacion de implementacion de reductores de velocidad ( Parque Atahualpa, Kr 113 x Cll 23c) )</t>
  </si>
  <si>
    <t>Se realiza el recorrido tecnico el dia 10-08-2017, Ingeniero yeison envia momorando SDM-DSC-121370-17 a la DCV con fecha 14-08-2017</t>
  </si>
  <si>
    <t>Elevar solicitud a la DCV para mantenimiento de reductor que se encuentra en regular estado (Kr 111a x Cll 23a)</t>
  </si>
  <si>
    <t>Elevar solicitud a la DCV para la implementacion de la señalizacion Kr 106 x Dg 15d</t>
  </si>
  <si>
    <t>Elevar solicitud a DCV Cll 14 x Kr 108 y 106</t>
  </si>
  <si>
    <t>Elevar solicitud a DCV para mantenimiento de reductor de velocidad Kr 72 a x cll 23c</t>
  </si>
  <si>
    <t>Radicar SDQS para mantenimiento de reductores de velocidad</t>
  </si>
  <si>
    <t>El día 22/08/2017 se radica SDQS 1891792017</t>
  </si>
  <si>
    <t>Radicar operativos de control por IEP en zonas denunciadas Salitre</t>
  </si>
  <si>
    <t>El dia 16/08/2017 se radican las siguientes SDQS : 1850122017, 1850342017 Y 1850492017</t>
  </si>
  <si>
    <t>Realizar visita tecnica</t>
  </si>
  <si>
    <t>Realizar visita tecnica para verificar requerimientos de señalización en Cll 24B # 71A-53 y Kr. 71 # 24-50, Kr 70B # 24C-50, Puente Rojas x Calle 26, Cll 25A x Kr. 70 B y Cll 26 x conectora Av. Rojas</t>
  </si>
  <si>
    <t>Se consulta con Ingeniero de apoyo, agenda de recorrido para la semana del 04 al 08 de Septiembre.</t>
  </si>
  <si>
    <t>Realizar recorrido tecnico de verificación en los siguientes puntos: Transversal 107A x Diagonal 16B (Solicitud reductores de velocidad) y Kr.111A - Cll 16i (canalización de vía) Solicitud Jhon Jairo Gonzalez</t>
  </si>
  <si>
    <t>Recorrido de verificación</t>
  </si>
  <si>
    <t>*Asistir a recorrido de verificación en Kr 106 x Dg. 15 A por infraccion y alteración del trafico.                          *Radicar operativos de control por IEP en el sector especificamente en la CLL 13D # 100-65 (Sabana Grande)                                                     *Exponer problemática de zona franca ante mesa Calle 13 por infracción y alteración</t>
  </si>
  <si>
    <t>Realizar recorrido de verificación, radicar operativo de control</t>
  </si>
  <si>
    <t>*El día  25 de Agosto de 2017 se realizó recorrido de verificación sobre la Kr. 106 x Dg. 15 A y se identificó problemática mencionada por comunidad.                            *Se radica Operativo de control el dia 28 de Agosto de 2017: N° 1942192017</t>
  </si>
  <si>
    <t>Formato de desarrollo de la actividad, listado de asistencia y Radicado</t>
  </si>
  <si>
    <t>Realizar jornada informativa por IEP en CLL 18A # 78-35 y CLL 23 86-61 Zona Entrada Parque Bolsillo Modelia</t>
  </si>
  <si>
    <t>*El día 23 de Agosto de 2017 se realiza jornada informativa por IEP/Mal Parqueo en la Calle 23 x Kr. 86 (Modelia) El dia 30-08-2017 se realiza jornada informativa en la Felicidad.</t>
  </si>
  <si>
    <t>Formato de desarrollo de la actividad, listado de asistencia y registro fotográfico</t>
  </si>
  <si>
    <t>Exponer en Mesa Calle 13</t>
  </si>
  <si>
    <t>Exponer en mesa Calle 13 la problematica manifestada por la comunidad de Zona Franca (Giro indebido, ingreso de vehiculos pesados a zona residencial, requerimiento de arreglo de vías)</t>
  </si>
  <si>
    <t>Elevar solicitud ante Mesa Calle 13</t>
  </si>
  <si>
    <t>*El dia 01-09-2017 se asistira a mesa de seguimiento de corredor calle 13.</t>
  </si>
  <si>
    <t>Realizar encuentro comunitario</t>
  </si>
  <si>
    <t xml:space="preserve">Realizar encuentro comunitario con las personas del sector Zona Franca con el fin de realizar seguimiento a problematicas de la zona. </t>
  </si>
  <si>
    <t xml:space="preserve">El dia 25-08-2017 se realiza encuentro comunictario con el fin de dar avances a los procesos incicados con la comunidad de zona franca. </t>
  </si>
  <si>
    <t>Formato de desarrollo de la actividad, listado de asistencia.</t>
  </si>
  <si>
    <t xml:space="preserve">ELEVAR LOS OFICIOS INFORMATIVOS TEMA PATIO BODEGA ENGATIVA </t>
  </si>
  <si>
    <t xml:space="preserve">REALIZAR LOS OFICIOS Y ENVIARLOS VIA MAIL PARA OBSERVACIONES </t>
  </si>
  <si>
    <t>GESTIONADO</t>
  </si>
  <si>
    <t xml:space="preserve">CLM 10 </t>
  </si>
  <si>
    <t xml:space="preserve">SE ENVIAN VIA CORREO ELECTORNICO DE LOS OFICIOS ELEVADOS  5 DE ENERO DE 2017 Y ANEXO DEL MAIL ENVIADO </t>
  </si>
  <si>
    <t>ACTA CON ANEXO</t>
  </si>
  <si>
    <t>EN EL ACTA DEL 5 DE ENERO REPOSA EL MAIL DE ENVIO</t>
  </si>
  <si>
    <t>EL CLM SE ENCARGARA DE LLEVAR MATERIAL SUMINISTRADO POR LA ENTIDAD ALA CASA DE SR DANIEL</t>
  </si>
  <si>
    <t>EL CLM LLEVARA MATERIAL PARA EL EVENTO DEL DIA SIN CARRO EL DIA 2 DE FEBRERO DE 2017 MATERIAL POP DEL SISTEMA D GESTION D LA SDM</t>
  </si>
  <si>
    <t>ACTA, LISTAS Y EVIDECIA FOTOGRAFICA</t>
  </si>
  <si>
    <t xml:space="preserve">EL CLM 10 REALIZA JORNADA INFORMATIVA A LA COMUNIDAD CON MATERIAL POP DEL CLM 10 </t>
  </si>
  <si>
    <t>ENVIAR LA PROPUESTA DE DISEÑO DEL PARKLETS</t>
  </si>
  <si>
    <t xml:space="preserve">EL CLM 10 RECIBE EL MAIL Y REALIZA EL RECORRIDO EVIDENCIA EN EL MAIL DEL 13 DE ENRO </t>
  </si>
  <si>
    <t xml:space="preserve">SE ENTREGA EL DISEÑO Y SE REALIZA EL RECORRIDO EVIDENCIA COMO ACTA 18 DE ENERO  Y 19 DE ENERO COMO EVIDENCIA </t>
  </si>
  <si>
    <t xml:space="preserve">SE REALIZARA ENCUENTRO SIM EN FOTOMORIZ EL DIA 27 DE ENERO </t>
  </si>
  <si>
    <t>CLM 10</t>
  </si>
  <si>
    <t>EL CLM 10 REALIZARA EL ENCUENTRO SIM EN FOTORORIZ EL DIA 27 DE ENERO DE 20|17</t>
  </si>
  <si>
    <t xml:space="preserve">ACTA Y LISTADO DE LA COMUNIDAD </t>
  </si>
  <si>
    <t xml:space="preserve">se eleva correo informativo por parte de la ing del area a los administradoires para informar el cambio de sentido vial </t>
  </si>
  <si>
    <t xml:space="preserve">LA INGENIERA DE APOYO ELEVA LOS MAIL INFORMATIVOS </t>
  </si>
  <si>
    <t>SE ELEVAN LOS MAIL CORRESPONDIENTES A LOS ADMINISTRADORES  EL 17 DE ENERO DE 2017</t>
  </si>
  <si>
    <t>SE ANEXA MAIL AL ACTA DEL 17 DE ENERO DE 2017</t>
  </si>
  <si>
    <t xml:space="preserve">REALIZAR REUNION EN HORAS DE LA TARDE EL 18 DE ENRO A LAS 4:30 TEMA: ACUERDO DE ACTIVIDADES ESTRATEGIA DIA SIN CARRO </t>
  </si>
  <si>
    <t xml:space="preserve">SOLICITUD DE REUNION TEMA DIA SIN CARRO PLANEACION </t>
  </si>
  <si>
    <t xml:space="preserve">SE REALIZA LA REUNION CORRESPONDIENTE CON EL COLECTIVO PARA EJECUTAR LA AGENDA DE ACTIVIDADES 18 DE ENERO DE 2017. </t>
  </si>
  <si>
    <t xml:space="preserve">PROPUESTA PRELIMINAR DE ACTIVIDADES DIA SIN CARRO </t>
  </si>
  <si>
    <t>ASISTIR A LA REUNION Y RECIBIR LA PROPUESTA DE LA ESTRATEGIA</t>
  </si>
  <si>
    <t>SE ENTREGA VIA MAIL LA PROPUESTA Y SE ENVIA A COORDINACION EL 19 DE ENERO D 2017</t>
  </si>
  <si>
    <t>ACTA Y ANEXO DE MAIL</t>
  </si>
  <si>
    <t>EN EL ACTA CORRESPODIENTE DE ADJUNTA EL ANEXO CORRESPONDIENTE DEL ENVIO DEL MAIL</t>
  </si>
  <si>
    <t xml:space="preserve">CONTINUAR CON LA SOCIALIZACION DE ACTAS DE VECINDAD CAMBIO DE SENTIDO VIAL GARCES NAVAS </t>
  </si>
  <si>
    <t xml:space="preserve">REALIZAR ACTAS DE VECINDAD Y CONTINUAR CON EL PROCESO </t>
  </si>
  <si>
    <t xml:space="preserve">ACTA DEL 26 DE ENERO COMO EVIDENCIA CON ACTAS DE VECINDAD Y FORMATOS DE CIUDADANOS </t>
  </si>
  <si>
    <t>COMITÉ DE AREA LAS ACCIONES NO PERTENECEN AL CLM 10 SIN EMBARGO SE CONSIGNAN PARA SEGUIMIENTO</t>
  </si>
  <si>
    <t>ELEVAR ANTE LA DSVCT LA VIABILIDAD DEL UNICO SENTIDO  ENTE LA AC26 Y AC 63 , TAMBIEN ELEVAR VIABILDIAD DEL PAR VIAL PARA LOS DIAS SABADOS, Y EL EQUIPO DE PEDAGOGIA PARA REALIZAR ACCIONES EN EL PORTAL 80 CON INTERMUNICIPALES</t>
  </si>
  <si>
    <t>DSV Y DTI</t>
  </si>
  <si>
    <t>SE REALIZARA EL SEGUIMIENTO A LA LUZ DE LA GESTION EN EL MARCO DE LA REUNION DE AREA DEL 27 DE ENERO EL GERENTE DE AREA ELEVARA LAS SOLICITUDES DE LAS PARTES PARA SU VIABILIDAD</t>
  </si>
  <si>
    <t>ENCUENTRO SIM  CON FOTOMOTRIZ</t>
  </si>
  <si>
    <t>OPERATIVO DE CONTROL Y JORNADA INFORMATIVA</t>
  </si>
  <si>
    <t>EL CLM 10 ELEVA LA SOLICITUD A TRAVES DEL SDQS NUMERO 174172017 DEL 11/02/2017</t>
  </si>
  <si>
    <t>SDQS 174172017</t>
  </si>
  <si>
    <t>REUNION CON LA COMUNIDAD -BAHIA DE PARQUEO</t>
  </si>
  <si>
    <t>EL CLM SE COMPROMETE A ENVIAR VIA EMAIL EL MEMORANDO 14594</t>
  </si>
  <si>
    <t>EL CLM 10 ENVIA EL CORREO CON EL MEMORANDO 14594 EL 30 /01/2017</t>
  </si>
  <si>
    <t xml:space="preserve">EL CLM 10 ENVIA CORREO DEL MEMORANDO 14594 CON ACTA DEL 28 DE ENERO DEL 2017 CON EVIDENCIA DE PANTALLAZOS </t>
  </si>
  <si>
    <t xml:space="preserve">REALIZAR RECORRIDO DE VERIFICACION </t>
  </si>
  <si>
    <t xml:space="preserve">REALIZAR EL RECORRIDO </t>
  </si>
  <si>
    <t>SE REALIZA RECORRIDO EL DIA 22 DE FEBRERO DE 2017 CON EL SEÑOR SECRETARIO DE MOVILIDAD</t>
  </si>
  <si>
    <t xml:space="preserve">ACTA Y EVIUDENCIA FOTOGRAFICA </t>
  </si>
  <si>
    <t>EL RECORRIDO SE REALIZA SOLO HASTA ESA FECHA POR AGENDA DEL SEÑOR SECRTARIO</t>
  </si>
  <si>
    <t>ASISTIR EN FORMA NO EVIDENCIADA ALA REUNION DEL DOMINGO 12 DE FEBRERO</t>
  </si>
  <si>
    <t>SE ASISTEALA REUNION EL DOMINGO 12 02/2017</t>
  </si>
  <si>
    <t xml:space="preserve">ANTE LA DCV SOLICITAR MANTENIMIENTO DE SEÑALES DE TRANSITO - LO ELEVARA LA ING DE APOYO </t>
  </si>
  <si>
    <t>ELEVAR SOLICITUD A LA DCV</t>
  </si>
  <si>
    <t>LA INGENIERA DE APOYOELEVÓ LA SOLICITUD CORRESPONDIENTE A TRAVES DEL OFICIO 30668-17 EL 28 DE FEBRERO DE 2017</t>
  </si>
  <si>
    <t xml:space="preserve">ELEVAR A LA DCV LAS SOLICITUDES VIABILIDAD EN REDUCTORES DE VELOCIDAD Y MANTENIMIENTO DE SEÑAL DE TRANSITO </t>
  </si>
  <si>
    <t xml:space="preserve">ELEVAR LA SOLICITUD ANTE LA DCV LA VIABILIDAD DE LOS RESALTOS PORTATILES </t>
  </si>
  <si>
    <t xml:space="preserve">ELEVAR MAIL CON INFORMACÓN QUE SE SUMINISTRO A TRAVES DEL RECORRIDO A LA REUNION EXTRAOFICIAL QUE ASISTIO EL CLM 10  </t>
  </si>
  <si>
    <t>ENVIAL MAIL CON INFORMACIÓN</t>
  </si>
  <si>
    <t>SE ENVIA EL MAIL CORRESPONDIENTE A LA COORDINACIÓN Y A LA DSC 14 DE FEBRERO DE 2017</t>
  </si>
  <si>
    <t xml:space="preserve">MAIL Y ACTA COMO EVIDENCIA </t>
  </si>
  <si>
    <t xml:space="preserve">ASISTIR A LA REUNION EN IDU PARA AVERIGUAR ESTADO DE LOS PREDIOS PARA EL ESTUDIO DE PATIO TRANSITORIO </t>
  </si>
  <si>
    <t xml:space="preserve">ASISTIR A LA REUNION CON IDU </t>
  </si>
  <si>
    <t>SE ASISTE A REUNION CON EL ARQUITECTO MAURICIO POMBO DEL IDU EL DIA 16 DE FEBRERO DE 2017</t>
  </si>
  <si>
    <t>HACER SEGUIMIENTO ALA INTERVENCION VIAL QUE NECESITA LA COMUNIDAD EN LA CALLE 70A CON 71B INCLUIRLA COMO PUNTO DE INTERVENCION EN EL PLAN DE ACCION DE CLG SOCIALIZAR EN EL CLG XTRAORDINARIO DEL 14 DE MARZO DE 2107</t>
  </si>
  <si>
    <t>HACER SEGUIMIENTO ALA INTERVENCION VIAL QUE NECESITA LA COMUNIDAD EN LA CALLE 70A CON 71B INCLUIRLA COMO PUNTO DE INTERVENCION EN EL PLAN DE ACCION DE CLG</t>
  </si>
  <si>
    <t>SE PLANTEÓ EN EL CLG DEL 14 DE MARZO EXTRAORDINARIO  LA INCLUSION DE LA REPARACION DE LA VIA ALA ALCALDIA LOCAL DE ENGATIVA</t>
  </si>
  <si>
    <t>OPERTATIVOS DE CONTROL</t>
  </si>
  <si>
    <t>SE REALIZARON LOS OPERATIVOS DE CONTROL PERTINENTES EL DIA 8 DE MARZO DE 2017</t>
  </si>
  <si>
    <t>SE REALIZARON LOS ´PERTINENTES OPERATIVOS DE CONTROL EL DIA 8/03/2017</t>
  </si>
  <si>
    <t>CONTINUAR CON EL PROCESO</t>
  </si>
  <si>
    <t>CONTINUAR CON EL PROCESO DE SOCIALIZACION DE ACTAS DE VECINDAD</t>
  </si>
  <si>
    <t>SE LLEVARON A CABO EL DIA 9 DE MARZO</t>
  </si>
  <si>
    <t>SE INFORMO CON OFICIO DSC-37615-17 EL RESULTADO DE LA SOCIALIZACION PARA QUE CONTINUE CON EL RESPECTIVO PROCESO</t>
  </si>
  <si>
    <t>ENTREGA DE LA COTIZACION</t>
  </si>
  <si>
    <t>EL CONTRATISTA DE LA SDM ESTA HACIENDO EL CONTACTO CON EL INGENIERO JEISON GOMEZENCARGADO DE DSC PARA TALES FINES</t>
  </si>
  <si>
    <t>ENVIAR INFORME TECNICO ALA DCV CON RESULTADO DE SOCIALIZACION</t>
  </si>
  <si>
    <t>REMITIÓ INFORMACION TECNICA VIA EMAIL DE LA SOCIALIZACION EL DIA 24/03/2017</t>
  </si>
  <si>
    <t>ENVIAR INFORMACION ACERCA DE LAS BAHIAS</t>
  </si>
  <si>
    <t>INFORMAR ACERCA DE LAS BAHIAS Y SU USO</t>
  </si>
  <si>
    <t>SE ENVIO VIA EMAIL INFORMACION DE LAS BAHIAS EL DIA 23 DE MARZO DE 2017</t>
  </si>
  <si>
    <t>ENVIAR SOLICITUD DE SEÑALIZACIÓN, SEMAFORIZACIÓN, MANTENIMIENTO Tv- 113F - CL 67, Tv 113 - CL 66 Y  colegio Tomas Cipriano de Mosquera . Tv 113 - CL 66. B. LINTERAMA.</t>
  </si>
  <si>
    <t>VIA EMAIL INFORMAR LA PRIORIZACIÓN DE SEÑALIZACIÓN SEÑALADA EN LOS RECORRIDOS CON EL SEÑOR SECRETARIO DE GOBIERNO</t>
  </si>
  <si>
    <t>ING. BERTHA CHAVEZ</t>
  </si>
  <si>
    <t xml:space="preserve">SE ENVÍO INFORMACIÓN VIA EMAIL SOBRE LA PRIORIZACIÓN DE SEÑALIZACIÓN SEÑALADA EN LOS RECORRIDOS CON EL SEÑOR SECRETARIO DE GOBIERNO LOS DIAS 24 Y 27 DE MARZO POR LA INGENIERA BERTHA CHAVES. </t>
  </si>
  <si>
    <t>EMAIL DEL DIA 24 Y 27 DE MARZO</t>
  </si>
  <si>
    <t>REALIZARAN SOLICITUDES A LAS DIRECCIONES CORRESPONDIENTES SOLICITADAS POR EL SECRETARIO DE GOBIERNO</t>
  </si>
  <si>
    <t>REALIZARAN SOLICITUDES ALAS DIRECCIONES CORRESPONDIENTES</t>
  </si>
  <si>
    <t>SE REALIZA SOLICITUDES DE SEMAFORIZACION E IMPLEMENTACION DE REDUCTORES DE VELOCIDAD Y MANTENIMIENTO DE ZONA ESCOLAR, POR PETICIÓEN DEL SR SECRETARIO DE GOBIERNO EL DIA 03 DE MARZO DE 2017</t>
  </si>
  <si>
    <t>SOLICITAR CONCEPTO DE BAHIA DE LA KR 105 CON CL 78C GARCÉS NAVAS</t>
  </si>
  <si>
    <t>SOLICITAR CONCEPTO DE BAHIAS</t>
  </si>
  <si>
    <t>SE REALIZÓ CONSULTA TELEFÓNICA SOBRE EL TEMA DE BAHIA Y SE LLAMA E INFORMA AL USUARIO QUE LA BAHIA ES ESTACIONAMIENTO TEMPORAL Y NO ES PERMITIDO SU ADMINISTRACIÓN EL 6 DE ABRIL DE 2017</t>
  </si>
  <si>
    <t>EL USUARIO NO CUENTA CON CORREO ELECTRÓNICO POR TANTO SE REALIZA LA LLAMADA PERTIENENTE</t>
  </si>
  <si>
    <t>REALIZAR JORNADAS INFORMATIVAS CON TAXISTAS DEL CC PORTAL 80, INFORMACION EN LA ALE DEL TEMA DE VALLAS CC PORTAL 80, JORNADAS INFORMATIVAS CON LOS USUARIOS INTERMUNICIPALES</t>
  </si>
  <si>
    <t>SE REALIZARON LAS RESPECTIVAS JORNADAS INFORMATIVAS Y CONSULTAS EL DIA 11/04/2017</t>
  </si>
  <si>
    <t>SE REALIZARON JORNADAS INFORMATIVAS CON TAXISTAS DEL CC PORTAL 80, INFORMACION EN LA ALE DEL TEMA DE VALLAS CC PORTAL 80, JORNADAS INFORMATIVAS CON LOS USUARIOS INTERMUNICIPALES</t>
  </si>
  <si>
    <t>JORNADA INFORMATIVA , REMITE INFORMACION DE TARIFAS PARA PARQUEADEROS</t>
  </si>
  <si>
    <t>SE REALIZÓ LA RESPECTIVA JORNADA INFORMATIVA Y CONSULTA CON EL GERENTE DE AREA QUIEN INDICA QUE AUN NO SE CONOCEN LAS TARIFAS DE PARQUEADEROS EL DIA 11/04/2017</t>
  </si>
  <si>
    <t>REALIZAR TALLERES FORMATIVOS DE SENSIBILIZACION</t>
  </si>
  <si>
    <t>SE REALIZARON TALLERES PERTINENTES  AL COLEGIO JHON F KENEDDY EL DIA 25/04/2017</t>
  </si>
  <si>
    <t>ACTA DEL 25 DE ABRIL COMO SOPORTE</t>
  </si>
  <si>
    <t xml:space="preserve">DSC-71661-17 Se envio a la DSVCT, medidas de pacificación.
 DSVCT-84689-17 contestó para DCV y DSC para que realice el diseño e implemente.
</t>
  </si>
  <si>
    <t>VERIFICAR TEMA DE REDUCTORES 2 DIRECCIONES Y TEMA DE VIA</t>
  </si>
  <si>
    <t>SE REALIZARON RECORRIDOS DE VERIFICACION Y SE SOLICITO LA SEÑALIZACION Y COMPLEMENTACION CORRESPONDIENTE EL 10/05/2017</t>
  </si>
  <si>
    <t>REALIZAR RECORRIDO DE VERIFICACION  PARA SEÑALIZACION</t>
  </si>
  <si>
    <t>SE SOLICITO CON OFICIO DSC -73054-17</t>
  </si>
  <si>
    <t>ENVIO SOPORTE DE ACTIVIDADES CON REGISTRO FOTOGRAFICO</t>
  </si>
  <si>
    <t>SE ENVIO VIA EMAIL INFORMACION DE ACTIVIDADES SOLICITADAS EN EL COMITÉ DE AREA EL DIA 28 DE ABRIL DE 2017</t>
  </si>
  <si>
    <t>HACER JORNADA INFORMATIVA EN CC PORTAL 80 Y CALLE 80 CON KRA 116</t>
  </si>
  <si>
    <t>SE REALIZARON  LAS JORNADAS INFORMATIVAS ESTABLECIDAS EN EL COMITÉ DE AREA EL DIA 5 DE MAYO DE 2017</t>
  </si>
  <si>
    <t>Con el DSC-77715-17 para la DSVCT fin de socialización Dg 68B entre Kr 109 y Kr 110.</t>
  </si>
  <si>
    <t>REALIZAR OTRA JORNADA DE SOCIALIZACION CON LA COMUNIDAD FALTANTE EN DG 68B ENTRE KRA 107 A KRA 109 (VILLA GLADIS)</t>
  </si>
  <si>
    <t>SE REALIZÓ SOCIALIZACIÓN DE CAMBIO DE SENTIDO VIAL EL DIA 16 DE MAYO DE 2017</t>
  </si>
  <si>
    <t>Con el DSC-75907-17 para la DSVCT fin de socialización CL 90B KR 91</t>
  </si>
  <si>
    <t>REALIZAR OTRA JORNADA DE SOCIALIZACION CON LA COMUNIDAD FALTANTEEN CALLE 90B ENTRE KRA 91 Y KRA 94G</t>
  </si>
  <si>
    <t>REALIZAR OTRA JORNADA DE SOCIALIZACION CON LA COMUNIDAD FALTANTE EN CALLE 90B ENTRE KRA 91 Y KRA 94G</t>
  </si>
  <si>
    <t xml:space="preserve">SE REALIZO LAS ACTAS DE VECINDAD EL DIA 12/05/2017 </t>
  </si>
  <si>
    <t>REALIZAR RECORRIDOS TECNICOS DE SEÑALIZACION</t>
  </si>
  <si>
    <t xml:space="preserve">VARIOS PUNTOS DEL BARRIO LA ESPAÑOLA - KRA 107 CON 78C , KRA 105 CON 73 ALA 75 , KRA 104 DESDE LA 68 A LA 80 </t>
  </si>
  <si>
    <t>CALLE 70 BIS ALA CALLE 70 B DESDE LA KRA 107 A HASTA LA 107B</t>
  </si>
  <si>
    <t>SE REALIZARON LAS RESPECTIVAS JORNADAS INFORMATIVAS  10/05/2017 SOBRE IEP</t>
  </si>
  <si>
    <t>REALIZAR TALLERES DE SENSIBILIZACION CON ADULTO MAYOR EL DIA 11, 17 Y 18 DE MAYO DE 2017.</t>
  </si>
  <si>
    <t>CASA ADULTO MYOR DE LA CLARITA Y GARCES NAVAS</t>
  </si>
  <si>
    <t>SE REALIZARON LOS TALLERES DE SENSIBILIZACIÓN LOS DIAS 11, 17 Y 18 DE MAYO DE 2017</t>
  </si>
  <si>
    <t>REALIZAR RECORRIDO DE VERIFIACION PARA REDUCTORES DE VELOCIDAD</t>
  </si>
  <si>
    <t>KRA 70 C BIS CON CALLE 71 BARRIO ESTRADA</t>
  </si>
  <si>
    <t>SE REALIZÓ RECORRIDO DE VERIFICACIÓN EL DIA 23 DE MAYO DE 2017.</t>
  </si>
  <si>
    <t>INFORMADO PERSONALMENTE</t>
  </si>
  <si>
    <t>SE REALIZA RECORRIDO Y SE VERIFICA QUE YA EXISTE SEÑALIZACIÓN VERTICAL Y HORIZONTAL EN EL LUGAR.</t>
  </si>
  <si>
    <t>OPERATIVO DE CONTROL POR IEP</t>
  </si>
  <si>
    <t>CL 68A DESDE LAKR 111C HASTA LA 113 FRENTE AL COLEGIO TOMAS CIPRIANO MOSQUERA</t>
  </si>
  <si>
    <t xml:space="preserve">SE ELEVA LA SOLICITUD A TRAVES DEL SDQS EL DIA 22 DE MAYO DE 2017 </t>
  </si>
  <si>
    <t>RADICADO No.1078482017</t>
  </si>
  <si>
    <t xml:space="preserve">EL DIA 25 DE MAYO FUE ENVIADO INFORME </t>
  </si>
  <si>
    <t>OFICIO 7715-17</t>
  </si>
  <si>
    <t xml:space="preserve">ACOMPAÑAR RECORRIDO DE PUNTOS CRITICOS </t>
  </si>
  <si>
    <t>ACOMPAÑAR AL RECORRIDO DE VERIFICACIÓN DE PUNTOS CRÍTICOS DEL CONSEJO LOCAL DE GESTION DE RIESGO Y CAMBIO CLIMATICO</t>
  </si>
  <si>
    <t>SE ACOMPAÑA A RECORRIDO DE VERIFICACIÓN PUNTOS CRÍTICOS EL DIA 26 DE MAYO DE 2017</t>
  </si>
  <si>
    <t>REALIZAR ACERCAMIENTO CON ALMACENES MAKRO DE LA AV BOYACÁ CON CL 81B</t>
  </si>
  <si>
    <t>REALIZAR VISITA CON EL FIN DE SENSIBILIZAR SOBRE EL CNT, LUGARES PROHIBIDOS PARA PARQUEO</t>
  </si>
  <si>
    <t>SE REALIZO ACERCAMIENTO CON EL SUPERMERCADO EL DIA 1 DE JUNIIO</t>
  </si>
  <si>
    <t xml:space="preserve">JORNADA INFORMATIVA CANCHA BACHUE 2 CL 82 CON KR 95, </t>
  </si>
  <si>
    <t>SE REALIZO JORNADA INFORMATIVA EL 2 DE JUNIO DEL 2017</t>
  </si>
  <si>
    <t>DIRECCIONAR LAS SOLICITUDES A LAS DIRECCIONES CORRESPONDIDAS Y REALIZAR SEGUIMIENTO Y JORNADAS INFORMATIVAS</t>
  </si>
  <si>
    <t xml:space="preserve">SE DIRECCIONARON LAS SOLICITUDES ALA COORDINACION DEL CLM EL DIA 22 DE MAYO Y AL GERENTE DE AREA EL DIA 22 DE MAYO, ASI MISMO SE REALIZARON LAS JORNADAS INFORMATIVAS EL 26 DE MAYO DE 2017 </t>
  </si>
  <si>
    <t>REALIZAR JORNADA INFORMATIVA POR IEP O REUNIÓN DE PARTICIPACIÓN</t>
  </si>
  <si>
    <t>JORNADA INFORMAATIVA POR IEP PUNTO CRITICO CL 71 No. 74-23</t>
  </si>
  <si>
    <t>SE REALIZO REUNION DE PARTICIPACION EL DIA 8 DE JUNIO CON EL SR ANDRES CARVAJAL</t>
  </si>
  <si>
    <t>RECORRIDO CAI DE FERIAS EL 9 DE JUNIO DE 2017</t>
  </si>
  <si>
    <t>EN CURSO</t>
  </si>
  <si>
    <t>SE REALIZO EL RECORRIDO EL 14 DE JULIO DEL 2017</t>
  </si>
  <si>
    <t>LA ALCADIA LOCAL DESPUES DE REPROGRAMARLO 3 VECES FIJO UNA NUEVA FECHA EL DIA 14 DE JULIO</t>
  </si>
  <si>
    <t>REALIZAR OPERATIVOS DE CONTROL EN LA DG 71B DE LA KR 96A 101 , AV 72 DE LA KR 99 A 105F</t>
  </si>
  <si>
    <t>SE REALIZARON LOS OPERATIVOS DE CONTROL EL DIA 7 DE JUNIO CON ALCALDIA LOCAL DE ENGATIVA Y LÍDERES COMUNITARIOS</t>
  </si>
  <si>
    <t>INFORMAR ESTAS ACCIONES A DSVCT Y DCV</t>
  </si>
  <si>
    <t xml:space="preserve">SE ELEVO EL E MAIL EL 2 DE JUNIO </t>
  </si>
  <si>
    <t>SE LE ENVIO AL GERENTE DE ZONA Y SEGURIDAD VIAL</t>
  </si>
  <si>
    <t>PROGRAMAR OPERATIVOS DE DONTROL EN BACHUE LUIS CARLOS GALAN SOBRE LA CL 90 A ENTRE KR 95G Y 94G POR EIP, ACERCAMIENTO CON EL COLEGIO LAUREANO GOMEZ</t>
  </si>
  <si>
    <t xml:space="preserve">SE RADICO POR LA SDQS LOS  OPERATIVOS DE CONTROL </t>
  </si>
  <si>
    <t>RADICACION :1290812017</t>
  </si>
  <si>
    <t>ENVIAR INFORMACIÓN DE TERRITORIALIZACIÓN Y PORTAFOLIO DE SERVICIOS</t>
  </si>
  <si>
    <t>PARA OBSERVATORIO LOCAL ENVIAR INFORMACIÓN SOBRE LA ENTIDAD (TERRITORIALIZACIÓN, PORTAFOLIO DE SERVICIOS)</t>
  </si>
  <si>
    <t>SE ENVÍO POR EMAIL EL DÍA 12 DE JUNIO DE 2017</t>
  </si>
  <si>
    <t>EMAIL DEL 12 DE JUNIO DE 2017</t>
  </si>
  <si>
    <t xml:space="preserve">REALIZAR RECORRIDO DE VERIFICACIÓN PARA SEÑALIZACIÓN EN LA CL 68A CON KR  90B </t>
  </si>
  <si>
    <t>PROGRAMAR RECORRDOS DE VERIFICACIÓN</t>
  </si>
  <si>
    <t>SE REALIZARON LAS JORNADAS INFORMATIVAS EL 21 DE JUNIO Y LAS REUNIONES DE PARTICIPACION EL 23 DE JUNIO DEL 2017</t>
  </si>
  <si>
    <t>SE SOLICITO ALA DTI CON SDM-DSC-90655-17 ; Y SE RESPONDIO CON ESTE OFICIO SDM-DTI-103005-2017 , PARA DCV Y DSC</t>
  </si>
  <si>
    <t>REALIZAR VISITA PARA VIAVILIDAD CSV DE LA CALLE 65 ENTRE TV 93 Y KR 96 CON APERTURA DE SEPARADOR Y VIABILIDAD DE CSV DE LA KR 86 A Y 87 ENTRE CALLE 66 Y 68 DEJANDOSE UNICO SENTIDO</t>
  </si>
  <si>
    <t>SE REALIZO EL RECORRIDO EL 20 DE JUNIO</t>
  </si>
  <si>
    <t>SE ELEVA LA SOLICITUD CON NUMERO DE OFICIO  90653</t>
  </si>
  <si>
    <t>DIRECCIONAR ALA DVC INFORMACION PARA OPERATIVOS</t>
  </si>
  <si>
    <t>DIRECCIONAR ALA DVC INFORMACION PARA OPERATIVOS O RADICAR POR SDQS</t>
  </si>
  <si>
    <t>SE ELEVA LA SOLICITUD POR LA SDQS EL DIA 28 DE JUNIO DEL 2017</t>
  </si>
  <si>
    <t>RADICACION :1471852017</t>
  </si>
  <si>
    <t>OPERATIVOS DE CONTROL EN LA CALLE 68A-KR 90B</t>
  </si>
  <si>
    <t>RADICACION :1429202017</t>
  </si>
  <si>
    <t>SE ELEVARA LA SOLICITUD ANTE LA DSVCT PARA VERIFICAR VIABILIDAD DE CSV</t>
  </si>
  <si>
    <t>SE ENVIA EL EMAIL CORRESPONDIENTE ANTEN DSVCT</t>
  </si>
  <si>
    <t xml:space="preserve"> SE ELEVA LA SOLICITUD CON NUMERO DE OFICIO 90655</t>
  </si>
  <si>
    <t>REALIZAR JORNADA LUDICOPEDAGOGICA</t>
  </si>
  <si>
    <t>SE REALIZO LA JORNADA LUDICOPEDAGOGICA EL 29 DE JUNIO DEL 2017</t>
  </si>
  <si>
    <t>OPERATIVOS DE CONTROL EN LA CALLE 70 CON KR 81A HAS LA CALLE 71A, CALLE 72 CON KR 68 , CALLE 71 B CON 87 HASTA LA 90</t>
  </si>
  <si>
    <t xml:space="preserve">SE ELEVA LA SOLICITUD A TRAVES DEL SDQS EL DIA 30 DE JUNIO DE 2017 </t>
  </si>
  <si>
    <t>RADICADO No.1471732017</t>
  </si>
  <si>
    <t>SE DIRECCIONAN A IDU LAS INQUIETUDES CORRESPONDIENTES</t>
  </si>
  <si>
    <t>SE DIRECCIONAN A TM E IDU LAS INQUIETUDES CORRESPONDIENTES</t>
  </si>
  <si>
    <t>SE REALIZARÁ DURANTE EL TERMINO</t>
  </si>
  <si>
    <t>E MAIL</t>
  </si>
  <si>
    <t>SE SOLICITARON A IDU S VIA CORREO EL DIA 9 DE JULIO DE 2017.</t>
  </si>
  <si>
    <t xml:space="preserve">ACOMPÑAR RECORRIDO ENTORNOS ESCOLARES </t>
  </si>
  <si>
    <t>IDENTIFICACIÓN DE SEÑALIZACIÓN ENTORNOS ESCOLARES, PUNTO DE ENCUENTRO CAI FERIAS</t>
  </si>
  <si>
    <t xml:space="preserve">SE REALIZO EL RECORRIDO EL DIA 14 DE JULIO </t>
  </si>
  <si>
    <t xml:space="preserve">ENVIAR SOLICITUDES VIA EMAIL AL IDU TEMA DETERIORO EN VIA  CALLE 68 A # 111C 37-39 ,SOLICITAR OPERATIVOS DE CONTROL ,REALIZAR RECORRIDO DE VERIFICACION </t>
  </si>
  <si>
    <t>SE RADICA POR SDQS LA SOLICITUD DE OPERATIVOS DE CONTROL , SE ENVIA VIA EMAIL LA SOLICITUD DEL DETERIORO DE LA VIA EL 13 DE JULIO</t>
  </si>
  <si>
    <t>RADICADO # 1562062017</t>
  </si>
  <si>
    <t>OFICIO SDM DSC-138257_2015</t>
  </si>
  <si>
    <t>OPERATIVOS DE CONTROL EN LA KR 121 # 65-29 HASTA LA 123</t>
  </si>
  <si>
    <t xml:space="preserve">SE ELEVO LA SOLICITUD A TRAVES DEL SDQS EL DIA 13 DE JULIO DE 2017 </t>
  </si>
  <si>
    <t>RADICADO # 1594262017</t>
  </si>
  <si>
    <t>OPERATIVOS DE CONTROL Y JORNADAS INFORMATIVAS</t>
  </si>
  <si>
    <t>OPERATIVOS DE CONTROL Y JORNADAS INFORMATIVAS EN ENTORNOS ESCOLARES UPZ FERIAS</t>
  </si>
  <si>
    <t>SE ELEVA LA SOLICITUD A TRAVES DEL SDQS EL DIA 29 DE JULIO DE 2017 Y SE REALIZARON JORNADAS INFORMATIVAS EL DIA 21/07/2017</t>
  </si>
  <si>
    <t>RADICADO # 171856-2017</t>
  </si>
  <si>
    <t>JORNADAS INFORMATIVA EN VILLAS DE GRANADA KR 112 CON 78</t>
  </si>
  <si>
    <t>SE REALIZA JORNADA INFORMATIVA EL DIA 18/08/2017 Y SE INFORMARON 48 PERSONAS SOBRE EL CNT LOS SITIOS DONDE PUEDE PARQUEAR.</t>
  </si>
  <si>
    <t>ACTA
LISTADO DE ASISTENCIA Y REGISTRO DE FOTOS</t>
  </si>
  <si>
    <t>RECORRIDO DE VERIFICACION EN LA KR 92A CON CALLE 76 SANTA ROSITA</t>
  </si>
  <si>
    <t xml:space="preserve">SE REALIZO RECORRIDO TECNICO EL DIA 3/08/2017, SE EVIDENCIA QUE LA NECESIDAD DE SEÑALIZACION ESTA EN LA KR 91A CON CL 75 , POR LO TANTO SE SOLICITA A DSVCT MEDIANTE OFICIO NO. 199942017 LA SEÑALIZACION. </t>
  </si>
  <si>
    <t>ENVIAR CORREO A DCV PARA SOLICITUD DE INFORMACION DE  SEMAFORIZACION KRA 111 CON CALLE 83A</t>
  </si>
  <si>
    <t xml:space="preserve">SE ENVIO VIA EMAIL EL DIA 26 DE JULIO RESPUESTA DCV EL 31 </t>
  </si>
  <si>
    <t>PARTICIPAR DE RECORRIDO DE MEJORAMIENTO A PROBLEMÀTICAS DEL SECTOR FLORIDA BLANCA A REALIZAR EL DIA 3 DE AGOSTO DE 2017</t>
  </si>
  <si>
    <t>PARTICIPAR DE RECORRIDO Y JORNADA INFORMATIVA A REALIZAR EL DIA 3 DE AGOSTO FRENTE DE LA PARROQUIA SANTA CATALINA SIENA</t>
  </si>
  <si>
    <t>SE REALIZA JORNADA INFORMATIVA Y ACOMPAÑAMIENTO A MESA TERRITORIAL DE ALCALDIA LOCAL</t>
  </si>
  <si>
    <t>REALIZAR RECORRIDO TECNICO Y VERIFICAR SEÑALIZACIÓN ALREDEDOR DEL LICEO</t>
  </si>
  <si>
    <t>REALIZAR RECORRIDO DE VERIFICACION  PARA SEÑALIZACION LICEO CENTAUROS KR 105B NO. 65A-04 BARRIO CENTAUROS</t>
  </si>
  <si>
    <t>SE REALIZO VISITA TECNICA EL DIA 9 DE AGOSTO 2017 . SE ENVIA OFICIO SDM-DSC- 129316-2017 EL DIA 24/08/2017.</t>
  </si>
  <si>
    <t>JORNADAS INFORMATIVAS DESDE LA CALLE 72 ALA KR 69</t>
  </si>
  <si>
    <t>JORNADAS INFORMATIVAS ESDE LA CALLE 72 ALA KR 69</t>
  </si>
  <si>
    <t>SE REALIZO JORNADA INFORMATIVA Y SE ENTREGO VOLANTE POR IEP. SE INFORMARON 30 PERSONAS .</t>
  </si>
  <si>
    <t>REALIZAR OPERATIVO DE CONTROL EN LA TV 94 CON CALLE 80</t>
  </si>
  <si>
    <t xml:space="preserve">SE ELEVA LA SOLICITUD A TRAVES DEL SDQS EL DIA 13 DE JULIO DE 2017 </t>
  </si>
  <si>
    <t>RADICADO # 1718812017</t>
  </si>
  <si>
    <t>REALIZAR VISITA TECNICA PARA SEÑALIZACION KR 77 CON CALLE 52B 34</t>
  </si>
  <si>
    <t>SE REALIZO VISITA TECNICA EL DIA 4 DE AGOSTO 2017 SDM-DSC- 119994 -2017 DIRIGIDO A LA DSVCT. 17 DE AGOSTO DE 2017.</t>
  </si>
  <si>
    <t>VERIFICAR IEP EN LA CALLE 87 CON KR 113C</t>
  </si>
  <si>
    <t>REALIZAR RECORRIDO O REUNION DE VERIFICACION SOBRE IEP</t>
  </si>
  <si>
    <t>SE REALIZO EL 31 DE JULIO REUNION DE PARTICIPACION</t>
  </si>
  <si>
    <t>SOLICITUD DE INFORMACION A IDU DE LA VIA CALLE 78B CON KR 114</t>
  </si>
  <si>
    <t>SE SOLICITO INFORMACION Y ESTAMOS A LA ESPERA DE RESPUESTA.
SE RADICA A IDU , MANTENIMIENTO VIA . SDQS NO. 1952772017 28/08/2017</t>
  </si>
  <si>
    <t>REALIZAR RECORRIDO DE VERIFICACION EN EL BARRIO MINUTO DE DIOS</t>
  </si>
  <si>
    <t>SE REALIZO EL RECORRIDO DE VERIFICACION EL DIA 4 DE AGOSTO DEL 2017 CON OFICIO #</t>
  </si>
  <si>
    <t>RECORRIDO DE SEÑALIZACION DE TONELAJE  INCEBERG TRANSPORTADORA CALLE 71 # 73A 44</t>
  </si>
  <si>
    <t>RECORRIDO DE SEÑALIZACION DE TONELAJE</t>
  </si>
  <si>
    <t>RECORRIDO REALIZADO EL DIA 18/08/2017 , NO SE HARA IMPLEMENTACION DE SEÑALIZACION SOLICITADA.</t>
  </si>
  <si>
    <t>SOLICITAR A DSVCT VIABILIDAD DEL CVS CL 52B ENTRE KR 73A Y 77C STA CECILIA</t>
  </si>
  <si>
    <t>OFICIO NO. SDM-DSC- 119994 -2017 DEL 17/08/2017</t>
  </si>
  <si>
    <t xml:space="preserve">ELEVAR ANTE LA DSVCT MEDIDAS PACIFICADORAS EN LA INTERSECCION CL 75KR 91A </t>
  </si>
  <si>
    <t>OFICIO NO. SDM-DSC- 119994 -2017 DEL DIA 17/08/2017</t>
  </si>
  <si>
    <t xml:space="preserve">ELEVAR ANTE LA DSVCT MEDIDAS PACIFICADORAS EN LA INTERSECCION CL 75KR 12 91A SENTIDO NORTE SUR </t>
  </si>
  <si>
    <t>OFICIO ENVIADO NO. SDM-DSC- 119994 -2017 EL DIA 17/08/2017</t>
  </si>
  <si>
    <t>ELEVAR ANTE LA DSVCT LA REVISION DE SENTIDOS VIALES PARA LA CL 68A ENTRE KR 111C Y KR 112D</t>
  </si>
  <si>
    <t>YA SE REALIZO RECORRIDO Y SOLICITUD, MARANDU. CSV CON MEMO DSC-124932-17 DEL 18 DE AGOSTO.2017</t>
  </si>
  <si>
    <t>ELEVAR ANTE LA DSVCT PARA LA VIABILIDAD DE CAMBIO DE SENTIDO VIAL SOBRE LA KR 104A ENTRE DG 78A BIS Y CL 75C</t>
  </si>
  <si>
    <t>REALIZAR JORNADA INFORMATIVA EN LA CL 64 CON 123 ENGATIVA PUEBLO</t>
  </si>
  <si>
    <t>JORNADA INFORMATIVA POR IEP SE ENTREGA PIEZA COMUNICATIVA SOBRE EL CNT, SE INFORMARON 16 PERSONAS.</t>
  </si>
  <si>
    <t>ACTA, LISTADO DE ASISTENCIA, FOTOS</t>
  </si>
  <si>
    <t>REALIZAR JORNADA INFORMATIVA EN LA KR 116 CL 81 CORTIJO</t>
  </si>
  <si>
    <t>SE REALIZO JORNADA INFORMATIVA EL 18 DE AGOSTO , SE ENTREGA VOLANTE CNT ZONAS PARA PARQUEAR.</t>
  </si>
  <si>
    <t xml:space="preserve">REALIZAR RECORRIDO TECNICO PARA VIABILIDAD DE REDUCTORES DE LA CRA.86 HASTA LA CRA.76 CALLE 77A </t>
  </si>
  <si>
    <t>EL DIA 25/08/2017 SE REALIZO RECORRIDO ,SE ELEVA OFICIO NO. SDM-DSC- 133498-2017 EL DIA 30/08/2017</t>
  </si>
  <si>
    <t>RECORRIDO DE VERIFICACION PARA VIABILIDAD DE SEÑALIZACION QUE PROHIBA EL TRAFICO PESADO EN LA CALLE 68A Y 68 ENTRE AVDA. CIUDAD DE CALI Y CRA.95</t>
  </si>
  <si>
    <t>SE ASISTIO AL ENCUENTRO COMUNITARIO EN EL BARRIO FLORIDA, AGOSTO 15 DEL 2017, A LAS 5:00 P.M. Y DE ACUERDO A LA NORMATIVIDAD, DADA EN EL DECRETO 520 DEL 2013, ESTA PROHIBIDA LA CIRCULACIÓN PARA VEHICULOS MAYORES DE 3 EJES.  DESDE EL CLM-10 SE DEBE DE REALIZAR EL ACERCAMIENTO A LAS EMPRESAS HUEVOS KIKES, QUE SON LOS INFRACTORES DEL SECTOR, PARA LUEGO PROGRAMAR OPERATIVOS DE CONTROL.
SE RADICA OPERATIVO POR SDQS 1983862017 EL DIA 30/08/2017</t>
  </si>
  <si>
    <t>REALIZAR RECORRIDO TECNICO PARA VIABILIDAD DE REDUCTORES DE VELOCIDAD EN LA CL 79B CON KR 71 BONANZA</t>
  </si>
  <si>
    <t>REALIZAR RECORRIDO TECNICO PARA VIABILIDAD DE REDUCTORES DE VELOCIDAD EN LA CL 79B CON KR 71</t>
  </si>
  <si>
    <t>SE REALIZO RECORRIDO TECNICO EL DIA 16 DE AGOSTO 2017 Y OFICIO NO. SDM-DSC- 129314 -2017 18/08/2017</t>
  </si>
  <si>
    <t>ACTA
OFICIO</t>
  </si>
  <si>
    <t xml:space="preserve">REALIZAR JORNADA INFORMATIVA POR IEP EN EL SECTOR BONANZA </t>
  </si>
  <si>
    <t>SE REALIZO JORNADA INFORMATIVA, SE INFORMAN 28 PERSONAS SOBRE CNT, SITIOS PARA PARQUEAR. EL DIA 23/08/2017.</t>
  </si>
  <si>
    <t>ELEVAR SOLICITUD ANTE LA DSVCT LA SOLICITUD DE CAMBIO SENTIDO VIAL Y MEDIDAS PACIFICADORAS EN LOS SECTORES  CL 79B KR 71 BONANZA</t>
  </si>
  <si>
    <t>SE ELEVA SOLICITUD MEDIANTE NO. SDM-DSC- 129314 -2017 EL 18/08/2017</t>
  </si>
  <si>
    <t xml:space="preserve">RECORRIDO TECNICO DE LA KR 112F CON CL 88 PARA VIABILIDAD DE SEÑALIZACION. </t>
  </si>
  <si>
    <t>CIUDADELA COLSUBSIDIO, ESTE TRAMO VIAL YA CUENTA CON DISEÑOS PARA IMPLEMENTACION. CORREO ELECTRONICO INGENIERA 23/08/2017. SDM-DSC- 133498-2017 DEL 30/082017</t>
  </si>
  <si>
    <t>CORREO ELECTRONICO. OFICIO</t>
  </si>
  <si>
    <t>REALIZAR JORNADA INFORMATIVA POR IEP EN LA DG 81I ENTRE CL 73A Y 76</t>
  </si>
  <si>
    <t>REALIZAR JORNADA INFORMATIVA POR IEP EN LA DG 81I ENTRE CL 73A Y 76 MINUTO DE DIOS</t>
  </si>
  <si>
    <t>JORNADA INFORMATIVA POR IEP SE ENTREGA PIEZA COMUNICATIVA SOBRE EL CNT, SE INFORMARON 30 PERSONAS. EL DIA 29/08/2017</t>
  </si>
  <si>
    <t xml:space="preserve">ACTA, REGISTRO DE FOTOS Y LISTADO DE ASISTENCIA </t>
  </si>
  <si>
    <t>RECORRIDO TECNICO PARA REDUCTORES EN LA KR 73A ENTRE 80 Y 81D MINUTO//
 TV 73A ENTRE 81 Y DG 83 .</t>
  </si>
  <si>
    <t xml:space="preserve"> SE SOLICITO ANTE  LA DSVCT MEDIDAS DE PACIFICACION CON EL MEMORANDO DSC-119994-17, EL 17 DE AGOSTO DE 2017.</t>
  </si>
  <si>
    <t xml:space="preserve">RADICAR OPERATIVO DE CONTROL EN SDQS POR IEP EN LA KR 112 68 VILLAS DE GRANADA </t>
  </si>
  <si>
    <t>SE RADICA OPERATIVO EN SDQS BAJO NUMERO 1897002017 DEL 22/08/2017</t>
  </si>
  <si>
    <t>REALIZAR JORNADA INFORMATIVA ACERCAMIENTO A LOS MADEREROS DEL SECTOR E INFORMAR NORMATIVIDAD DECRETO 520 2013 PROHIBIDO PASO VEHICULOS PESADOS , CL 71 CON KR 73A 44</t>
  </si>
  <si>
    <t>RADICAR OPERATIVO DE CONTROL EN SDQS POR IEP EN LA KR 116 CON CL 81 CORTIJO</t>
  </si>
  <si>
    <t>SE RADICA OPERATIVO DE CONTROL EN SDQS NUMERO 1897052017 EL 22/08/2017</t>
  </si>
  <si>
    <t>SE SOLICITARA A DCV EL MANTENIMIENTO DE LA SEÑALIZACION DE LA ZONA ESCOLAR EN LA CL 67 68G 18</t>
  </si>
  <si>
    <t>SE ELEVA SOLICITUD MEDIANTE OFICIO NO. DSC-129316-17 EL 18/08/2017</t>
  </si>
  <si>
    <t>SE SOLICITARA A DCV EL MANTENIMIENTO DE LA ACTUALIZACION DE DISEÑO PARA QUE SE INCLUYA SEÑALIZACION DE ZONA ESCOLAR EN LA CL 64F TV 103 Y KR 104 VILLA DEL MAR</t>
  </si>
  <si>
    <t>SE ELEVA SOLICITUD MEDIANTE OFICIO NO.DSC-129316-17 DEL 18/08/2017</t>
  </si>
  <si>
    <t xml:space="preserve">REALIZAR ACERCAMIENTO A LAVADERO UBICADO EN LA CL 76A 82 07 QUE GENERA IEP </t>
  </si>
  <si>
    <t xml:space="preserve">RADICAR OPERATIVO POR IEP EN LA CL 76A CON KR 82 , LA GRANJA </t>
  </si>
  <si>
    <t>SE RADICA OPERATIVO DE CONTROL EN SDQS NO.1897182017 EL 22/08/2017.</t>
  </si>
  <si>
    <t xml:space="preserve">RECORRIDO TECNICO PARA VIABILIDAD DE SEÑALIZACION EN LA CL 86A ENTRE KR 115 Y 113 CIUDADELA </t>
  </si>
  <si>
    <t>REALIZAR JORNADA INFORMATIVA EN LA CL 70C KR 111C HASTA CL 112 BIS A POR IEP RIVIERA.</t>
  </si>
  <si>
    <t>CLM10</t>
  </si>
  <si>
    <t xml:space="preserve">REALIZAR RECORRIDO TECNICO PARA DEMARCACION PASOS SEGUROS ENTRE CL 70C Y KR 111C . RIVIERA </t>
  </si>
  <si>
    <t xml:space="preserve">CORREO DE SOLICITUD DE INFORMACION A LA OTC DEL IDU PARA QUE SE HAGA MANTENIMIENTO DE VIA KR 102 CON CL 80 BOCHICA </t>
  </si>
  <si>
    <t>SE ENVIO CORREO ELECTRONICO AL IDU PARA EL MANTENIMIENTO DE LA VIA. EL DIA 27/08/2017. SE RADICA EN SDQS NO. 1974432017 EL DIA 30/08/2017</t>
  </si>
  <si>
    <t>ELEVAR A DSVCT IMPLEMENTAR MEDIDAS PACIFICADORAS EN LA KR 112F DESDE LA CL 90 A 80A COLSUBSIDIO</t>
  </si>
  <si>
    <t>SE ENVIA OFICIO NO. SDM-DSC- 133498-2017 DEL 30/08/2017</t>
  </si>
  <si>
    <t xml:space="preserve">ELEVAR SOLICITUD A DSVCT PARA MEDIDAS PACIFICADORAS EN LA CL 77A ENTRE KR 76 Y 86 LA GRANJA </t>
  </si>
  <si>
    <t xml:space="preserve">REALIZAR RECORRIDO TECNICO PARA VIABILIDAD DE REDUCTORES EN LA KR 103A CON CL 74 ALAMOS NORTE </t>
  </si>
  <si>
    <t>REALIZAR JORNADA INFORMATIVA POR IEP EN CRA.123 CALLE 64 Y 64C ENGATIVA PUEBLO</t>
  </si>
  <si>
    <t>SE REALIZA JORNADA INFORMATIVA CON 16 PERSONAS SOBRE EL CNT , EL DIA 29/08/2017</t>
  </si>
  <si>
    <t>RADICAR OPERATIVODE CONTROL POR IEP EN SDQS EN LA CL 64 CON 123 18</t>
  </si>
  <si>
    <t xml:space="preserve">KR 88 CON CL 127A </t>
  </si>
  <si>
    <t>SE LLEVO A CABO RECORRIDO DE VERIFICACION CON LA INGENIERA TECNICA Y GESTOR CLM.       ANTE LA DSVCT SE SOLICITÓ LA VIABILIDAD DE REDUCTORES DE VELOCIDAD LOS CUALES SEGÚN SDM-DSVCT-90900-17.  YA CONFIRMARON ANTE LA DCV Y DSC LA ACTUALIZACION DE DISEÑO (BANDAS ALERTADORAS)  PARA SU IMPLEMENTACION.  LA ING BERTHA  HABLO CON GENIERA DSVCT QUIEN LE INFORMA QUE YA TENIA UN OFICIO SOLICITADO POR EL IDU EN EL MISMO TRAMO Y INCLUYO ESTA PETICION DE LA DEPENDENCIA DSC.</t>
  </si>
  <si>
    <t>ACTA DEL 24/01/2017</t>
  </si>
  <si>
    <t>SE EJECUTA COMPROMISO POR PARTE DEL CLM VER ACTA.</t>
  </si>
  <si>
    <t>CL 146B #90-26 PISO 2</t>
  </si>
  <si>
    <t xml:space="preserve">
JORNADA DE RESPONSABILIDAD SOCIAL
</t>
  </si>
  <si>
    <t xml:space="preserve">
PROGRAMAR UN TALLER DE SENSIBLIZACION SOBRE DE RESPONSABILIDAD SOCIAL
</t>
  </si>
  <si>
    <t>SE LLEVO A CABO TALLER DE SENSIBILIZACION DE RESPONSABILIDAD SOCIAL</t>
  </si>
  <si>
    <t>ACTA DEL 28/01/2017</t>
  </si>
  <si>
    <t>EL CLM 11 REALIZO TALLER DE SENSIBILIZACION CON LA COMUNIDAD DEL SECTOR DE SAN JORGE</t>
  </si>
  <si>
    <t>CL 146 # 90-26 PISO 2</t>
  </si>
  <si>
    <t xml:space="preserve">
CONVOCAR A LA  REUNIÓN ORDINARIA DE LA COMSION DE MOVILIDAD DE SUBA EN FEBRERO/17
</t>
  </si>
  <si>
    <t>OFICIAR</t>
  </si>
  <si>
    <t>SE REALIZO CONVOCATORIA PARA REUNION DE LA COMISION DE MOVILIDAD DE ACUERDO A LA AGENDA</t>
  </si>
  <si>
    <t>EMAIL 31/01/2017</t>
  </si>
  <si>
    <t>SE CONVOCO PARA EL 01 FEBRERO DE 2017 EN CL 146 # 90-26 PISO 2 A LAS 2:00PM</t>
  </si>
  <si>
    <t>CL 157A #92-80</t>
  </si>
  <si>
    <t xml:space="preserve">DAR TRASLADO A LA GESTORA DE TRANSMILENIO </t>
  </si>
  <si>
    <t xml:space="preserve">SE REALIZO QUEJA  A LA GESTORA DE TRANSMILENIO </t>
  </si>
  <si>
    <t>EN ESPERA DE LA RESPUESTA DE TRANSMILENIO A LA QUEJA DE LA COMUNIDAD</t>
  </si>
  <si>
    <t>REALIZAR SENSIBILIZACION</t>
  </si>
  <si>
    <t>CAPACITAR COMISIONADOS EN TEMAS DE T.M Y SDM</t>
  </si>
  <si>
    <t>CAPACITAR</t>
  </si>
  <si>
    <t>SE REALIZA CAPACITACION EL 08/02/2017</t>
  </si>
  <si>
    <t>VER ACTA DE EL 08/02/2017</t>
  </si>
  <si>
    <t>SE AGENDA RECORRIDO PARA EL DIA 08/02/2017</t>
  </si>
  <si>
    <t>AGENDA PARTICIPATIVA</t>
  </si>
  <si>
    <t>SE REALIZA RECORRIDO CON EQUIPO DEL CLM Y COMUNIDAD, VER AGENDA DEL 8 DE FEBRERO.</t>
  </si>
  <si>
    <t>REALIZAR ENCUENTRO COMUNITARIO</t>
  </si>
  <si>
    <t>REALIZAR ENCUENTRO COMUNITARIO PARA EVALUAR PROBLEMATICAS Y AVANCES.</t>
  </si>
  <si>
    <t>EFECTUAR ENCUENTRO CON LA COMUNOIDAD</t>
  </si>
  <si>
    <t>SE AGENDA ENCUENTRO COMUNITARIO PARA EL 23/02/2017</t>
  </si>
  <si>
    <t>SE REALIZARA ENCUENTRO EL 23 DE FEBRERO 2017</t>
  </si>
  <si>
    <t>ENCUENTRO CON EL SIM</t>
  </si>
  <si>
    <t>REALIZAR ENCUENTRO CON EL SIM</t>
  </si>
  <si>
    <t>INVITAR AL SIM</t>
  </si>
  <si>
    <t>SE INVITARA AL SIM A COLEGIO PARA ATENDER A OPERADORES DE RUTAS ESCOLARES Y PARA HABLAR DE NORMATIVIDAD</t>
  </si>
  <si>
    <t>SE REALIZARA EL 18 DE MARZO DE 2017</t>
  </si>
  <si>
    <t>AGENDAMIENTO PARA REUNION</t>
  </si>
  <si>
    <t>REALIZAR REUNION CON REPRESENTANTE DEL COLEGIO</t>
  </si>
  <si>
    <t xml:space="preserve">AGENDAR </t>
  </si>
  <si>
    <t>SE AGENDA REUNION PARA EL 24 DE FEBRERO DE 2017</t>
  </si>
  <si>
    <t xml:space="preserve">NOS COMUNICAMOS EN LA RECTORA DEL COLEGIO PARA CANCELAR LA REUNION AGENDADA DEL DIA 15 DE FEBRERO MOTIVO DE LA CANCELACION LA SOCIALIZACION DE LA APERTURA DEL TERMINAL SATELITE DEL NORTE </t>
  </si>
  <si>
    <t xml:space="preserve">ENTREGAR INFORME A COORDINACIÓN </t>
  </si>
  <si>
    <t xml:space="preserve">SE ENTREGO INFORME A COORDINACION </t>
  </si>
  <si>
    <t xml:space="preserve">SE AGENDO EN EL ACTA DEL 20/02/2017 EN EL RECORRIDO A LOS COLEGIOS </t>
  </si>
  <si>
    <t>SOCIALIZACION DEL TERMINAL DE NORTE CON CAMBIOS DE SENTIDPO VIAL CALLE 193 Y TRASLADO DE PARADERO DEL SITP</t>
  </si>
  <si>
    <t xml:space="preserve">SE SOCIALIZO DESDE EL 23,24,25 DE FEBRERO DEL 2017 </t>
  </si>
  <si>
    <t>SE RALIZO SOCIALIACION  23 Y 24 FEBRERO /2017</t>
  </si>
  <si>
    <t xml:space="preserve">SE REALIZO SOCIALIZACION DESDE EL 23 Y 24 FEBRERO/17 CAMBIO DE SENTIDO DE LA CALLE 193 Y TRANSLADO PARADERO </t>
  </si>
  <si>
    <t>CONTINUAR CON LA SOCIALIZACION PARA EL CAMBIO DE SENTIDO VIAL DE LA CALLE 149 CON CRA 90-91</t>
  </si>
  <si>
    <t>SOCIALIZAR</t>
  </si>
  <si>
    <t xml:space="preserve">ACTA DEL DIA DEL ENCUENTRO COMUNITARIO DEL 23 DE FEBRERO /17 , 18-5-17 RECORRIDO VAIBILIDAD CSV Y SE SOLICITO REVISION DE CICLOS DE ASMAFORICO A DCV </t>
  </si>
  <si>
    <t>SOLO FALTA SOCIALIZAR UN CONJUNTO RESIDENCIAL PARA CERRAR LA SOCIALIZACION</t>
  </si>
  <si>
    <t>REALIZAR JORNADA LUDICO PEDAGOGICA CON LOS ALUMNOS DE PREESCOLAR</t>
  </si>
  <si>
    <t>REALIZAR JORNADA LUDICO PEDAGOGICA</t>
  </si>
  <si>
    <t>ACTA JORNADA LUDICO PEDAGOGICA 10 DE MARZO/14</t>
  </si>
  <si>
    <t>SE ANEXARÁ ACTA IY LISTADO DE ASISTENCIA</t>
  </si>
  <si>
    <t>REALIZAR RECORRIDO VERIFICACION</t>
  </si>
  <si>
    <t>YA SE HABIA SOLICITADO A DSVCT LA VIABILIDAD DE REDUCTORES DE VELOCIDAD, SE ENVIO SOLICITUD A ANGELICA RODIGUEZ DSVCT</t>
  </si>
  <si>
    <t>SE REALIZO RECORRIDO DE VERIFICACION DE ACUERDO A LA SOLICITUD  DE LA COMUNIDAD LAGARTOS</t>
  </si>
  <si>
    <t>SOCIALIZACION REDUCTORES DE VELOCIDAD</t>
  </si>
  <si>
    <t>CONTINUAR CON SOCIALIZACION REDUCTORES DE VELOCIDAD</t>
  </si>
  <si>
    <t>SE REALIZO SOCIALIZACION Y SE ENVIO MEMORANDO SDM-DSC-42194-17 EL 25/03/17</t>
  </si>
  <si>
    <t>Con memorando DSC-42194-17 se envia el informe final de la socialización, con un 100% comunidad de acuerdo con su implementación. La DCV con memo SDM-DCV-40326-17 contesta al Pte JAC Sta Helena Sr. ROBERTO RINCÓN MORALES Que la socialización esta pendiente por termianr desde la DSC.</t>
  </si>
  <si>
    <t>REALIZAR UN RECORRIDO TÉCNICO EN CAMINO DE ARRAYANES Y UN OPERATIVO DE CONTROL DE TRÁNSITO</t>
  </si>
  <si>
    <t>RECORRID TECNCO</t>
  </si>
  <si>
    <t>SE REALIZÓ EL RECORRIDO TÉCNICO EL DÍA 16/03/17 Y EL OPERATIVO DE CONTROL EL DÍA 17/03/17</t>
  </si>
  <si>
    <t>VER ACTAS Y EVIDENCIAS FOTOGRAFICAS EN ACTA</t>
  </si>
  <si>
    <t>RETROALIMENTAR LA MATRIZ UNA VES RECIBIDA POR PARTE DE LA SECRETARIA TECNICA</t>
  </si>
  <si>
    <t>ESPERAR EL CORREO DE LA DC LAURA CARVAJAL</t>
  </si>
  <si>
    <t>RECEPCIONAR MATRIZ</t>
  </si>
  <si>
    <t>LA DC LAURA CARVAJAR SE COMPROMETE A RETROALIMENTAR LA MATRIZ</t>
  </si>
  <si>
    <t>LA DOCTORA LAURA ENVIA MAIL CON FECHA 6/04/17 A LA MESA TÉCNICA DEL CLG Y AL CLM- VER MAIL 06/04/2017</t>
  </si>
  <si>
    <t>ACTA DE JORNADA INFORMATIVA</t>
  </si>
  <si>
    <t>VER ACTA DE JORNADA INFORMATIVA DEL 04/04/2017</t>
  </si>
  <si>
    <t>SE REALIZA JORNADA INFORMATIVA - VER ACTA DE 07/04/0217</t>
  </si>
  <si>
    <t>COORDINAR OPERATIVOS DE CONTROL</t>
  </si>
  <si>
    <t>ENVIAR LISTADO DE OPeRTAIVOS EJECUTADOS EN LA LOCALIDAD EN EL MES DE MARZO</t>
  </si>
  <si>
    <t>REMITIR MATRIZ DE OPERATIVOS</t>
  </si>
  <si>
    <t>ACTA - EVIDENCIA DEL ENVIO DE LA INFORMACIÓN VÍA MAIL</t>
  </si>
  <si>
    <t>VER ACTA Y EVIDENCIA DEL ENVÍO DE LA INFORMACIÓN</t>
  </si>
  <si>
    <t>SOLICITUD DE CSV EN EL TRAMO KR 94 ENTRE CL 131 Y CL 136</t>
  </si>
  <si>
    <t>RECORRIDO DE VERIFICACION Y VISTA TECNICA</t>
  </si>
  <si>
    <t>VIABILIDAD CSV</t>
  </si>
  <si>
    <t>CLM - ING</t>
  </si>
  <si>
    <t xml:space="preserve">SE REALIZO RECORRIDO DE VERIFICACION  DONDE SE LA RTA DE SDM-DSVCT-31325-17 NEGADO CSV </t>
  </si>
  <si>
    <t>SDM-DSVCT-31325-17 NEGADO CSV EN DONDE SE SOLICITO DCV ACTUALIZAR DISEÑO DE SEÑALIZACION POR CONGESTION VIAL</t>
  </si>
  <si>
    <t>SOLICITUD IMPLEMENTACION SR-28 EN EL TRAMO KR 94 ENTRE CL 131 Y CL 136</t>
  </si>
  <si>
    <t>VIABILIDAD SR 28</t>
  </si>
  <si>
    <t>SE INFORMARA DCV DE LA NOVEDAD PARA SOLICITAR AL CONTRATISTA REVISION DE LOS ANCLAJES. EL EMAIL 31/05/2017 SOLICITANDO Y  LA INGENIERA BERTHA CHAVEZ HABLO 05/06/2017 CON ANGELICA MARIA RODRIGUEZ DE SUBA-DCV.</t>
  </si>
  <si>
    <t>SOLICITUD REVISION ESTADO DE REDUCTORES DE VELOCIDAD  EN EL TRAMO  CL 95 ENTRE KR 70 Y AV 68</t>
  </si>
  <si>
    <t>VIABILIDAD ARREGLO REDUCTORES DE VELOCIDAD</t>
  </si>
  <si>
    <t>SE INFORMARA DCV DE LA NOVEDAD PARA SOLICITAR AL CONTRATISTA REVISION DE LOS ANCLAJES. EL EMAIL 31/05/2017 SOLICITANDO.</t>
  </si>
  <si>
    <t xml:space="preserve">SE INFORMARA DCV DE LA NOVEDAD PARA SOLICITAR AL CONTRATISTA REVISION DE LOS ANCLAJES. EL EMAIL 31/05/2017 SOLICITANDO </t>
  </si>
  <si>
    <t>SOLICITUD REVISIONIMPLEMENTACION DE SEÑALIZACION EN EL TRAMO  CL 151 ENTRE KR 90 Y KR 98</t>
  </si>
  <si>
    <t>VIABILIDAD SEÑALIZACION</t>
  </si>
  <si>
    <t>SE REALIZO RECORRIDO DE VERIFICACION  SEÑALIZACION HORIZONTAL Y VERTICAL CON REDUCTORES DE VELOCIDAD AGREGADO PETREO, POR TRAFICO ESTA DETERIORADO.  SE ENVIO OFICIO  DSC-82287-17 AL DCV 06/06/2017 Y ENVIADO A LA DCV. DCV-95812-18  PARA DSC Y  DTI-105428-17 PARA LA DCV Y DSC.</t>
  </si>
  <si>
    <t>SE SOLICITO AL DCV EL RRESPECTIVO MANTENIMENTO  DE LA SEÑALIZACION SE ENVIO 06/06/2017 OFICIO SDM-DSC-82287-17</t>
  </si>
  <si>
    <t>Realizar otro encuentro comunitario en compañía del SIM</t>
  </si>
  <si>
    <t>DIVULGACION DEL SIM</t>
  </si>
  <si>
    <t xml:space="preserve"> PUNTOS DE ATENCION DEL SIM Y TRAMITES</t>
  </si>
  <si>
    <t>SE REALIZO ENCUENTRO COMUNITARIO EN COMPAÑÍA CON EL SIM</t>
  </si>
  <si>
    <t>ACTA 16-05-2017</t>
  </si>
  <si>
    <t>Se realizará una jornada informativa en el tramo comprendido entre en la calle 129 entre las carreras 59 a hasta la 59 b.</t>
  </si>
  <si>
    <t xml:space="preserve">INFORMAR Y SENSIBILIZAR </t>
  </si>
  <si>
    <t>SE REALIZO JORNADA INFORMATIVA EL 28-06-2017</t>
  </si>
  <si>
    <t>ACTA  28-06-2017</t>
  </si>
  <si>
    <t>Se realizará una jornada informativa en el tramo comprendido: carrera 104 entre calles 126 y 126 d, y en la calle 128 con avenida Cali</t>
  </si>
  <si>
    <t>Direccionar una solicitud al IDU</t>
  </si>
  <si>
    <t>MANTENIMIENTO VIAL VIA COTA SUBA CORPAS</t>
  </si>
  <si>
    <t>ELEVAR  OFICIO</t>
  </si>
  <si>
    <t>ING DE APOYO</t>
  </si>
  <si>
    <t xml:space="preserve">SE ENVIO EMAIL A IDU A LA DRA YOLANADA OVIEDO </t>
  </si>
  <si>
    <t>EMAIL 05/06/2017</t>
  </si>
  <si>
    <t xml:space="preserve">
Realizar Reunión de Participación  con el establecimiento Burbujas por mal parqueo.
</t>
  </si>
  <si>
    <t>REUNION CON EL ADMINISTRADOR(A)</t>
  </si>
  <si>
    <t>SE REALIZO REUNION DE PARTICIPACION CON EL ADMINISTRADOR DEL ESTABLECMIENTO  EL 28-06-2017</t>
  </si>
  <si>
    <t>Realizar recorrido técnico con ing de apoyo para implementar  señalización Escolar  Kr 103b #153-12, COLEGIO NICOLAS BUENAVENTURA</t>
  </si>
  <si>
    <t xml:space="preserve">RECORRIDO DE VERIFICACION Y VISTA TECNICA  </t>
  </si>
  <si>
    <t xml:space="preserve">CLM - ING </t>
  </si>
  <si>
    <t>se implementó semáforo peatonal, para la protección de la comunidad estudiantil colegios IED CHORRILLOS y COLEGIO NICOLAS BUENAVENTURA. Asi mismo señalización horizontal y vertical de zona escolar con pictogramas de zona escolar, demarcación de cebra en el peatonal. Señalización vertical SP-47/SR-30(30) a lado y lado de la via,  EMIL 27/06/2017</t>
  </si>
  <si>
    <t>EMAIL 27/06/2017 Y FOTOGRAFIAS DE RECORRIDO ANTERIOR</t>
  </si>
  <si>
    <t>IMPLEMENTADO SEMAFORO  PEATONAL Y SEÑALIZACION DE ZONA ESCOLAR EM AMBOS CSOTADO HORIZONTAL Y BVERTICAL</t>
  </si>
  <si>
    <t>Realizar Jornada Informativa  en la Kr 49 entre Cl 145 y cl 145A.</t>
  </si>
  <si>
    <t>SE REALIZO JORNADA INFORMATIVA EL 06-06-2017 Y SE REALIZO REUNION DE PARTICIPACION CON EL ADMINISTRADOR DEL SUPERMERCADO BLANCO TORRES DE LA ZONA POR IEP Y POR CARGUE Y DESCARGUE</t>
  </si>
  <si>
    <t>ACTA06-06-02017 Y JORNADA INFORMATIVA 06-06-2017</t>
  </si>
  <si>
    <t>RECORRIDO DE VERIFICACION Y VISITA TECNICA CON LA ING DE APOYO Y LA REPRESENTANTE DE LA COMUNIDAD ESTUDIANTIL SRA DEISY RAMIREZ</t>
  </si>
  <si>
    <t>RECORRIDO DE VERIFICACION Y VISITA TECNICA CL 153 CON KR 108</t>
  </si>
  <si>
    <t>ELEVAR OFICIO DSVCT</t>
  </si>
  <si>
    <t>SE REALIZO RECORRIDO DE VERIFICACION EL 06-06-2017 Y SE ELVARA A DSVCT IMPLEMENATCION DE MEDIDAS PACIFICADORAS SOBRE EL SECTOR CL 153 ENTRE KR 109 Y KR 111A</t>
  </si>
  <si>
    <t>ACTA 06-06-2017 Y OFICO SDM-DSC-86091-17 16 /06/2017</t>
  </si>
  <si>
    <t>LA INGENIERA  DE APOYO ELEVO OFICIO SDM-DSC-86091-17 EL 16/06/17 ANTE  DSVCT MEDIDAS PACIFICADORAS</t>
  </si>
  <si>
    <t>ELEVAR OFICIO ANTE DCV LA VIABILIDAD DE REDUCTORES DE VELOCIDAD SOBRE LA KR 54 ENTRE CL 124 A LA CL 129</t>
  </si>
  <si>
    <t>REALIZAR OFICIO ANTE DCV SOLICITANDO LA IMPLEMENTACION DE REDUCTORES DE VELOCIDAD KR 54 ENTRE CL 129 Y CL 129 PRADO VERANIEGO</t>
  </si>
  <si>
    <t>ELEVAR OFICIO DCVT</t>
  </si>
  <si>
    <t>SE REALIZO OFICIO ANTE  DCV  SDM-DSC-86091-17 CON FECHA 16/06/17 SOLICITANDO IMPLEMENTACION MEDIDAS PACIFICADORAS EN EL TRAMO MENCIONADO</t>
  </si>
  <si>
    <t>ELEVAR OFICIO ANTE DSVCT LA  ACTUALIZACION DEL DISEÑO E IMPLEMENTACIÓN EN LA KR 54 ENTRE CL 129 Y CL 134.</t>
  </si>
  <si>
    <t>REALIZAR OFICIO ANTE DSVCT SOLICITANDO LA ILA ACTUALIZACION DE DISEÑO EN LA KR 54 ENTRE CL 129 Y CL 129 PRADO VERANIEGO</t>
  </si>
  <si>
    <t>SE REALIZO OFICIO ANTE  DCV  SDM-DSC-86091-17 CON FECHA 16/06/17 SOLICITANDO ACUTIALIZACION DE DISEÑO E IMPLEMENTACION EN EL TRAMO MENCIONADO</t>
  </si>
  <si>
    <t>ELEVAR OFICIO ANTE DSVCT  IMPLEMENTACIÓN DE MEDIDAS PACIFICADORAS SOBRE EL SECTOR DE LA CL 153 ENTRE KR 109 Y KR 111A</t>
  </si>
  <si>
    <t>REALIZAR OFICIO ANTE DSVCT SOLICITANDO IMPLEMENTACION DE MEDIDAS PACIFICADORAS EN PINOS DE LOMBARDIA -TUNA BAJA</t>
  </si>
  <si>
    <t>ELEVAR ANTE LA DCV EL MANTENIEMITENTO DE LA SEÑALIZACION HORIZONTAL Y VERTICAL IMPLEMENTADA.</t>
  </si>
  <si>
    <t>REALIZAR OFICIO ANTE DCV PARA EL MANTMIENMTO DE SEÑALIZACION HORIZONTAL Y VERTICAL IMPLEMENTADA</t>
  </si>
  <si>
    <t>ELEVAR OFICIO DCV</t>
  </si>
  <si>
    <t>SE REALIZO OFICIO ANTE  DCV  SDM-DSC-91421-17 CON FECHA 21/06/17 SOLICITANDO MANTENIEMIENTO DE SEÑALIZACION VERTICAL Y HORIZONTAL</t>
  </si>
  <si>
    <t>ACTA 06-06-2017 Y OFICO SDM-DSC-91421-17 27 /06/2017</t>
  </si>
  <si>
    <t xml:space="preserve">LA INGENIERA  DE APOYO ELEVO OFICIO SDM-DSC-91421-17 DEL 27/06/17 ANTE  DCV  </t>
  </si>
  <si>
    <t>ELEVAR OFICIO DE UTILIZACION DE LA CICLORUTA</t>
  </si>
  <si>
    <t xml:space="preserve"> SOLICITAR UTILIZACIÓN DE LA CICLORUTA DE LA KR 50 DESDE LA CL 100 HASTA CL 106 PASADENA​.</t>
  </si>
  <si>
    <t>ELEVAR SOLICITUD DE UTILIZACION DE CICLORUTA</t>
  </si>
  <si>
    <t>SE RADICO SOLICITUD DE ESTADISTICA EN LA UTILIZACION DE LA CILCORUTA POR SDQS  1415232017</t>
  </si>
  <si>
    <t>RADICADOS SDQS 1415232017                                   DEL 27 JUNIO/17</t>
  </si>
  <si>
    <t>RADICADO SDQS 1415232017</t>
  </si>
  <si>
    <t xml:space="preserve">SOLICITAR A TMSA RUTAS DEL ZONAL POR DESVIO, SOLICITAR A DCV OPERATIVOS DE CONTROL Y SOLICITAR CAMBIO DE LOS MALETINES </t>
  </si>
  <si>
    <t>1. Solicitar ante TMSA revisión de rutas que están transitando por estas vías.
2, Solicitar operativos de control por tonelaje en el sector y desvío de rutas.  TV 77 CON CL152B                                                                          3. Reposición de maletines caídos.</t>
  </si>
  <si>
    <t>OFICIAR A TMSA, DCV  Y MAYOR PARDO</t>
  </si>
  <si>
    <t xml:space="preserve">SE ENVIO EMAIL A LA GESTORA DE TRANSMILENIO MABEL CARRASQUILLA EL 20-06-2017, SE GESTIONO CON EL MAYOR PARDO CAMBIO DE MALETINES LOS CUALES SE CAMBIARON EL 14/06/2017  Y SOLICITUD DE OPERATIVOS DE CONTROL RADICADO POR SDQS </t>
  </si>
  <si>
    <t>EMAIL GESTION 14-06-2017                                                EMAIL 20-06-2017 RADICADO SDQS #1415382017 DEL 27/06/2017</t>
  </si>
  <si>
    <t>TMSA EMAIL 20-06-2017, EMAIL AL MAYOR PARDO MALETINES 14-06-2017,  DCV OPERATIVOS RADICADO SDQS 1415382017 DEL27-06-2017</t>
  </si>
  <si>
    <t xml:space="preserve">JORNADAS INFORMATIVAS POR IEP </t>
  </si>
  <si>
    <t>PROGRAMAR JORNADAS INFORMATIVAS POR I.E.P EN LA CL 157C ENTRE KR 91 Y KR 92</t>
  </si>
  <si>
    <t xml:space="preserve">DESISTIMULAR EL MAL PARQUEO </t>
  </si>
  <si>
    <t>SE REALIZO JORNADA INFORMTIVA EL 28 JULIO/2017 CON TRES (3) CIUDADANOS ATENDIDOS</t>
  </si>
  <si>
    <t>OPERATIVOS DE CONTROL POR IEP EN VIA CL 176 ENTRE AUTOPISTA NORTE HASTA KR 54D</t>
  </si>
  <si>
    <t xml:space="preserve">ELEVAR SOLICITUD POR SDQS A  DCV PARA OPERATIVO DE CONTROL </t>
  </si>
  <si>
    <t>OPERATIVO DE CONTROL</t>
  </si>
  <si>
    <t>SE RADICO POR SDQS 1415422017 DEL 27 JUNIO 2017</t>
  </si>
  <si>
    <t>RDICADO SDQS 1415422017</t>
  </si>
  <si>
    <t>Enviar por Email al presidente de la junta el proceso para utilizar la herramienta tecnológica SDQS.</t>
  </si>
  <si>
    <t>EMAIL CON LA INFORMACIÓN HERRAMIENTAS TECNOLOGICAS SDQS</t>
  </si>
  <si>
    <t>DIVULGAR HERRAMIENTA TECNOLOGICA SDQS</t>
  </si>
  <si>
    <t>SE ENVIO EMAIL 04 JULIO 2017  AL CORREO cornerr3m@yahoo.com DEL SR. ROBERTO RINCON</t>
  </si>
  <si>
    <t>EMAIL 04/07/2017</t>
  </si>
  <si>
    <t>Realizar encuentro comunitario con administradora y residentes del conjunto residencial Alicante, CL. 125 # 50-28</t>
  </si>
  <si>
    <t xml:space="preserve">SOCIALIZAR </t>
  </si>
  <si>
    <t xml:space="preserve">SE LLEVO A CABO  EL ENCUENTRO COMUNITARIO EL 02-08-2017 A LAS 6:30 PM EN ELCONJUNTO RESIDENCIAL ALICANTE BARRIO BATAN QUEDA REGISTRO DE ACTA FOTOGRAFICO Y LISTADO </t>
  </si>
  <si>
    <t xml:space="preserve">1. Jornada Informativa por vehículos estacionados en la KR. 103D Bis # 135A-78 (CL. 134 hasta la CL. 135). 2.  Solicitar operativo nocturno en la dirección KR. 103D Bis # 135A-78 (CL. 134 hasta la CL. 135). Debido a que es un volteadero y el camión de la basura no puede entrar. </t>
  </si>
  <si>
    <t>REALIZAR JORNADAS INFORMATIVAS  Y PROGRAMAR OPERATIVO DE CONTROL</t>
  </si>
  <si>
    <t>SE REALIZO JORNADA INFORMTIVA EL 28 JULIO/2017 CON NUEVE (09) CIUDADANOS ATENDIDOS, LISTADO DE ASISTENCIA Y REGISTRO FOTOGRAFICO.  SE RADICO POR SDQS 01/08/2017 OPERATIVO DE CONTROL RADICADO # 1727542017 EN LA KR 103 D BIS ENTRE CL 134 Y CL 135</t>
  </si>
  <si>
    <t>ACTA 28-07-2017 DE JORNADA INFORMATIVA Y RADICADO SDQS 1227542017 OPERATIVO DE CONTROL POR I.E.P.</t>
  </si>
  <si>
    <t>Programar Reunión de Participación con el parqueadero al parqueadero del barrio la trinitaria por vehículo abandonado dentro del parqueadero .</t>
  </si>
  <si>
    <t>PROGRAMAR REUNION DE PARTICIPACION CON EL DUEÑO DEL PARQUEADERO CL 137 CON KR 101</t>
  </si>
  <si>
    <t xml:space="preserve">SE REALIZO REUNION DE PARTICIPACION CON LA COMUNIDAD EL DÍA28-07-2017, SE DEJA LISTADO DE ASISTENCIA Y REGISTRO FOTOGTAFICO, DONDE SE EVIDENCIO QUE NO EXIISTE VEHICULO EN ABANDONO Y ADICIONALMENTE SE REALIZO REUNION DE PARTICIPACION  28-07-2017 TALLER </t>
  </si>
  <si>
    <t>SE REALIZO SEGUNDA JORNADA INFORMATIVA Y REUNION DE PARTICIPACION</t>
  </si>
  <si>
    <t>Realizar Jornada Informativa en la Cl 129 hasta Cl 133 entre Kr 59B, Kr 59A y Kr 59</t>
  </si>
  <si>
    <t>REALIZAR JORNADAS INFORMATIVAS</t>
  </si>
  <si>
    <t>SE REALIZO SEGUNDA JORNADA INFORMATIVA CON TREINTA Y CINCO (35) CIUDADANOS ATENDIDOS LISTADO DE ASISTENCIA Y REGISTRO FOTOGRAFICO EL 28-07-2017</t>
  </si>
  <si>
    <t xml:space="preserve">
Avances en intersección semafórica, KR 111 – CL 170 y mantenimiento de señalización.</t>
  </si>
  <si>
    <t>INTERSECCION EN SEMAFORICO EN KR 111 CON CL 170</t>
  </si>
  <si>
    <t>AVANCES EN LA INTERSECCION</t>
  </si>
  <si>
    <t>ENVIO OFICIO SDM-DSC-106755-17 EL DÍA 27-07-2017 SOLICITUD INTERSECCION SEMAFORICA Y MANTENIMIENTO DE SEÑALIZACION  A DCV</t>
  </si>
  <si>
    <t>OFICIO SDM-DCV-106755-17</t>
  </si>
  <si>
    <t>Mantenimiento de señalización vertical en vereda chorillos sector 1, 2 y 3.  Y en via suba cota, se requiere el mantenimiento de la señalización horizontal y vertical implementada.</t>
  </si>
  <si>
    <t>REALIZAR OFICIO ANTE DCV SOLICITANDO LA MANTENIMIENTO DEL DISEÑO EN LA VEREDA CHORILLO KM 4, 5 Y 7</t>
  </si>
  <si>
    <t>ENVIO OFICIO SDM-DSC-106755-17 EL DÍA 27-07-2017 SOLICITUD MANTENIMIENTO SEÑALIZACION A DCV</t>
  </si>
  <si>
    <t>Se solicitará ante la DCV el mantenimiento de la señalización horizontal, reductores de velocidad responsable Ing. de Apoyo</t>
  </si>
  <si>
    <t xml:space="preserve">Se solicitará ante la DCV el mantenimiento de la señalización horizontal, reductores de velocidad </t>
  </si>
  <si>
    <t>ENVIO OFICIO SDM-DSC-106755-17 EL DÍA 27-07-2017 SOLICITUD MANTENIMIENTO SEÑALIZACION A Y REDUCTORES DE VELOCIDAD A  DCV</t>
  </si>
  <si>
    <t xml:space="preserve">Se solicita por parte de la comunidad adelantar una visita al parqueadero ubicado en la KR 142 entre CL 137 Y CL 139,  en donde se encuentra abandonado un vehículo. </t>
  </si>
  <si>
    <t>SE REALIZO RECORRIDO POR VEHICULO ABANDONADO EN VIA PEATONAL Y NO EN PARQUEADERO, POR LO TANTO NO FUE POSIBLE REALIZAR REUNION DE PARTICIPACION ACTA DEL 30-08-2017</t>
  </si>
  <si>
    <t>1. Jornada Informativa por vehículos estacionados en la KR. 70G entre CL. 100 a CL102A; KR. 70B entre CL. 99A y CL. 101; KR. 70 y 70A, entre CL. 100 y CL. 101.2. Realizar reunión de participación con el Concesionario Ford Kr. 70 con CL. 100.Plazo 31 Julio/17.</t>
  </si>
  <si>
    <t>REALIZAR JORNADAS INFORMATIVAS Y REUNION DE PARTICIPACIÓN CON FORD</t>
  </si>
  <si>
    <t>SE REALIZO REUNION DE PARTICIPACIÓN 28-07-2017 EN FORD Y A SU VEZ SE REALIZO JORNADA INFORMATIVA 28-07-2017 SE ATENDIERON DIEZ (10) CIUDADANOS; LISTADO DE ASISTENCIA Y REGISTRO FOTOGRAFICO</t>
  </si>
  <si>
    <t>Se enviara  informe del resultado de resocialización de Retiro de Reductores de Velocidad a la DSVCT.</t>
  </si>
  <si>
    <t>ENVIAR INFORME RV A DSVCT</t>
  </si>
  <si>
    <t xml:space="preserve">SE ENVIO OFICIO SDM-DSC-103257-2017 DSVCT EL 18-07-2017 Socialización de cambio de sentido vial de doble a único: 
KR 103B entre CL 153 y CL 152D
</t>
  </si>
  <si>
    <t xml:space="preserve">OFICIO SDM-DSC-103257-2017 </t>
  </si>
  <si>
    <t xml:space="preserve">Adelantar una visita a el parqueadero ubicado en la calle 142 entre Cra 112 y 113,  en donde se encuentra a abandonado un vehículo.  </t>
  </si>
  <si>
    <t>SE REALIZO  REUNION DE PARTICIPACIÓN 28-07-2017 CON EL SR. HECTOR  ORMAZA  Y ADICIONALMENTE SE REALIZO JORNADA INFORMATIVA 28-07-2017 , SE ATENDIERON DIEZ (10) CIUDADANOS; LISTADO DE ASISTENCIA Y REGISTRO FOTOGRAFICO</t>
  </si>
  <si>
    <t xml:space="preserve">SE REALIZO REUNION DE PARTICPACION Y JORNDA INFORMTAVIA </t>
  </si>
  <si>
    <t xml:space="preserve"> Realizar solicitud por la plataforma SDQS para hacer operativo en los tramos de la CL. 127D hasta la CL. 129C entre KR. 45 y KR. 58B bis. </t>
  </si>
  <si>
    <t xml:space="preserve">RADICAR SDQS </t>
  </si>
  <si>
    <t>SE RADICADO SDQS 1727622017  DEL 01/08/2017 SOLICITUD OPERATIVO DE CONTROL POR I.E.P. EN L CL  127D Y  CL 129 ENTRE KR 45 Y KR 58 B BIS</t>
  </si>
  <si>
    <t>RADICADO SDQS1727622017</t>
  </si>
  <si>
    <t xml:space="preserve"> Hacer recorrido técnico y hablar con el rector y conductores sobre el Plan de Manejo de Movilidad. Responsable KR 50 CON CL 163 FRENTE AL COLEGIO NAZARETH</t>
  </si>
  <si>
    <t>Realizar Recorrido de Verificación y visita técnica y  Reunion de Participación con Rector del colegio y conductores de rutas</t>
  </si>
  <si>
    <t>PROGRAMAR  RECORRIDO TECNICO Y REUNION DE PARTICIPACION</t>
  </si>
  <si>
    <t>CLM                                 ING DE APOYO</t>
  </si>
  <si>
    <t>SE REALIZO RECORRIDO DE VERIFICACION Y VISITA TECNICA ACTA DEL 24-08-2017; SE REALIZO REUNION DE PARTICIPACION EL DIA 30-08-2017  LA SRA LILIIANA ENVIARA AL CORREO EL PLAN DE MOVILIDAD PARA REVISAR CONJUNTAMENTE CON SEGURIDAD VIAL DCV EL DIA 30-08-2017</t>
  </si>
  <si>
    <t>ACTA 29-08-2017                      ACTA 30-08-2017</t>
  </si>
  <si>
    <t>RECORRIDO DE VERIFICACION 29-08-2017 Y REUNION DE PARTICIPACION 30-08-2017</t>
  </si>
  <si>
    <t xml:space="preserve"> Hacer recorrido técnico para señalización  conjunto parque cordoba en la CL 127 con KR 54, BANDAS DE R.V.</t>
  </si>
  <si>
    <t xml:space="preserve">RECORROD DE VERIFICACION PARA REVISAR SEÑALIZACIÓN </t>
  </si>
  <si>
    <t xml:space="preserve">PROGRAMAR  RECORRIDO TECNICO </t>
  </si>
  <si>
    <t>SE REALIZO RECORRIDO DE VERIFICACION Y VISITA TECNICA ACTA 29-08-2017</t>
  </si>
  <si>
    <t>Realizar Jornadas Informativas en la Cl 145 y Cl 146 entre Kr 84</t>
  </si>
  <si>
    <t>JORNADA INFORMATIVAS</t>
  </si>
  <si>
    <t>SE REALIZO JORNDA INFORMATIVA CON TRES (03) CIUDADANOS ATENDIDOS REGISTRO FOTOGRAFICO Y LISTADO DE ASISTENCIA 28-07-2017</t>
  </si>
  <si>
    <t>Adelantar recorridos técnicos y jornadas informativas programar   operativos en el sector responsable KR 89 #127B-06 Barrio Altos la Esperanza</t>
  </si>
  <si>
    <t xml:space="preserve">Adelantar recorridos técnicos y jornadas informativas programar   operativos en el sector responsable CLM 11 Plazo 14-08-2017 </t>
  </si>
  <si>
    <t xml:space="preserve"> SE REALIZO JORNADAS INFORMATIVAS EL 09-08-2017 CON ACTA, OPERATIVO DE CONTROL POR SDQS RADICADO #1727852017 FECHA 01-08-2017 Y SE REALIZO RECORRIDO DE VERIFICAION Y VISITA TECNICA CON LA ING DE APOYO EL 29-08-2017</t>
  </si>
  <si>
    <t>O.P. SDQS 1727852017 ACTA 09-08-2017                       ACTA 29-08-2017</t>
  </si>
  <si>
    <t>OPERATIVO DE CONTROL SE RADICO POR SDQS RADICADO 1727852017 CON FECHA 01-08-2017 Y ACTA DE JORNADAS INFORMATIVA REALIZADA EL 09-08-2017. RECORRIDO DE VERIFICACION ACTA 29-08-2017</t>
  </si>
  <si>
    <t>Recorrido de verificación en compañía de Ingeniera para verificar señalización horizontal y vertical, y reductores de velocidad, en CL. 187 entre KR. 45 Y 57, KR. 46 entre CL. 187 Y CL. 189, KR. 54D entre CL. 187 y CL. 189, y CL. 188 entre KR. 54 D y KR. 57.</t>
  </si>
  <si>
    <t>RECORRIDO TECNICO  PARA IMPLEMENTACION  SEÑALIZACION H-V Y RV</t>
  </si>
  <si>
    <t>SE REALIZO RECORRIDO DE VERIFICACION Y VISITA TECNICA CON LA INGENIERA DE APOYO EL 29-08-2017 SE SOLICITO MEDIDAS PACIFICADORAS CON MEMO SDM-DSC-133488-2017 DEL 30-08-2017</t>
  </si>
  <si>
    <t>MEDIDAS PACIFICADORAS CON MEMO SDM-DSC-133488-2017 DEL 30-08-2017</t>
  </si>
  <si>
    <t>Realizar Jornadas Informativas sobre I.E.P. la calle 150 entre la cra 105 y la cra 111.</t>
  </si>
  <si>
    <t>SE REALIZO JORNADA INFORMATIVA EL DIA 30-08-2017</t>
  </si>
  <si>
    <t xml:space="preserve"> RECORRID DE VERIFICACION DE ZONA ESCOLAR Y REDUCTORES DE VELOCIDAD EN TV 127C CON CL 139B ; CL 138 #115-07 RESPONSABLE CLM 11 PLAZO 31-08-2017 COLEGIO DULCE MARIA</t>
  </si>
  <si>
    <t>REALIZAR RECORRIDO TECNICO SEÑALIZACION ESCOLAR  Y REDUCTORES DE VELOCIDAD EN LAS DOS SEDES DEL COLEGIO DULCE MARIA (TIBABUYES)</t>
  </si>
  <si>
    <t>CLM                             ING DE APOYO</t>
  </si>
  <si>
    <t>SE REALIZO RECORRIDO DE VERIFICACION Y VISITA TECNICA ACTA DEL 08-08-2047</t>
  </si>
  <si>
    <t xml:space="preserve">SE ENCONTRO QUE SE ENCUENTRA SE;ALIZADO EL ENTORNO ESCOLAR CON SE;ALIZACION VERTICAL Y HORIZONTAL </t>
  </si>
  <si>
    <t>Jornada Informativa por IEP en la  CL 147 conKR101</t>
  </si>
  <si>
    <t>REALIZAR JORNADAS INFORMATIVAS CENTRO COMERCIAL FIESTA SUBA</t>
  </si>
  <si>
    <t xml:space="preserve">SE REALIZO JORNADA INFORMATIVA EL 15-08-2017 POR I.E.P. EN CON LOS CIUDADANOS QUE INGRESAN AL PUNTO DEL SIM </t>
  </si>
  <si>
    <t>ACTA 15-08-2017 JORNADA INFORMATIVA</t>
  </si>
  <si>
    <t>Jornada Informativa por IEP en el área comercial de la CL 123A entre KR. 48 y KR. 47. 
Solicitar Operativos de Control por plataforma SDQS en KR. 50 entre CL. 122 y CL. 125, CL.125 entre KR. 50 con KR. 50A, y KR. 50A entre CL. 122 y CL. 125. Y CL. 123A entre KR. 48 y KR. 47.</t>
  </si>
  <si>
    <t>REALIZAR JORNADAS INFORMATIVAS Y OPERATIVOS DE CONTROL SDQS EN EL BARRIO BATAN</t>
  </si>
  <si>
    <t xml:space="preserve">RADICADO SDQS #  1984042017 DEL 30-08-2017 Y SE REALIZO JORNADA INFORMATIVA  EL DIA 28-08-2017 </t>
  </si>
  <si>
    <t>RADICADO SDQS #1984042017  Y  ACTA 28-08-2017</t>
  </si>
  <si>
    <t>Jornada Informativa en CL. 166 y CL. 167 entre KR. 45 y KR. 50. Y KR. 49 entre CL. 165 y CL. 167. Solicitar Operativo de Control a través de la plataforma SDQS, en CL. 166 y CL. 167 entre KR. 45 y KR. 50. Y KR. 49 entre CL. 165 y CL. 167</t>
  </si>
  <si>
    <t>REALIZAR JORNADAS INFORMATIVAS Y OPERATIVO DE CONTROL SDQS</t>
  </si>
  <si>
    <t>RADICADO SDQS # 1984052017  DEL 30-08-2017 Y SE  REALIZO JORNADA INFORMATIVA 29-08-2017</t>
  </si>
  <si>
    <t>RADICADO SDQS # 1984052017                   ACTA 29-08-2017</t>
  </si>
  <si>
    <t>Se hará un seguimiento  a la organización de los comerciantes  Y hacer jornadas informativas KR 98B ENTRE CL 145 Y CL 139</t>
  </si>
  <si>
    <t>SEGUIMIENTO DE REGULACION DE LOS COMERCIANTES Y REALIZAR JORNADAS INFORMATIVAS</t>
  </si>
  <si>
    <t xml:space="preserve">SE REALIZO JORNADA INFORMATIVA EL 15-08-2017 Y A SU VEZ  SE REVISO LA REGULACION DE LOS COMERCIANTES EN LA IINVASION DE ESPACIO PUBLICO  </t>
  </si>
  <si>
    <t xml:space="preserve">Adelantar recorrido técnico Señalizacion e Instalación semaforica CL132 CON KR129 </t>
  </si>
  <si>
    <t>REALIZAR RECORRIDO TECNICO</t>
  </si>
  <si>
    <t>CLM                              ING DE APOYO</t>
  </si>
  <si>
    <t>SE REALIZO SOLICITUD POR EMAIL AL GRUPO DE SEMAFORIZACION ING SANDRA GIRALDO 04-09-2017</t>
  </si>
  <si>
    <t>EMAIL 04-09-2017</t>
  </si>
  <si>
    <t xml:space="preserve">
Jornada Informativa en la KR. 53 hasta la KR. 52 entre CL. 145 hasta CL. 150.
Solicitar Operativo de Control a través de la plataforma SDQS, la KR. 53 hasta la KR. 52 entre CL. 145 hasta CL. 150. Hay varios vehículos abandonados.                  Recorrido de verificación en CL. 138 entre KR. 53 hasta KR. 57 para revisar señalización de prohibido parquear y prohibición de vehículos de carga. 
</t>
  </si>
  <si>
    <t xml:space="preserve"> REALIZAR JORNADAS INFORMATIVAS, OPERATIVO DE CONTROL SDQS Y RECORRIDO DE VERIFICACION SR 28 Y SR 01</t>
  </si>
  <si>
    <t>SE REALIZO RECORRIDO DE VERIFICACION Y VISITA TECNICA EL 29-08-2017 DONDE SE SOLICITO MEDIDAS PACIFICADORAS CON EL MEMO SDM-DSC-133482-2017 DEL 30-08-2017, RADICO SDQS #1984062017 DEL 30-08-2017 DE OPERATIVO DE CONTROL,  RECORRIDO 29-08-2017 SE VERIFICO SEÑALIZACION SP47/SR 30(30) SI-08 Y NO ES VIABLE DE RESTRICCION DE VEHICULO DE  CARGA POR SER VIA DE LA MALLA VIAL INTERMEDIA Y SE LES SOCIALIZARÁ EL DECRETO 520 DE 2013 PARA HORARIOS DE CARGA Y DESCARGA DESDE EL CLM 11. PEDIENTE OFICIO AL DSVCT PARA REVISION CL 138 CON CL 53 PARA  MEDIDAS PACIFICADORAS</t>
  </si>
  <si>
    <t>RADICO SDQS #1984062017                                   ACTA 29-08-2017</t>
  </si>
  <si>
    <t xml:space="preserve">  RADICO SDQS #1984062017 DEL 30-08-2017 OPERATIVO DE CONTROL, RECORRIDO 29-08-2017 </t>
  </si>
  <si>
    <t xml:space="preserve">Jornada Informativa en CL. 167 entre KR. 54D y KR. 72, y KR. 57 entre CL. 160 y CL. 162 
- Solicitar Operativo de Control a través de la plataforma SDQS, en CL. 167 entre KR. 54D y KR. 72, y KR. 57 entre CL. 160 y CL. 162. 
- Solicitar Operativo de Control a través de la plataforma SDQS, para retirar vehículos en KR. 57 con CL. 162A y KR. 56 con CL. 162A.
</t>
  </si>
  <si>
    <t xml:space="preserve"> REALIZAR JORNADAS INFORMATIVAS, OPERATIVO DE CONTROL SDQS </t>
  </si>
  <si>
    <t xml:space="preserve">SE REALIZO JORNADA INFORMATIVO ACTA 29-08-2017, SE RADICO SDQS  #1984082017 DEL 30-08-2017 DE OPERATIVO DE CONTROL </t>
  </si>
  <si>
    <t xml:space="preserve">ACTA 29-08-2017                      RADICADO SDQS #1984082017 </t>
  </si>
  <si>
    <t xml:space="preserve">Realizar recorrido de verificación por falta de señalización horizontal y vertical, en CL. 167 entre Av. Boyacá y Autopista norte, KR. 64B entre CL. 167 y 168, KR. 54C entre CL. 168 y CL. 167.
- Realizar recorrido de verificación por falta de señalización escolar y reductores de velocidad en CL. 167 # 54B-40.
- Jornada informativa CL. 167 # 62-31 (frente de la iglesia San Jerónimo Emiliani), CL. 169 # 50-19,  CL. 165 con KR. 56, KR. 46 entre CL. 167 y 168 por IEP, y KR.62 entre CL. 163 a CL. 160.
- Solicitud de operativo de control a través de la plataforma SDQS en CL. 167 # 62-31 (frente de la iglesia San Jerónimo Emiliani), CL. 169 # 50-19,  KR. 46 entre CL. 167 y 168 por IEP, KR.62 entre CL. 163 a CL. 160 y CL. 167 y 167A entre la Autopista norte hasta la Av. Boyacá por IEP.
- Reunión de participación con tienda D1 en CL. 165 con KR. 56.
- Reunión de participación con constructoras en KR. 54 entre CL. 153 y CL. 154, para revisar PMT.
- Solicitar operativo de control a través de la plataforma SDQS para la extracción de los vehículos abandonados en la CL. 162 con KR. 56.
- Revisar PMT de construcciones en KR. 62 entre CL. 167 y CL. 160ª.
</t>
  </si>
  <si>
    <t>1. REALIZAR RECORRIDO TECNICO SEÑALIZACION ESCOLAR  Y REDUCTORES DE VELOCIDAD. 2. REALIZAR REUNIONES DE PARTICIPACION. 3. RADICAR OPERTIVO DE CONTROL POR SDQS 4. REVISAR PMT</t>
  </si>
  <si>
    <t>1. RECORRIDO DE VERIFICACION. 2. REUNION DE PARTICIPACIÓN. 3. OPERATIVO DE CONTROL. 4. REVISAR PMT</t>
  </si>
  <si>
    <t>22-09-2017 SE AGENDO RECORRIDO CON LA ING DE APOYO</t>
  </si>
  <si>
    <t>REVISAR OFICIOS JULIO 2017</t>
  </si>
  <si>
    <t>Realizaar  Taller de Sensibilización para los conductores de bici taxis</t>
  </si>
  <si>
    <t>TALLER FORMATIVO Y DE SENSIBILIZACIÓN</t>
  </si>
  <si>
    <t>Realizar  jornadas informativas en la CL 128A entre KR 93 Y KR 92 B</t>
  </si>
  <si>
    <t xml:space="preserve"> Implementación plan piloto en agosto 2017</t>
  </si>
  <si>
    <t>IMPLEMENTAR PLAN NAVIDAD</t>
  </si>
  <si>
    <t>GERENTE DE AREA</t>
  </si>
  <si>
    <t>Hacer recorrido Técnico Calle 97 con cra 71</t>
  </si>
  <si>
    <t xml:space="preserve">REALIZAR RECORRIDO TECNICO </t>
  </si>
  <si>
    <t xml:space="preserve">SE REALIZO RECORRIDO DE VERIFICACION, Y VISITA TECNICA EL 29-08-2017 DONDE SE SOLICITO MEDIDAS PACIFICADORAS A DSVCT MEMO SDM-DSC-149081 SGTO 372 </t>
  </si>
  <si>
    <t>MEDIAS PACIFICADORES SDM-DSC-149081 STO372 DEL 30-08-2017</t>
  </si>
  <si>
    <t xml:space="preserve"> Reunión de participación con concesionario y taller Renault, Caracol, ETB y Surtifruver. (Jhon Emoga encargado de seguridad de Caracol).
Solicitar Operativo de Control a través de la plataforma SDQS en CL. 96 y CL. 98 desde la KR. 70 hasta la KR.68, por IEP. 
</t>
  </si>
  <si>
    <t xml:space="preserve">REUNION DE PARTICIPACION Y OPERATIVO DE CONTROL </t>
  </si>
  <si>
    <t xml:space="preserve"> Jornada informativa en la KR. 51A entre CL.127A y CL. 127C, por IEP para explicar el Código Nacional de Transito.                                                 Solicitar Operativo de Control a través de la plataforma SDQS, en la CL. 127A ente KR.48 y KR. 54A, y KR. 51A entre CL. 127 y CL. 127b Bis.
Recorrido de verificación en la CL. 127A ente KR.48 y KR. 54A, y KR. 51A entre CL. 127 y CL. 127b Bis</t>
  </si>
  <si>
    <t xml:space="preserve">REALIZAR JORNADA INFORMATIVA, OPERATIVO DE CONTROL Y RECORRIDO DE VERIFICACION </t>
  </si>
  <si>
    <t>Programar recorrido técnico calle 127bis cra 91 a la cra 93</t>
  </si>
  <si>
    <t>SE REALIZO RECORRIDO  DE VERIFICACION Y VISITA TECNICA EL 29-08-2017</t>
  </si>
  <si>
    <t>REUNION DE PARTICIPACION CON DIRECTIVOS DE COLEGIOS PARA PROGRAMAR TALLERES DE FORMACIÓN. 2. SOLICITAR A TRAVES DE LA PLATAFORMA SADQ MAYOR PRESENCIA DE LA POLICIA DE TRANSITO Y TRANSPORTE EN LA ZONA Y OPERATIVO DE CONTROL FRENTE AL ALTO FLUJO DE VEHICULOS PESDOS EN HORARIOS INBEDIDO.</t>
  </si>
  <si>
    <t>REALIZAR TALLER DFORMATIVOS Y DE SENSIBILIZACION, RADICAR POR SDQS OPERATIVO DE CONTROL</t>
  </si>
  <si>
    <t xml:space="preserve">FORMACION Y DESISTIMULAR EL MAL PARQUEO </t>
  </si>
  <si>
    <t xml:space="preserve">CLM                              </t>
  </si>
  <si>
    <t>G</t>
  </si>
  <si>
    <t xml:space="preserve"> PROGRAMAR JORNADAS INFORMATIVAS POR INVASION DEL ESPACIO PUBLICO Y COORDINAR ENCUENTRO COMUNITARIO CON LA JAC CALLE 137 CON CRAS 103-104</t>
  </si>
  <si>
    <t xml:space="preserve">REALIZAR JORNADA INFORMATIVA, OPERATIVO DE CONTROL Y ENCUENTRO COMUNITARIO CON JAC </t>
  </si>
  <si>
    <t>Adelantar Jornadas Informativas por I.E.P. en la cra 111 entre calles 140 a la 142 sobre la paralela a la ciudad de Cali, cra 112 entre calle 139 y 139ª , cra 109 con calles 139 a 140 , calle 141 con cra 109 carros abandonados y cra 111 con calle 140 urbanización el solar.</t>
  </si>
  <si>
    <t xml:space="preserve">REALIZAR JORNADA INFORMATIVA, </t>
  </si>
  <si>
    <t xml:space="preserve">SE LE INFORMARA NUEVAMENTE A LOS PETICIONARIOS LA NO VIABILIDAD DEL RETIRO DE BANDAS.  SE SOLICITARA A TMSA EL COMPROMISO DE LAS CONDUCTORES DE RESPETAR NORMAS DE TRANSITO. </t>
  </si>
  <si>
    <t>INFORMACION NUEVAMENTE AL PETICIONARIO Y INFORMAR A TMSA</t>
  </si>
  <si>
    <t>RETIRO DE REDUCTORES DE VELOCIDAD</t>
  </si>
  <si>
    <t>RECORRIDO DE VERIFICACION POR FALTA DE SEÑALIZACION HORIZONTAL Y VERTICAL, REDUCTORES DE VELOCIDAD EN KR 124 DESDE CL 128 BIS HASTA CL 129A</t>
  </si>
  <si>
    <t>RECORRIDO DE VERIFICAION</t>
  </si>
  <si>
    <t>CLM - ING DE APOYO</t>
  </si>
  <si>
    <t xml:space="preserve">
Realizar un taller formativo y de sensibilización sobre la norma liderado policía de tránsito.
</t>
  </si>
  <si>
    <t>REALIZAR TALLER DE SENSIBLIZACION DE NORMAS DE TRANSITO CON POLICIA DE TRANSITO</t>
  </si>
  <si>
    <t>MEJORAR EL COMPORTAMIENTO CIUDADANO</t>
  </si>
  <si>
    <t>SE VERIFICO EN DVC EL SENTIDO VIAL DE LA CL 127B ENTRE KR 15 Y KR 45. DOBLE SENTIDO, ACORDE AL IMPLEMEMTACION</t>
  </si>
  <si>
    <t>VERIFICACION SENTIDO VIAL , YA QUE EXISTE SEÑALIZACION VERTICAL INFORMANDO DEL DOBLE SENTIDO Y VERTICAL UNICO SENTIDO</t>
  </si>
  <si>
    <t xml:space="preserve">VERIFICACION SENTIDO VIAL </t>
  </si>
  <si>
    <t xml:space="preserve"> Jornada informativa por IEP en 129 entre Av. Suba y KR. 58, y CL. 128A y CL. 128A Bis entre KR. 58C y 58.
- Solicitar Operativo de Control a través de la plataforma SDQS, en CL. 129 entre Av. Suba y KR. 58, Cl. 128 B entre KR. 58 y Av. Suba, y CL. 128A y CL. 128A Bis entre KR. 58C y 58, por IEP.
- Recorrido de verificación en Cl. 128 B entre KR. 58 y Av. Suba, por falta de reductores de velocidad y señalización.
</t>
  </si>
  <si>
    <t>REALIZAR JORNADA INFORMATIVA, RECORRIDO DE VERIFICACION Y OPERATIVO DE CONTROL POR SDQS</t>
  </si>
  <si>
    <t>EL GERENTE DE AREA SE COMPROMETE A ENVIAR FOTOS DE OPERATIVOS REALIZADOS EN EL BARRIO LA CASTELLANA.- BUSCAR PUNTOS DE AFECTACION POR IEP PARA CREAR PARQUES Y RECUPERAR EL ESPACIO PUBLICO. PROGRAMAR OPERATIVOS EN LA CARRERA 52 ENTRE 74 Y 75, PROGRAMAR VISITA TECNICA AL PUNTO CARRERA 52 ENTRE 74 Y 75, REUNION EL VIERNES 27 DE ENERO A LAS 2:00 PM</t>
  </si>
  <si>
    <t>FOTOS DE OPERATIVOS ENVIADAS POR EL GERENTE DE AREA, BUSQUEDA DE ESPACIOS PARA CREAR PARQUES PROYECTO BLOOMBERG Y MEJORAR ESPACIO PUBLICO, PROGRAMACION DE OPERATIVOS EN PUNTOS ESPECIFICOS DE LA LOCALIDAD.</t>
  </si>
  <si>
    <t>MEJORAR LA MOVILIDAD DE LA LOCALIDAD. GENERACIÓN DE ESTRATEGIAS PARA EVITAR EL MAL PARQUEO</t>
  </si>
  <si>
    <t xml:space="preserve">REUNION CON EL GERENTE DE AREA EL DIA 27 DE ENERO PARA COMENTARLE SOBRE PUNTOS ESTRATEGICOS DEL BARRIO LA CASTELLANA DONDE ES VIABLE LA IMPLEMENTACIÓN DEL PROYECTO BLOOMBERG, EN CASO DE NO SER VIABLE LA UBICACIÓN COMUNICAR OTROS PUNTOS POSIBLES PARA LA IMPLEMENTACION DEL PROYECTO EN LA LOCALIDAD </t>
  </si>
  <si>
    <t>ACTA REGISTRO FOTOGRAFICO</t>
  </si>
  <si>
    <t>SE REALIZA RECORRIDO CON GERENTE DE AREA EL 27 DE ENERO EN BUSQUEDA DE UN ESPACIO PARA LA POSIBLE IMPLEMENTACION DEL PROYECTO BLOOMBERG  EN LA LOCALIDAD</t>
  </si>
  <si>
    <t>CONSULTAR CON LA INGENIERA DE APOYO SOLICITUD DEL BARRIO BAQUERO, ACERCAMIENTO A LA PESCADERIA DE LA CALLE 79 CON 55</t>
  </si>
  <si>
    <t>SE COMUNICA A LA INGENIERA LA SOLICITUD POR PARTE DEL BARRIO BAQUERO Y ÉSTA INFORMA QUE SE IMPLEMENTARAN REDUCTORES DE VELOCIDAD EN EL SECTOR. SE REALIZARA ACERCAMIENTO A LA PESCADERIA DE LA CALLE 79 CON 55</t>
  </si>
  <si>
    <t>IMPLEMENTACIÓN DE LOS REDUCTORES DE VELOCIDAD EN EL BARRIO BAQUERO. - MEDIDAS DE MEJORA PARA LA MOVILIZACIÓN ALREDEDOR DE LA PESCADERIA DE LA CALLE 79</t>
  </si>
  <si>
    <t>SE ESTABLECE LA PESCADERIA DE LA CALLE 79 CON 55 COMO PUNTO DE INTERVENCIÓN DE LA SEMANA DEL 27 DE ENERO AL 03 DE FEBRERO PARA REALIZAR SEGUIMIENTO Y ACCIONES AL RESPECTO DE LA PROBLEMATICA DE IEP. LA INGENIERA DE APOYO NOS COMUNICA QUE EN EL BARRIO BAQUERO SE IMPLEMENTARAN REDUCTORES DE VELOCIDAD</t>
  </si>
  <si>
    <t>LA PESCADERIA SE TOMA COMO PUNTO DE INTERVENCION SEMANA DEL 27/01/2017-03/02/2017, EN EL BARRIO BAQUERO SE IMPLEMENTARAN REDUCTORES DE VELOCIDAD. SEGUIMIENTO 1-176 SDM-DSC-141052-2016. SDM-DCV-47052-17</t>
  </si>
  <si>
    <t>REUNION MENSUAL CON GERENTE DE AREA Y PONAL DE  TRANSITO PARA COORDINAR OPERATIVOS</t>
  </si>
  <si>
    <t xml:space="preserve">SE AGENDARA UNA REUNION MENSUAL PARA COORDINAR OPERATIVOS </t>
  </si>
  <si>
    <t>COORDINAR OPERATIVOS DE MANERA CONJUNTA CON DEPARTAMENTO DE CONTROL Y VIGILANCIA, POLICIA DE TRANSITO Y CENTRO LOCAL DE MOVILIDAD</t>
  </si>
  <si>
    <t xml:space="preserve">SE ESTABLECE REUNION INTERINSTITUCIONAL EL DIA 22 DE FEBRERO A LAS 02:00 PM </t>
  </si>
  <si>
    <t xml:space="preserve">CALENDARIO </t>
  </si>
  <si>
    <t>SE ESTABLECE PROXIMA REUNION PARA EL DIA 22 DE FEBRERO A LAS 02:00 PM CON DCV Y SUBCOMISARIO GONGORA</t>
  </si>
  <si>
    <t>ASISTIR A REUNION CONSEJO LOCAL DE GESTION DEL RIESGO</t>
  </si>
  <si>
    <t>ASISTIR A REUNION CLGR</t>
  </si>
  <si>
    <t>ASISTIR AL CONSEJO LOCAL DE GESTION DEL RIESGO</t>
  </si>
  <si>
    <t xml:space="preserve">SE ASISTE A CADA UNO DE LOS CLGR QUE SE REALZIAN EN LA LOCALIDAD </t>
  </si>
  <si>
    <t>SE ASISTE A CADA UNO DE LOS CLGR QUE SE REALZIAN EN LA LOCALIDAD 26/04/2017 ,  23/05/2017, 27/06/2017</t>
  </si>
  <si>
    <t>PRESENTACION PROXIMA SESION CLG</t>
  </si>
  <si>
    <t>REALIZAR PRESENTACION DE ACTIVIDADES DEL SECTOR EN LA PROXIMA REUNION DEL CONSEJO LOCAL DE GOBIERNO</t>
  </si>
  <si>
    <t>DAR A CONOCER LA MISIONALIDAD, ENTIDADES ADSCRITAS Y SUSCRITAS A LA SECRETARIA DISTRITAL DE MOVILIDAD ASI COMO LAS ACTIVIDADES DESARROLLADAS DESDE CADA SECTOR DE LA ENTIDAD, REALIZAR ESTA PRESENTACION ANTE LAS ENTIDADES AL CONSEJO LOCAL DE GOBIERNO</t>
  </si>
  <si>
    <t xml:space="preserve">TRANSMILENIO, IDU Y CLM EXPONE SUS ACTIVIDADES, COMPETENCIAS, INGERENCIA Y DEMAS INFORMACIÓN RELACIONADA EN EL CONSEJO LOCAL DE GOBIERNO DEL DÍA 28 DE FEBRERO A LAS 8:00 AM </t>
  </si>
  <si>
    <t xml:space="preserve">PRESENTACION </t>
  </si>
  <si>
    <t>SE REALIZA PRESENTACION COMO CABEZA DE SECTOR Y DE LAS ENTIDADES SUSCRITAS Y ADSCRITAS A LA ENTIDAD</t>
  </si>
  <si>
    <t>REALIZAR JORNADA INFORMATIVA SOBRE NORMATIVIDAD PROHIBIDO PARQUEAR</t>
  </si>
  <si>
    <t>GENERAR CULTURA CIUDADANA</t>
  </si>
  <si>
    <t xml:space="preserve">SE REALIZA JORNADA INFORMATIVA EN LA ZONA EL DÍA 07 DE FEBRERO. </t>
  </si>
  <si>
    <t xml:space="preserve">ACTAS, LISTADO </t>
  </si>
  <si>
    <t xml:space="preserve">SE LLEVA A CABO JORNADA INFORMATIVA NORMATIVIDAS SR-28 SE INFORMAN A 144 CUIDADANOS </t>
  </si>
  <si>
    <t xml:space="preserve">ENVIO PROPUESTAS SENTIDOS VIALES A SEGURIDAD VIAL </t>
  </si>
  <si>
    <t xml:space="preserve">ENVIO PROPUESTA SENTIDOS VIALES A SEGURIDAD VIAL </t>
  </si>
  <si>
    <t>ESTUDIAR VIABILIDAD CAMBIOS SENTIDOS VIALES SOLICITADOS POR LA COMUNIDAD DEL BARRIO LA CASTELLANA</t>
  </si>
  <si>
    <t>DCV</t>
  </si>
  <si>
    <t>EL 09 DE FEBRERO EL GERENTE DE AREA ENCARGADO ENVIO PROPUESTA DE ESTUDIO DE SENTIDOS VIALES AL DEPARTAMENTO DE SEGURIDAD VIAL PARA EVALUAR SI ES FACTIBLE EL TRAMITE CORRESPONDIENTE</t>
  </si>
  <si>
    <t xml:space="preserve">EXPONER PORTAFOLIO DE SERVICIOS EN LA PROXIMA SESION </t>
  </si>
  <si>
    <t>REALIZAR PRESENTACION DE LAS ACTIVIDADES QUE REALIZA LA SDM PARA LAS PERSONAS EN CONDICION DE DISCAPACIDAD</t>
  </si>
  <si>
    <t>PRESENTACION DE LAS ACTIVIDADES EFECTUADAS POR LA SDM PARA LAS PERSONAS EN CONDICION DE DISCAPACIDAD</t>
  </si>
  <si>
    <t>EL DIA 14 DE MARZO SE REMITIO PRESENTACION DE LAS ACCIONES QUE ADELANTA TRANSMILENIO PARA LAS PERSONAS EN CONDICION DE DISCAPACIDAD. DESDE SDM NO EXISTE IMPLEMENTACION ACTUAL PARA LA LOCALIDAD DE BARRIOS UNIDOS. NO OBSTANTE TRANSMILENIO DENTRO DE SUS ACTIVIDADES MENCIONA QUE REALIZARA CAPACITACIONES A FUNCIONARIOS Y QUE EL PROGRAMA ES UN CONVENIO FIRMADO POR LA SDM CON LA EMPRESA A&amp;G, EL PRESUPUESTO ES DE LA SDM Y ESTA PARA EL MES DE OCTUBRE QUE ES EL MES DE LA DISCAPACIDAD.</t>
  </si>
  <si>
    <t>SE ENVIA PRESENTACIÓN Y SE INDICAN ACCIONES A REALIZAR POR PARTE DE TRANSMILENIO DONDE SDM FIRMO CONVENIO CON LA EMPRESA A&amp;G PARA DICHAS CAPACITACIONES PARA EL MES DE OCTUBRE</t>
  </si>
  <si>
    <t>MEDIANTE OFICIO CONVOCAR PARA PROXIMO ENCUENTRO COMUNITARIO</t>
  </si>
  <si>
    <t>CITAR AL PROXIMO ENCUENTRO COMUNITARIO A LAS PYMES Y GRANDES EMPRESAS DEL BARRIO LA CASTELLANA MEDIANTE OFICIO</t>
  </si>
  <si>
    <t>REDUCIR LA IEP EN EL BARRIO Y MEJORAR PROBLEMÁTICA DE INSEGURIDAD</t>
  </si>
  <si>
    <t>SE ESTA REALIZANDO TRABAJO ARTICULADO CON SECRETARIA DE SEGURIDAD DEBIDO A QUE EN EL BARRIO LA CASTELLANA SE ENCUENTRAN PERSONAS ADUEÑANDOSE DEL ESPACIO PUBLICO LAS CUALES TAMBIEN AMEDRENTAN Y HOSTIGAN A LOS RESIDENTES Y COMERCIANTES DEL SECTOR, POR LO CUAL ES EVIDENTE LA PROBLEMATICA DE INSEGURIDAD Y DE MOVILIDAD DEL BARRIO. SE BUSCA QUE LAS PERSONAS QUE HAN SIDO AMENAZADAS DEMANDEN FORMALMENTE A LOS DELINCUENTES Y DE ESTA MANERA SE PUEDAN LLEVAR A CABO LOS PROCEDIMIENTOS LEGALES EN CONTRA DE ESTOS DELINCUENTES. DESDE MOVILIDAD SE CONTINUARAN REALIZANDO OPERATIVOS EN EL BARRIO MIENTRAS SE REALIZA PROXIMO ENCUENTRO COMUNITARIO</t>
  </si>
  <si>
    <t>SE SOLICITA OFICIOS MEDIANTE CORREO ELECTRONICO EL DIA 21 DE JUNIO PARA REALIZAR LA REUNION INTERISTITUCIONAL EL DIA 06 DE JULIO</t>
  </si>
  <si>
    <t>GESTIONAR SOLICITUD CON SEGURIDAD VIAL</t>
  </si>
  <si>
    <t>PASAR A SEGUIDAD VIAL  LA SOLICITUD SOBRE EL CAMBIO DE SENTIDO VIAL</t>
  </si>
  <si>
    <t>MEJORAR LA MOVILIDAD EN EL SECTOR</t>
  </si>
  <si>
    <t xml:space="preserve">EL DÍA 16 DE FEBRERO SE COMUNICA AL  GERENTE DE AREA SOBRE LA IMPORTANCIA DE PASAR A SEGURIDAD VIAL EL ESTUDIO DE LA VIABILIDAD DEL CAMBIO DE SENTIDO VIAL </t>
  </si>
  <si>
    <t>SOLICITUD GUIAS ACTIVIDAD PEDAGOGICA</t>
  </si>
  <si>
    <t>SOLICITUD DE GUIAS DE CONTROL PARA APOYAR LOS DIAS DE CULTO Y PEDAGOGOS CON ( CONOS HUMANOS)</t>
  </si>
  <si>
    <t>MEJORAR EL IEP POR PARTE DE LOS VEHICULOS QUE ASISTEN A LOS CULTOS DE LA IGLESIA EL LUGAR DE SU PRESENCIA</t>
  </si>
  <si>
    <t xml:space="preserve">EL DIA 20 DE FEBRERO SE REALIZA SOLICITUD MEDIANTE CORREO ELECTRONICO DE GUIAS DE CONTROL QUE CONTRIBUYAN A LA MEJORA DE LA MOVILIZACION AL INGRESO DEL CENTRO COMERCIAL ISERRA 100 LOS DIAS DE PRESENCIA DE CULTO EN LA IGLESIA EL LUGAR DE SU PRESENCIA. SE SOLICITAN CONOS HUMANOS PARA EL DÍA 04 DE MARZO SIN EMBARGO, ESTA SOLICITUD FUE DENEGADA PUESTO QUE ACTUALMENTE NO SE ESTA LLEVANDO A CABO ESTA ESTRATEGIA PEDAGOGICA </t>
  </si>
  <si>
    <t>SE SOLICITA MEDIANTE CORREO ELECTRONICO EL ACOMPAÑAMIENTO DE GUIAS DE CONTROL PARA EL C.C ISERRA 100 LOS DIAS DE CULTO DE LA IGLESIA EL LUGAR DE SU PRESENCIA</t>
  </si>
  <si>
    <t>REMITIR OFICIO A PERSONERIA, IR A LA ESTACIÓN DE POLICIA D12-CREAR CONTACTO CON INTENDENTE</t>
  </si>
  <si>
    <t>REMITIR OFICIO A PERSONERIA Y REALIZAR ACERCAMIENTO A LA ESTACION DE POLICIA D12 PARA QUE LAS SOLICITUDES DE INVASIÓN DE ESPACIO PUBLICO SEAN REMITIDAS AL CLM PARA HACER EL FILTRO DESDE ÉSTE</t>
  </si>
  <si>
    <t>GENERAR UN TRABAJO ARTICULADO DONDE NO SE CRUCEN LOS OPERATIVOS DE CONTROL</t>
  </si>
  <si>
    <t>SE CONSULTA VIA TELEFONICA CON COORDINACION EL 22/02/2017 SOBRE LA MEDIDA Y LOS OFICIOS REQUERIDOS, Y DESDE COORDINACION MANIFIESTAN QUE NO ES NECESARIA LA MEDIDA QUE SE DEBEN AGENDAR LOS OPERATIVOS COMO SE HAN VENIDO REALIZANDO TENIENDO CONSTANTE COMUNICACIÓN CON CONTROL Y VIGILANCIA PARA QUE NO HAYA CRUCE DE INFORMACIÓN Y DE ESTA MANERA NO HAYA CRUCE EN LOS OPERATIVOS AGENDADOS DESDE ELLOS Y DESDE EL CLM.</t>
  </si>
  <si>
    <t xml:space="preserve">SE REALIZA LA VISITA A LA ESTACION DE POLICIA, SE AGENDARAN LOS OPERATIVOS CON CONTROL Y VIGILANCIA </t>
  </si>
  <si>
    <t>TOMAR MEDIDAS Y ACCIONES CON LAS DIRECTIVAS DEL COLEGIO</t>
  </si>
  <si>
    <t>REALIZAR ACCIONES  CON LAS DIRECTIVAS DEL COLEGIO TOMAS CARRASQUILLA PARA ESTABLECER TRABAJO ARTICULADO Y DE AUTORREGULACIÓN</t>
  </si>
  <si>
    <t>MEJORAR LA IEP DEL SECTOR OCASIONADA POR BUSES ESCOLARES Y MOTOS</t>
  </si>
  <si>
    <t>SE ESTABLECE COLEGIO TOMAS CARRASQUILLA COMO PUNTO DE INTERVENCION DE LA SEMANA 23/02/2017 SE BUSCA REALIZAR CAPACITACIONES EN LA ISTITUCION, ESTAMOS A ESPERA DE QUE NO ABRAN EL ESPACIO</t>
  </si>
  <si>
    <t>ENVIAR ACTO ADMINISTRATIVO DEL DELEGADO Y SUPLENTE AL CLG - PROGRAMACIÓN DE ESPACIO PARA EL METRO DE BOGOTA EN EL CLG- SESION CON DIRECTIVOS - SESION EXTRAORDINARIA-CLG</t>
  </si>
  <si>
    <t>ENVIAR ACTO ADMINISTRATIVO DEL DELEGADO Y SUPLENTE AL CLG. PROGRAMACION DE UN ESPACIO DENTRO DEL CLG PARA EL METRO BOGOTA. ASISTENCIA DEL DIRECTIVO AL CLG CON DIRECTIVOS Y SESION EXTRAORDINARIA PRESENTACION DE PROPUESTAS</t>
  </si>
  <si>
    <t>PARTICIPAR ACTIVAMENTE EN EL CONSEJO LOCAL DE GOBIERNO</t>
  </si>
  <si>
    <t>EL DÍA 14 DE MARZO SE ASISTE AL CLG SESION EXTRAORDINARIA, ASI MISMO EL DIA 31 DE MARZO ASISTE EL DIRECTIVO CON LOS COMPROMISOS ADQUIRIDOS EN EL PLAN DE ACCION</t>
  </si>
  <si>
    <t xml:space="preserve">RECORRIDOS CUANDO LA RED CASTELLANA LOS PROGRAME CON ACOMPÑAMIENTO DE IDU </t>
  </si>
  <si>
    <t>REALIZAR RECORRIDO DE VERIFICACIÓN ENTRE LA COMUNIDAD DE LA CASTELLANA Y EL IDU</t>
  </si>
  <si>
    <t>SE BUSCA QUE IDU META EN SU PLAN DE DESARROLLO EL BARRIO LA CASTELLANA PARA EL MEJORAMIENTO DEL MISMO. ASI MISMO QUE REALICE RECORRIDO CON LA COMUNIDAD DEL BARRIO PARA LA IDENTIFICACION DE PROBLEMATICAS EN LAS VIAS</t>
  </si>
  <si>
    <t>CLM- IDU</t>
  </si>
  <si>
    <t xml:space="preserve">ESTAMOS A ESPERA DE ENVIAR EL OFICIO PARA CITAR A LA PERSONA ENCARGADA DEL IDU Y  REALIZAR RECORRIDO </t>
  </si>
  <si>
    <t>SE DETERMINO PREVIO AL RECORRIDO HACER UNA REUNION INTERISTICIONAL CON LAS DIFERETNES ENTIDADES PARA DAR SOLUCION A LAS DIFERETES PROBLEMATICAS QUE SE PRESENTAN EN EL BARRIO ESTA REUNION SE REALZIARA EL DIA 06 DE JULIO EN LA ALCALDIA LOCAL , SE SOLICITA A PLAN PADRINO QUE NO COLABORE CON EL ACERCAMIENTO DE IDU YA QUE EL PROCESO CON ELLOS EN PARTICULAR EN DISTANTE</t>
  </si>
  <si>
    <t>REALIZAR TALLER DE SENSIBILIZACIÓN EN SEGURIDAD VIAL</t>
  </si>
  <si>
    <t>DICTAR TALLER DE SENSIBILIZACIÓN A LOS MENORES DEL JARDIN LA INMACULADA UBICADO EN EL BARRIO 12 DE OCTUBRE</t>
  </si>
  <si>
    <t>SE BUSCA ENSEÑAR A LOS NIÑOS TEMAS RELACIONADOS CON SEGURIDAD VIAL Y CREAR CONCIENCIA EN LAS DOCENTES DE LA IMPORTANCIA DE INCULCAR ESTA TEMATICA COMO CULTURA CIUDADANA EN LOS MENORES</t>
  </si>
  <si>
    <t xml:space="preserve">SE REALIZA JORNADA LUDICOPEDAGOGICA EL 25 DE MAYO, SE LLEVA LA FERIA PILO DE TRANSMILENIO SE SENSIBILIZAN A 184 NIÑOS Y NIÑAS EN TEMAS DE SEGUIRIDAD VIAL Y TRANSMILENIO </t>
  </si>
  <si>
    <t>SOLICITUD OPERATIVO POR SDQS CALLE 70A DE LA CRA 19 A LA 21</t>
  </si>
  <si>
    <t>SOLICITAR OPERATIVO POR EL SISTEMA</t>
  </si>
  <si>
    <t>MEJORAR LA IEP</t>
  </si>
  <si>
    <t>EL DÍA 13 DE MARZO SE SOLICITA OPERATIVO POR SDQS CON CODIGO RADICADO 543722017</t>
  </si>
  <si>
    <t>DEBIDO A SOLICITUD EN LA COMISION DE MOVILIDAD SE ELEVA SOLICITUD POR APLICATIVO SDQS PARA LA GENERACION DE OPERATIVOS EN CALLE 70A DE LA CRA 19 A LA 21</t>
  </si>
  <si>
    <t>OPERATIVO DE CONTROL CONJUNTO ALCALDIA, SDM Y TRANSITO</t>
  </si>
  <si>
    <t>REALIZAR OPERATIVO DE MANERA INTERSECTORIAL</t>
  </si>
  <si>
    <t>SE LLEVO A CABO OPERATIVO DE CONTROL EL DÍA 25/04/2017 CON ACOMPAÑAMIENTO DE LA ALCALDÍA LOCAL. EN LA CALLE 71 CON 14 SE SACAN 13 FOTOCOMPARENDOS</t>
  </si>
  <si>
    <t>REALIZAR TALLER DE SENSIBILIZACION</t>
  </si>
  <si>
    <t>DAR A CONOCER TEMAS DE MOVILIDAD Y BENEFICIOS TARJETA TU LLAVE</t>
  </si>
  <si>
    <t xml:space="preserve">SE REALIZA TALLER DE SENSIBILIZACION EL 02/05/2017 A 34 CUIDADANOS </t>
  </si>
  <si>
    <t>RECORRIDO J VARGAS, MODELO Y CANAL ESMERALDA</t>
  </si>
  <si>
    <t>REALIZAR RECORRIDO</t>
  </si>
  <si>
    <t>IDENTIFICAR PUNTOS DE AFECTACION</t>
  </si>
  <si>
    <t xml:space="preserve">SE PROGRAMA RECORRIDO PERO SIN LA ASISTENCIA DEL CETRO LOCAL DE MOVILIDAD </t>
  </si>
  <si>
    <t>MESA DE TRABAJO</t>
  </si>
  <si>
    <t>PARTICIPAR DE LA MESA DE TRABAJO</t>
  </si>
  <si>
    <t>ESTRATEGIAS DE ACCION PARA EL BARRIO 12 DE OCTUBRE</t>
  </si>
  <si>
    <t>SE REALIZA EL DIA 04 DE MAYO EL RECORRIDO POR CRA 60 #63A -52 SE CUADRAN ACTIVIDADES A REALIZAR DESDE EL SECTOR DE  MOVILIDAD, SE INDICA NUESTRA OMPETENCIA COMO CABEZA DE SECTOR- DETERMINANDO QUE HACEMOS ENCUENTROS COMUNITARIOS, COMISIONES DE MOVILIDAD, OPERATIVOS, JORNADAS INFORMATIVAS ENTRE OTRAS ACTIVIDADES. SE INDICA QUE SE HARAN 2 OPERATIVOS AL MES Y 1 JORNADA INFORMATIVA ENE L 12 DE OCTUBRE</t>
  </si>
  <si>
    <t>MESA DE VERIFICACION EVIDENCIAS NORMA 18091</t>
  </si>
  <si>
    <t>PRESENTAR EVIDENCIAS ISO IWA</t>
  </si>
  <si>
    <t>MOSTRAR TRABAJO SECTOR MOVILIDAD</t>
  </si>
  <si>
    <t xml:space="preserve">SE PRESENTAN LAS EVIDENCIAS ISO-IWA EL 10 DE MAYO </t>
  </si>
  <si>
    <t>REVISAR SEÑALIZACIÓN COLEGIO JUAN FRANCISCO BERBEO CRA 28B # 78 40</t>
  </si>
  <si>
    <t xml:space="preserve">RECORRIDO TÉCNICO DE VERIFICACIÓN </t>
  </si>
  <si>
    <t>EVIDENCIAR LA FALTA DE SEÑALIZACIÓN EN EL LUGAR</t>
  </si>
  <si>
    <t>SE REALIZA RECORRIDO EL 14 DE JUNIO Y SE REALIZA EL CONCEPTO TECNICO SDM-DSC-108531-2017</t>
  </si>
  <si>
    <t>SE REALIZA RECORRIDO EL 14 DE JUNIO Y SE REALIZA EL CONCEPTO TECNICO SEGUIMIENTO 12-090. SDM-DSC-108531-2017</t>
  </si>
  <si>
    <t>ACERCAMIENTO Y RECORRIDO POR LA CLINICA SAN NICOLAS CALLE 74 CON 28 ESQUINA, Y LA CLINICA MEDERY CALLE 78 CON AVDA QUITO</t>
  </si>
  <si>
    <t>RECORRIDO DE VERIFICACIÓN PARA MESA DE TRABAJO O AGENDAR OPERATIVOS DE CONTROL</t>
  </si>
  <si>
    <t>MEJORAR LA IEP DEL LUGAR</t>
  </si>
  <si>
    <t>SE REALIZA RECORRIDO EL 23 DE MAYO DONDE SE ENCUENTRA IEP, SE ORDENAN OPERATIVOS POR SDQS #1155272017 (CLINICA MEDERY)  #1155472017 (CLINICA SAN NICOLAS)</t>
  </si>
  <si>
    <t xml:space="preserve">JORNANDA INFORMATIVA POR EL SECTOR DEL TRIANGULO </t>
  </si>
  <si>
    <t xml:space="preserve"> CLM</t>
  </si>
  <si>
    <t>SE REALIZA JORNADA INFORMATIVA EN EL SECTOR DEL TRIANGULO EL DIA 29 DE JUNIO DONDE SE INFORMAN A 32 PERSONAS</t>
  </si>
  <si>
    <t xml:space="preserve">SE PROGRAMAN MAS JORNADAS INFORMATIVAS PARA LOS DIAS 06  Y 07DE JULIO </t>
  </si>
  <si>
    <t>REUNION COMUNITARIA</t>
  </si>
  <si>
    <t>CONTACTAR COMUNIDAD PARA RECORRIDOS</t>
  </si>
  <si>
    <t xml:space="preserve">RECORRIDO DE VERFICACION </t>
  </si>
  <si>
    <t xml:space="preserve">MEJORAR LA IEP DEL LUGAR Y SOLICITAR SEÑALIZACION </t>
  </si>
  <si>
    <t xml:space="preserve">SE REALIZA RECORRIDO EL DIA 22 DE JUNIO Y SE GENERARA OTRO RECORRIDO EN EL MES DE JULIO CON GERENTE DE AREA </t>
  </si>
  <si>
    <t>SE REALIZA EL CONTACTO Y EL RECORRIDO CON LA INGENIERA DE APOYO EL DIA 22 DE JUNIO DONDE SE EVIDENCIAS LAS DIFERENTES PROBLEMATICAS SE GERAN LAS SOLICUTDES DE SEÑALIZACION SE GERARA UN NUWEVO RECORRIDO Y SE SUBEN OPERATIVOS AL SDQS CON LOS SIGUIENTES NUMEROS: # 1410642017 # 1410732017 # 1410842017 # 1410902017 # 1288962017</t>
  </si>
  <si>
    <t>MESA DE TRABAJO CON LAS ENTIDADES</t>
  </si>
  <si>
    <t>ACABAR CON LA PROBLEMÁTICA EN EL SECTOR DE LA CASTELLANA</t>
  </si>
  <si>
    <t xml:space="preserve">SE REALIZA REUNION INTERISTITUCIONAL EL DIA 24 DE JULIO </t>
  </si>
  <si>
    <t>SDM</t>
  </si>
  <si>
    <t xml:space="preserve">SE REALIZA REUNION INTERISTITUCIONAL CON LAS DIFERENTES ENITIDADES PARA AVANZAR EN EL TEMA DE LA CASTELLANA Y SE PROGRAMARA REUNION CON COMUNIDAD PARA INFORMAR LOS AVANCES </t>
  </si>
  <si>
    <t>RECORRIDO DE VERIFICACION CRA 56 CLL 57C</t>
  </si>
  <si>
    <t xml:space="preserve">RECORRIDO DE VERIFICACION CRA 56 CLL 57C CON INGENIERA DE APOYO </t>
  </si>
  <si>
    <t>REALIZAR RECORRIDO TECNICO DEBIDO A AFECTACIONES IDENTIFICADAS POR EL CLM</t>
  </si>
  <si>
    <t xml:space="preserve">SE EVIDENCIA QUE LA DIRECCION PERTENECE A LA LOCALIDAD DE TEUSAQUILLO, SE LE HACE EL ENVIO DE LA SOLICITUD A LA GESTORA DE LA LOCALIDAD PARA QUE ELLA TOME MEDIAS AL RESPECTO SE ENVIA CORREO EL DIA 20 DE JUNIO  </t>
  </si>
  <si>
    <t xml:space="preserve">DILIGENCIAR MATRIZ DE SEGUIMIENTO </t>
  </si>
  <si>
    <t xml:space="preserve">SE CONTINUA HACIENDO SEGUIMIENTO AL PLAN DE ACCION SE ENVIA EL ULTIMO SEGUIMIENTO A ALCADIA LOCAL EL DIA 01 DE JUNIO </t>
  </si>
  <si>
    <t>MATRIZ</t>
  </si>
  <si>
    <t>REALIZAR ENCUENTRO COMUNITARIOS Y SOCIALIZACIONES CON LA COMUNIDAD PARA LA IMPLEMTACION DEL CICLORUTA</t>
  </si>
  <si>
    <t xml:space="preserve">ANTES DE LA IMPLEMENTACION REALIZAR ENCUENTRO COMUNITARIOS Y SOCIALIZACIONES CON LA COMUNIDAD PARA LA IMPLEMTACION DEL CICLOCARRIL </t>
  </si>
  <si>
    <t xml:space="preserve">QUE LA COMUNIDAD SEA RECEPCTIVA AL CAMBIO QUE SE REALIZARA </t>
  </si>
  <si>
    <t xml:space="preserve">JUNTO CON EL APOYO DEL SDM REALIZAR MAS ENCUENTROS COMUNITARIOS, SOCIALIZACIONES Y REUNIONES DONDE LA COMUNIDAD TENGA EL PLENO CONOCIMIENTO SOBRE LA MEDIDA QUE SE VA IMPLEMENTAR </t>
  </si>
  <si>
    <t xml:space="preserve">SE REALIZAN ENCUENTRO COMUNITARIO EL DIA 10/06/2017 , 12/06/2017, 22/ 06/2017 23/06/2017, SE REALIZAN JORNADAS INFORMARTIVAS POR EL SECTOR EN EL MES DE JUNIO TANTO COMO EN TEUSAQUILLO COMO EN BARRIOS UNIDOS </t>
  </si>
  <si>
    <t>CONTINUAR SOCIALIZANDO PROYECTO CICLORUTA KR16</t>
  </si>
  <si>
    <t>REALIZAR SOCIALIZACION POR EL TRAMO DONDE SE IMPLEMENTA LA CICLORUTA</t>
  </si>
  <si>
    <t>DIFUNDIR INFORMACIÒN EN RELACIÓN CON LA NUEVA CICLORUTA PAR VIAL KRA16</t>
  </si>
  <si>
    <t xml:space="preserve">SE REALIZAN ENCUENTRO COMUNITARIO EL DIA 10/06/2017 , 12/06/2017, 22/ 06/2017 23/06/2017, SE REALIZAN JORNADAS INFORMARTIVAS POR EL SECTOR EN EL MES DE JUNIO TANTO COMO EN TEUSAQUILLO COMO EN BARRIOS UNIDOS, SE REALIZA TALLER DE SENSIBILIZACION CON EL BARRIO BAQUERO Y LA UNIVERSIDAD LIBERTADORES  </t>
  </si>
  <si>
    <t>ACERCAMIENTO AL LUGAR EMPRESA DE SEGURIDAD SOS</t>
  </si>
  <si>
    <t xml:space="preserve">REALIZAR ACERCAMIENTO AL LUGAR PARA EVIDENCIAR LA PROBLEMÁTICA DE IEP MANIFESTADA POR LA CIUDADANIA </t>
  </si>
  <si>
    <t>MEJORAR LA MOVILIDAD DEL BARRIO</t>
  </si>
  <si>
    <t>SE CITARA A LA EMPRESA DE SEGURIDAD A REUNION CON LA COMUINIDAD Y EMPRESARIO DEL SECTOR DE LA CASTELLANA QUE SE PROGRAMARA EN EL MES DE SEPTIEMBRE</t>
  </si>
  <si>
    <t xml:space="preserve">SE CITARA A LA EMPRESA DE SEGURIDAD A REUNION CON LA COMUINIDAD Y EMPRESARIO DEL SECTOR DE LA CASTELLANA QUE SE PROGRAMARA EN EL MES DE SEPTIEMBRE </t>
  </si>
  <si>
    <t>MESA DE TRABAJO CON DIRECTIVOS</t>
  </si>
  <si>
    <t xml:space="preserve">MESA DE TRABAJO CON LOS COMERCIANTES DEL SECTOR </t>
  </si>
  <si>
    <t xml:space="preserve">MEJORAR LA PROBLEMÁTICA QUE SE PRESENTA EN EL SECTOR DEL 7 DE AGOSTO JUNTO CON LA ALCALDIA LOCAL </t>
  </si>
  <si>
    <t xml:space="preserve">SE EMPEZARA A REALIZAR MESAS DE TRABAJO </t>
  </si>
  <si>
    <t xml:space="preserve">SE REALIZA REUNION EL 18 DE JUNIO EN LA SDM CON DIRECTIVOS DE SERVICIO AL CUIDADANO,  Y CON MIENBROS DE ASOPARTES DEL 7 DE AGOSTO DONDE MANIFIESTAN EL INTERES DE TRABJAR EN CONJUNTO PARA LA MEJORA DEL SECTOR </t>
  </si>
  <si>
    <t xml:space="preserve">REUNION PARA LA PROXIMA SEMANA JUEVES 22 JUNIO 05:00 P.M </t>
  </si>
  <si>
    <t xml:space="preserve">SE PROGRAMA REUNION CON SEGURIDAD DE LA ALCALDIA LOCAL Y EL PERSONAL DE DTI PARA EXPLICARLES EL PROYECTO DEL CICLOCARRIL QUE PASA POR NUESTRA LOCALIDAD </t>
  </si>
  <si>
    <t xml:space="preserve">DAR A CONOCER LAS SOLUCIONES QUE SE ESTAN DANDO FRENTE A LOS PROBLEMAS  DE SEGURIDAD CON LOS BICIUSIARIOS Y DARLES A CONOCER EL CICLOCARRIL QUE PASARA POR LA LOCALIDAD </t>
  </si>
  <si>
    <t>SE REALIZA LA REUNION Y EL TALLER DE SENSIBILIZACION CON LA COMUNIDAD DE LA RUTA 12 Y CON LOS HABITANTES DEL BARRIO BAQUERO, A LOS CUALES SE LES EXPLICA EL PROYECTO DE LA CARRERA 16 Y QUE CON ESTA CICLORUTA OBTENDRAN VARIOS BENEFICIOS</t>
  </si>
  <si>
    <t>ACTAS , CALENDARIO</t>
  </si>
  <si>
    <t xml:space="preserve">SE REALIZA EL TALLER DE SENSIBILIZACION EL DIA 22 DE JULIO CON LOS MIEMBROS DE LA RUTA 12 Y BARRIO BAQUERO DONDE ASISTIERON 32 PERSONAS </t>
  </si>
  <si>
    <t xml:space="preserve">REUNION DE PARTICIPACION CON LA COMUNIDAD </t>
  </si>
  <si>
    <t xml:space="preserve">ESCUCHAR LA COMUNIDAD SOBRE LAS PROBELAMATICAS DEL SECTOR </t>
  </si>
  <si>
    <t>SOLUCIONAR LAS PROBLEMARICAS QUE SE ESTAN PRESENTADO</t>
  </si>
  <si>
    <t>SE REALIZAN REUNIONES CON LA COMUNIDAD QUE SE VERA DIRECTAMENTE BENEFICIADA CON EL PROYECTO ESTAS REUNIONES SE ORGANIZAN EL DIA 20 DE JUNIO Y 22 DE JUNIO DONDE SE LES EXPLICA DETALLADAMENTE EL PROYECTO</t>
  </si>
  <si>
    <t xml:space="preserve">SE REALIZA EL TALLER CON LAS PERSONAS DEL BARRIO BAQUERO DONDE SE LES EXPONE LA CICLORUTA Y SE ATIENDES TODAS SUS INQUITUDES LOS MIEMBROS DEL DTI SE LLEVAN TODAS LAS INQUIETUDES DE LA COMUNIDAD </t>
  </si>
  <si>
    <t>ENTREGAR CD DONDE SE PRESNETA LA PROBLEMÁTICA DEL BARRIO BAQUERO AL DTI ESPECIFICAMENTE PERSONAL A CARGO CICLORITA CRA 16</t>
  </si>
  <si>
    <t xml:space="preserve">ENTREGAR EL CD AL DEPARTAMENTO DEL DTI PARA UQE RE EVALUEN EL PASO DEL CICLOCARRIL POR LA CRA 19 </t>
  </si>
  <si>
    <t xml:space="preserve">QUE LA COMUNIDAD SE SIENTA ESCUCHADA Y ATIENDADN A SUS REQUERIMIENTO A SU INCONFORMIDAD CON EL CICLOCARRIL </t>
  </si>
  <si>
    <t xml:space="preserve">EXPONERLES EL PROYECTO DE LA CICLORUTA A LAS PERSONAS DEL BARRIO BAQUERO Y QUE ESTOS SEAN ESCUCHADOS </t>
  </si>
  <si>
    <t>ACTA , CD</t>
  </si>
  <si>
    <t>LA COMUNIDAD ASISITE A LA REUNION A LA QUE SE LES CONVOCO EL DIA 22 DE JUNIO EN LA CUAL ESCUCHARON EL PROYECTO DE LAS PERSONAS QUE LO LIDERAN Y LES MANIFESTARON A ELLOS TODAS SUS INCONFORMIDADES Y LAS POSIBLES SOLUCIONES PARA SU PROBLEMÁTICA, EL DEPARTAMENTO DEL DTI SE LELVA TODOS SUS REQUERIMIENTO PARA TOMAR MEDIDAS AL RESPECTO</t>
  </si>
  <si>
    <t>RECORRIDO DE VERIFICACION CALLE 94A CON CARA 47</t>
  </si>
  <si>
    <t xml:space="preserve">RECORRIDO CON INGENIERA DE APOYO PARA MIRAR EL TEMA DE SEÑALIZACION </t>
  </si>
  <si>
    <t xml:space="preserve">MEJOR LA IEP EN EL SECTOR </t>
  </si>
  <si>
    <t>SE REALIZA RECORRIDO DE VERIFIACION EL DIA 25/07/2017</t>
  </si>
  <si>
    <t xml:space="preserve">SE REALIZA RECORRIDO DE VERIFIACION EL DIA 25/07/2017, CON LA INGENIERA DE APOYO DONDE SE EVIDENCIA SEÑALES VANDALIZADAS Y LA IGENIERA REALZIARA CONCEPTO TECNICO EN EL MES DE AGOSTO </t>
  </si>
  <si>
    <t>REALIZAR RECORRIDO DE VERIFICACIÓN CALLE 66 CON 59</t>
  </si>
  <si>
    <t xml:space="preserve">REALIZAR RECORRIDO DE VERIFICACION CON LA INGENIERA DE APOYO PARA VER EL CAMBIO DE SENTIDO VIAL Y POSIBILIDAD DE COLOCAR REDUCTORES </t>
  </si>
  <si>
    <t xml:space="preserve">MEJOR LA SEGUIRIDAD VIAL DEL SECTOR </t>
  </si>
  <si>
    <t xml:space="preserve">SE REALIZA RECORRIDO CON INGENIERA DE APOYO PARA EL DIA 15 DE AGOSTO </t>
  </si>
  <si>
    <t>Seguimiento 12-245-17 , SDM-DTI-104295-2017</t>
  </si>
  <si>
    <t>INVITAR A PROXIMA REUNION REFERENTE DE IDU</t>
  </si>
  <si>
    <t xml:space="preserve">ASISTENCIA DEL IDU A LA PROXIMA REUNION PARA QUE RESIBAN LAS SOLICITUDES DE LA COMUNIDAD </t>
  </si>
  <si>
    <t xml:space="preserve">MEJOR LA PROBLEMÁTICA DE LA COMUNIDAD </t>
  </si>
  <si>
    <t xml:space="preserve">GESTORA DEL IDU FUE INVITADA A LA PROXIMA REUNION LA CUAL SE REALIZARA EL DIA 12 DE AGOSTO EN LAS INSTALACIONES DE LA ESTACION DE POLICIA </t>
  </si>
  <si>
    <t>REGISTRO FOTOGRAFICO</t>
  </si>
  <si>
    <t xml:space="preserve">GESTORA DEL IDU FUE INVITADA A LA PROXIMA REUNION LA CUAL SE REALIZARA EL DIA 12 DE AGOSTO EN LAS INSTALACIONES DE LA ESTACION DE POLICIA , SE ENVIA CORREO ELECTRONICO EL DIA 31 DE JULIO </t>
  </si>
  <si>
    <t xml:space="preserve">RECORRIDO TECNICOS LLAMANDO JO LUIS ZAMBRANO Y JULIO VERA </t>
  </si>
  <si>
    <t xml:space="preserve">REALIZAR RECORRIDOS POR LOS BARRIOS PARA IDENTIFICAR LA PROBLEMÁTICA </t>
  </si>
  <si>
    <t xml:space="preserve">SOLICITAR LA DEBIDA SEÑALIZACION </t>
  </si>
  <si>
    <t xml:space="preserve">SE REALIZA RECORRIDO TECNICO DE VERIFIACION EL DIA 25 DE JULIO </t>
  </si>
  <si>
    <t xml:space="preserve">ACTA , REGISTRO FOTOGRAFICO </t>
  </si>
  <si>
    <t xml:space="preserve">SE REALIZA RECORRIDO DE VERIFICACIION CON LA INGENIERA DE APOYO , Y NO SE EVENDENCIO LA PROBLEMÁTICA EN EL SECTOR </t>
  </si>
  <si>
    <t xml:space="preserve">OPERATIVOS DE CONTROL POR EL SECTOR </t>
  </si>
  <si>
    <t>SOLICITAR OPERATIVOS PÁRA MEJORAR LA IEP</t>
  </si>
  <si>
    <t>MEJORAS EN EL SECTOR</t>
  </si>
  <si>
    <t>SE ORDEN OPERATIVOS POR EL SDQS EL DIA 17 DE JULIO DEL 2017 #  1586532017</t>
  </si>
  <si>
    <t>NUMERO DE RADICADO</t>
  </si>
  <si>
    <t xml:space="preserve">RECORRIDO DE VERIFICACION </t>
  </si>
  <si>
    <t xml:space="preserve">REALIZAR RECORRIDO DE VERFICACION </t>
  </si>
  <si>
    <t>SE REALIZA RECORRIDO DE VERIFICACION DONDE SE EVIDENCIA IEP Y SE ORDEN LOS OPERATIVOS CORRESPONDIENTES POR EL SISTEMA DE SDQS</t>
  </si>
  <si>
    <t>ACTA, NUMERO DE RADICADO, FOTOS</t>
  </si>
  <si>
    <t>RADICADOS OPERATIVOS : 1587452017, 1587522017, 1587562017, 1587592017, 1587612017</t>
  </si>
  <si>
    <t xml:space="preserve">OPERATIVOS CALLA 66 CON CRA 30 POR TODA LA CALLE 68 FRENTE AL PUENTE DEL CEMENTERIO DESDE ESE PUNTO HASTA LA 24 </t>
  </si>
  <si>
    <t xml:space="preserve">OPERATIVOS DE CONTROL </t>
  </si>
  <si>
    <t>SE ORDEN OPERATIVOS POR EL SDQS EL DIA 17 DE JULIO DEL 2017 #  1591152017</t>
  </si>
  <si>
    <t>PROGRAMAR REUNION CON EL SR JORGE ALVAREZ</t>
  </si>
  <si>
    <t>PROGRAMAR REUNION APRA EMPEZAR TRABAJO ARTICULADO</t>
  </si>
  <si>
    <t>SE REALIZA RECORRIDO DE VERIFICACION CON LA INGENIERA DE APOYO EL DIA 25 DE AGOSTO Y EL INFORME TECNICO SE REALIZARA EN SEPTIEMBRE</t>
  </si>
  <si>
    <t>MESA DE TRABAJO CON BARRIO BAQUERO</t>
  </si>
  <si>
    <t>MESA DE TRABAJO CON COMUINIDAD DEL BARRIO BAQUERO SOBRE LA CICLORUTA NUEVA</t>
  </si>
  <si>
    <t>MEJORAR LA INCONFORMIDAD CON LA CICLORUTA</t>
  </si>
  <si>
    <t>SE REALIZA ENCUENTRO COMUNITARIO CON LOS COMERCIANTES DEL SECTOR</t>
  </si>
  <si>
    <t>ACTA , REGISTRO FOTOGRAFICO, LISTADO</t>
  </si>
  <si>
    <t xml:space="preserve">SE REALIZA ENCUENTRO COMUNITARIO CON LOS COMERCIANTES DEL SECTOR Y LAS DIRECTIVAS DEL PROYECTO DE LA CICLORUTA EL DIA 26 DE JULIO, SE SEGUIRAN REALIZANDO ENCUENTROS Y MESAS DE TRABAJO CON LA COMUNIDAD </t>
  </si>
  <si>
    <t xml:space="preserve">OPERATIVO EN CONJUNTO  CON ALCALDIA </t>
  </si>
  <si>
    <t xml:space="preserve">SE REALIZA OPERATIVO DE CONTROL </t>
  </si>
  <si>
    <t xml:space="preserve"> ACTA , CORREO ELECTRONICO</t>
  </si>
  <si>
    <t xml:space="preserve">SE REALIZA OPERATIVO DE CONTROL EN EL BARRIO RIONEGRO EL DIA 22 DE AGOSTO </t>
  </si>
  <si>
    <t>EMPEZAR MESAS DE TRABAJO CON COMERCIANTES Y AGREMIADOS DEL SECTOR</t>
  </si>
  <si>
    <t xml:space="preserve">ENCUENTRO COMUNITARIO EL DIA 28 DE AGOSTO </t>
  </si>
  <si>
    <t xml:space="preserve">SE ASISTE A ENCUENTRO COMUNITARIO EN EL SECTOR EL DIA 28 DE AGOSTO PARA VER LAS PROBLEMATICAS DEL SECTOR Y LAS POSIBLES SOLUCIONES </t>
  </si>
  <si>
    <t xml:space="preserve">OPERATIVO NOCTURNO EN CALLE 70A CON CRA 20 OPERATIVO DIURNO CLL 68 HASTA CLL 72 CON CRRA 22 PROGRMAR REUNION EN EL TETARO LA CASTELLANA </t>
  </si>
  <si>
    <t xml:space="preserve">MEDIANTE LOS OPERATIVOS ACABAR POR EL IPE EN EL SECTOR, REUNION EN EL SECTOR DE LA CASTELLANA PARA MEJOR PROBLEMÁTICA </t>
  </si>
  <si>
    <t xml:space="preserve">SE REALIZA RECORRIDO NOCTURNO DE VERIFICACION EL DIA 10 DE AGOSTO. Y SE CUADRA OPERATIVO DE CONTROL PARA EL MES DE AGOSTO </t>
  </si>
  <si>
    <t xml:space="preserve">SE REALIZA RECORRIDO NOCTURNO DE VERIFICACION EL DIA 10 DE AGOSTO. Y SE CUADRA OPERATIVO DE CONTROL PARA EL MES DE AGOSTO, SE REALIZA OPERATIVO EL DIA 24 DE AGOSTO DONDE </t>
  </si>
  <si>
    <t xml:space="preserve">MESA DE TRABAJO </t>
  </si>
  <si>
    <t>EMPEZAR MESAS DE TRABAJO CON COMERCIANTES</t>
  </si>
  <si>
    <t xml:space="preserve">SEGUIR REALIZANDO ESTAS MESAS DE TRABAJO CON LA COMUNIDAD </t>
  </si>
  <si>
    <t xml:space="preserve">SE SIGUEN REALIZANDO MESAS DE TRBAJO CON LOS COMERCIANTES Y RESIDENTES DEL SECTOR DONDE SE LE EXPLICA LA CICLORUTAS  LOS DIAS 26 DE JULIO, 18 DE JULIO , 11 DE JULIO Y SE SIGUEN REALIZANDO DIFERENTES MESES DE TRABJO </t>
  </si>
  <si>
    <t xml:space="preserve">AVANCE ENSCENARIOS RIESGO </t>
  </si>
  <si>
    <t xml:space="preserve">PRESENTAR MAPA DE CALOR </t>
  </si>
  <si>
    <t xml:space="preserve">SE PRESENTARA AVANCE DEL ESCENARIO RIEGO DE LA LOCALIDAD </t>
  </si>
  <si>
    <t>SE REALIZA LA PRESENTACION DE LOS ESCERNARIOS DE RIESGO DE LA LOCALIDAD EN EL CLGR EXTRAORDINARIO</t>
  </si>
  <si>
    <t xml:space="preserve">ACOMPAÑAMIENTO  CON GUIAS AL COLEGIO NAVAL POR ACTIVIDAD TRANSLADO A PARQUE </t>
  </si>
  <si>
    <t xml:space="preserve">GARANTIZAR LA SEGUIRDAD DE LOS ESTUDIANTES </t>
  </si>
  <si>
    <t xml:space="preserve">LA ACTIVIDAD FUE CANCELADA POR EL COLEGIO, POR LO TANTO SE CANCELA EL APOYO POR PARTE DE MOVILIDAD </t>
  </si>
  <si>
    <t xml:space="preserve">NOTIFICACION </t>
  </si>
  <si>
    <t xml:space="preserve">JORNADA INFORMATIVA </t>
  </si>
  <si>
    <t>JORNADA INFORMATIVA POR IEP EN EL SECTOR</t>
  </si>
  <si>
    <t xml:space="preserve">SE REALIZA JORNADA INFORMATIVA CON LOS ESTUDIANTES DE LA JORNADA NOCTURNA EL 08/08/2017 DE 05:00 P.M A 09:00 PM SE INFORMAN A 80 ESTUDIANTES </t>
  </si>
  <si>
    <t xml:space="preserve">ACTA , LISTADOS DE ASISTENCIA </t>
  </si>
  <si>
    <t xml:space="preserve">SE LLEVARA LA VAN DE PERSONALIZACION AL BARRIO </t>
  </si>
  <si>
    <t xml:space="preserve">LLEVAR LA VAN PARA QUE LOS ADULTOS MAYORES DEL BARRIO PERSONALICEN SU TARJETA Y OBTENGAN BENEFICIOS </t>
  </si>
  <si>
    <t>OBTENER LOS BENEFICIOS DE TU LLAVE</t>
  </si>
  <si>
    <t xml:space="preserve">CLM, TRANSMILENIO </t>
  </si>
  <si>
    <t xml:space="preserve">SE LLEVARA LA VAN DE TRANSMILENIO EL DIA 15 DE SEPTIEMBRE AL BARRIO PARA LA PERSONALIZACION DE TODOS LOS ADULTOS MAYORES DEL BARRIO </t>
  </si>
  <si>
    <t xml:space="preserve">SE LLEVARA LA VAN DE TRANSMILENIO EL DIA 15 DE SEPTIMBRE AL BARRIO PARA LA PERSONALIZACION DE TODOS LOS ADULTOS MAYORES DEL BARRIO </t>
  </si>
  <si>
    <t xml:space="preserve">CONTACTAR LA UNIVERSIDAD CON EL DTI </t>
  </si>
  <si>
    <t xml:space="preserve">PROMOVER EL USO DE LA BICICLETA </t>
  </si>
  <si>
    <t>SE LE DA EL CONTACTO AL DEPARTAMENTO DEL DTI PARA QUE SE REALICE UNA REUNION CON LA UNIVERISIDAD PARA DARLES A CONOCER EL TEMA DE LOS PARQUEADEROS PARA LAS BICICLETAS</t>
  </si>
  <si>
    <t xml:space="preserve">MSJ </t>
  </si>
  <si>
    <t>RRALIZAR ENCUENTRO COMUNITARIO</t>
  </si>
  <si>
    <t xml:space="preserve">REALIZAR ENCUENTRO COMUNITARIO EL DIA 28 DE AGOSTO CON EL REPRESENTANTE A LA CAMARA CARLOS GUEVARA </t>
  </si>
  <si>
    <t xml:space="preserve">REALIZARA ENCUENTRO COMUNITARIO EL DIA 28 DE AGOSTO CON EL REPRESENTANTE A LA CAMARA CARLOS GUEVARA. LA REUNION FUE CANCELADA POR PARTE DE LA COMUNIDAD. SE RE PROGRAMA  LA REUNION. INGENIERA DE APOYO REALIZA UNA REUNION CON PARTICIPACION DE LA COMUNIDAD , CON EL SEÑOR JAIME DONDE EL LE DIO SUS PROPUESTAS, SE PROGRMARA REUNION CON EL CLM  </t>
  </si>
  <si>
    <t xml:space="preserve">REUNION COMUNITARIA MESA DE TRABAJO </t>
  </si>
  <si>
    <t xml:space="preserve">MESA DE TRABAJO CON BICITAXIS </t>
  </si>
  <si>
    <t xml:space="preserve">EMPEZAR A REALIZAR MESAS DE TRABAJO </t>
  </si>
  <si>
    <t>SE PROGRAMA RECORRIDO CON LA INGENIERA DE APOYO Y PROXIMA MESA DE TRABAJO DONDE SE LE BRINDE A LA COMUNIDAD LA INFORMACION SOBRE LA CICLORUTA QUE ELLOS SOLICITARON . PARA EL MES DE SEPTIEMBRE</t>
  </si>
  <si>
    <t>ASISTIR A LA PROXIMA REUNION QUE SE LLEVARA ACABO EL DIA 5 DE SEPTIEMBRE</t>
  </si>
  <si>
    <t>ACLARARME A LA COMUNIDAD LAS RAZONES POR LA CUAL SE INSTALARON LAS SEÑAL SR-28 EN EL VOLTEADERO</t>
  </si>
  <si>
    <t>SE AGENDA ENCUENTRO COMUNITARIO PARA EL DIA 5 DE SEPTIEMBRE A LAS 05 PM</t>
  </si>
  <si>
    <t>programacion de operativo nocturno</t>
  </si>
  <si>
    <t>programar operativo con transito y vigilancia para mitigar la problemática y asi dar respuesta a la comunidad</t>
  </si>
  <si>
    <t>dar respuesta a la comunidad por radicado de derecho de peticion</t>
  </si>
  <si>
    <t>CLM 13</t>
  </si>
  <si>
    <t>el 14 de enero se realizò operativo de control con acompañamiento de tránsito y vigilancia para hacer verificación de documentos, se hace adicionalmente jornada informativa del CLM 13 con todos los presentes.</t>
  </si>
  <si>
    <t xml:space="preserve">Acta de operativo, formato de jornada informativa a conductores y registro fotográfico </t>
  </si>
  <si>
    <t>Suministrar papelería y atender invitación de la empresa a la capacitación de los conductores.</t>
  </si>
  <si>
    <t xml:space="preserve">Se participará en capacitación de conductores en articulación con el SIM por invitación de la empresa </t>
  </si>
  <si>
    <t xml:space="preserve">dar cumplimiento a la APT construida con la empresa identificada como agente generador de problemática </t>
  </si>
  <si>
    <t xml:space="preserve">Se realizò el 21 de enero  encuentro comunitario y capacitación con conductores en articulación con SIM </t>
  </si>
  <si>
    <t xml:space="preserve">acta y registro fotográfico </t>
  </si>
  <si>
    <t xml:space="preserve">Se comunica igualmente que se continuarán haciendo operativos </t>
  </si>
  <si>
    <t xml:space="preserve">suministrar piezas comunicativas para sensibilizar a la comunidad en temas de cuidado de señales de tránsito e invasión de espacio público </t>
  </si>
  <si>
    <t xml:space="preserve">Se suministrarán piezas comunicativas para que la empresa sensibilice a sus usuarios y trabajadores respecto a la invasión de espacio público que se está generando </t>
  </si>
  <si>
    <t>Se entregaron piezas comunicativas del CLM el dìa 13 de enero a la empresa para sensibilizar a usuarios y trabajadores, así mismo se remitirá como punto de afectación para emitir comunicado del Secretario, dado que es necesario que el propietario apoye a los trabajadores con parqueadero para las motos.</t>
  </si>
  <si>
    <t xml:space="preserve">Acta de reuniòn </t>
  </si>
  <si>
    <t>Se entregan piezas comunicativas del CLM a la empresa para sensibilizar a usuarios y trabajadores, así mismo se remitirá como punto de afectación para emitir comunicado del Secretario, dado que es necesario que el propietario apoye a los trabajadores con parqueadero para las motos.</t>
  </si>
  <si>
    <t xml:space="preserve">realizar operativos de control en la zona </t>
  </si>
  <si>
    <t xml:space="preserve">realizar operativos que permitan mitigar la problemática con los buses de la empresa </t>
  </si>
  <si>
    <t xml:space="preserve">en el mes de febrero se continùa con la programación de operativos en la zona, teniendo en cuenta que los buses de la empresa son una población focalizada previamenete sensibilizada se espera mitigar la problemática </t>
  </si>
  <si>
    <t>Acta e informe de operativos</t>
  </si>
  <si>
    <t xml:space="preserve">se continúa con la programación de operativos en la zona, teniendo en cuenta que los buses de la empresa son una población focalizada previamenete sensibilizada se espera mitigar la problemática </t>
  </si>
  <si>
    <t xml:space="preserve">Realizar capacitación a conductores </t>
  </si>
  <si>
    <t>realizar capacitación a conductores en código de tránsito, cultura ciudadana y corresponsabilidad con apoyo de Sim con la oferta de servicios.</t>
  </si>
  <si>
    <t xml:space="preserve">responder a compromisos adquiridos en encuentro comunitario </t>
  </si>
  <si>
    <t>Se realizò el 21 de enero  capacitación a conductores con apoyo de área de oferta de servicios del SIM para articular con la empresa.</t>
  </si>
  <si>
    <t xml:space="preserve">Acta, listados y registro fotográfico </t>
  </si>
  <si>
    <t>Se realiza capacitación a conductores con apoyo de área de oferta de servicios del SIM para articular con la empresa.</t>
  </si>
  <si>
    <t>Participar en feria de bienestar U. Catolica</t>
  </si>
  <si>
    <t>participacion en feria de bienestar con temas de seguridad vial y normas de transito</t>
  </si>
  <si>
    <t>sensibilizar estudiantes</t>
  </si>
  <si>
    <t>realizò el 2 de febrero  sensibilizacion a estudiantes de la universidad sobre seguridad vial y normas de transito.</t>
  </si>
  <si>
    <t>Acta y listado de asistencia</t>
  </si>
  <si>
    <t>realizar sensibilizacion a estudiantes de la universidad sobre seguridad vial y normas de transito.</t>
  </si>
  <si>
    <t xml:space="preserve">coordinar operativo de control  e informar a DADEP y Alcaldía para el acompañamiento </t>
  </si>
  <si>
    <t xml:space="preserve">operativo de control por IEP </t>
  </si>
  <si>
    <t>dar respuesta a la ciudadana por denuncias de IEP</t>
  </si>
  <si>
    <t xml:space="preserve">Se programará operativo con acompañamiento de alcaldía y Dadep, para atender las constantes solicitudes realizadas por la ciudadana a través de la Personería
por cruce de agendas con las entidades participantes no se ha podido realizar el operativo. Se radica por SDQS el 17 de marzo porque desde el CLM se priorizaron otros operativos con la Alcaldía y no hay personal suficiente </t>
  </si>
  <si>
    <t>Acta operativo y registro fotográfico</t>
  </si>
  <si>
    <t xml:space="preserve">En mesa de trabajo del 20 de febrero se esrableció que lo hiciera solo el CLM y este ya fue programado para el 7 de marzo
Debido a que desde el CLM hay instrucciones de no continuar realizando operativos y por temas contractuales no hay personal disponible, se radica ante la SDQS solicitud   545052017 el 17 de marzo </t>
  </si>
  <si>
    <t>mesa de trabajo calle 55 carrera 14</t>
  </si>
  <si>
    <t xml:space="preserve">participar de la próxima mesa de trabajo convocada por Alcaldía y personería </t>
  </si>
  <si>
    <t xml:space="preserve">dar respuesta a la ciudadana por denuncias de IEP haciendo seguimiento a su solicitud </t>
  </si>
  <si>
    <t>Se realizò el dìa 21 de febrero mesa de trabajo para atender solicitudes de ciudadana</t>
  </si>
  <si>
    <t xml:space="preserve">Acta de la reunión </t>
  </si>
  <si>
    <t xml:space="preserve">se enviarán resultados del operativo a asistentes a la mesa </t>
  </si>
  <si>
    <t xml:space="preserve">entregar piezas comunicativas de prohibido parquear, para entregar en el parque </t>
  </si>
  <si>
    <t>suminitrar material publicitarió para divulgar a la comunidad</t>
  </si>
  <si>
    <t xml:space="preserve">atender jornadas de plan sábado con la entrega de material al parque para su suministro </t>
  </si>
  <si>
    <t xml:space="preserve">entrega de material al parque para su divulgación ya que es prioridad de plan Sábado.Se entrega el 15 de marzo y se realiza reunión con administrador </t>
  </si>
  <si>
    <t xml:space="preserve">ata de entrega de material </t>
  </si>
  <si>
    <t xml:space="preserve">se entregará la segunda semana de marzo ya que por cruce de agendas no se ha podido asistir </t>
  </si>
  <si>
    <t>Recorrido UPZ 101 verificacion paraderos del SITP</t>
  </si>
  <si>
    <t>Realizar recorrido con la comunidad y transmilenio para verificar paraderos del SITP</t>
  </si>
  <si>
    <t>Identificar los puntos de paraderos de SITP que requieren actualizacion</t>
  </si>
  <si>
    <t>A petición de la comunidad se cancela el recorrido ya que argumentan que es más viable que de cada UPZ se pase el reporte en la reunión de comisión el 7 de marzo</t>
  </si>
  <si>
    <t xml:space="preserve">acta de siguiente reunión de comisión donde se socializa la cancelaci+ón del recorrido </t>
  </si>
  <si>
    <t>en la comisión de movilidad se retomará el tema para que por UPZ la información sea reportada el 7 de marzo, allí se da el contexto de la cancelación y se proponereportar los puntos de actualización de paraderos periodicamente una vez se vayan identificando, a la fecha la comisión no ha reportado ningún punto, la persona que hizo la solicitud se ha excusado y no ha participado más del espacio.</t>
  </si>
  <si>
    <t>Convocar proxima reunion de comision de Movilidad</t>
  </si>
  <si>
    <t>Convocar a la proxima reunion de comision de Movilidad</t>
  </si>
  <si>
    <t xml:space="preserve">Se realiza reunión con la comisión de movilidad el día 7 de marzo </t>
  </si>
  <si>
    <t>Acta de reunion</t>
  </si>
  <si>
    <t xml:space="preserve">realizar recorrido técnico para solicitar mantenimiento de señalización </t>
  </si>
  <si>
    <t xml:space="preserve">Realizar recorrido con  ingenira para solicitar mantenimiento a señalización </t>
  </si>
  <si>
    <t xml:space="preserve">mantenimiento a señalización </t>
  </si>
  <si>
    <t xml:space="preserve">realizar recorrido técnico con ingeniera de apoyo  presidente de la JAC La esmeralda, teniendo en cuenta que ya se había realizado un recorrido y ya hay aprobados unos reductores pendientes a socializar, se realiza el recorrido solicitado por presidente de la JAC el día 25 de mayo, para completar las solicitudes de la comunidad. </t>
  </si>
  <si>
    <t xml:space="preserve">Acta de recorrido </t>
  </si>
  <si>
    <t>El recorrido se realizará en el momento que se hagan las socializaciones del barrio en mención ya que allí fueron aprobads unos resaltos portátiles, la fecha se establece según disponibilidad de la ingeniera de apoyo 
Seguimientos 13-112 y 13-113 SDM-DSC- 172397-2016 y SDM-DSC-2528-2017.</t>
  </si>
  <si>
    <t xml:space="preserve">Reunión de comisión de movilidad para el próximo 18 de abril en la cual se invitará a la comisión de suba y al IDPAC para orientar el proceso de formalización, por temas contractuales en la fecha programada se realizó el día 3 de mayo la reunión, lamentablemente solo asitó 1 integrante, los demás se excusaon. </t>
  </si>
  <si>
    <t xml:space="preserve">Acta de reunión </t>
  </si>
  <si>
    <t xml:space="preserve">Se programó reunión con la comisión el 3 de mayo teniendo en cuenta que por tema contractual a la fecha programada no había gestor en la localidad </t>
  </si>
  <si>
    <t xml:space="preserve">Realizar recorrido técnico en puntos identificados por la JAC para señalización </t>
  </si>
  <si>
    <t xml:space="preserve">realizar recorrido con ingeniera de apoyo y presidente de la JAC </t>
  </si>
  <si>
    <t xml:space="preserve">implementación señalización </t>
  </si>
  <si>
    <t xml:space="preserve">el día 10 de marzo se realiza recorrido técnico con presidente de la JAC para identificar puntos reportados </t>
  </si>
  <si>
    <t>Seguimiento 13-160. SDM-DSC- 37272-2017</t>
  </si>
  <si>
    <t xml:space="preserve">Realizar recorrido técnico con la ingeniera para revisar temas técnicos reportados por la comunidad </t>
  </si>
  <si>
    <t xml:space="preserve"> S realiza el recorrido técnico solicitado con uno de los integrantes de la JAC el día 25 de mayo.</t>
  </si>
  <si>
    <t>A la fecha no se ha podido realizar porque la ingeniera de apoyo no tiene contrato y el ingeniero asignado está cumpliendo con temas prioritarios.
Seguimiento 13-246-17. SDM-DSC-110694-2017, SDM-DSC-110694-2017</t>
  </si>
  <si>
    <t xml:space="preserve">Realizar segunda socialización </t>
  </si>
  <si>
    <t xml:space="preserve">Realizar segunda socilización con los predios que nos e encontraban y se dejó volante </t>
  </si>
  <si>
    <t xml:space="preserve">aprobación cambio de sentido vial </t>
  </si>
  <si>
    <t>realizar segunda socialización de aprobación cambio de sentido vial en el mes de mayo el 18 de mayo de 2017</t>
  </si>
  <si>
    <t xml:space="preserve">Actas de socialización </t>
  </si>
  <si>
    <t xml:space="preserve">
La ingeniera de apoyo realiza segunda socialización el 18 de mayo de 2017. Seguimiento 13-163. SDM-DSC-95653-2017</t>
  </si>
  <si>
    <t xml:space="preserve">realizar capacitación con estudiantes de la Universidad Católica con el apoyo de tránsito </t>
  </si>
  <si>
    <t>capacitar a los estudiantes en temas de corresponsabilidad y código de tránsito.</t>
  </si>
  <si>
    <t>capacitar EL 27 de abril a los estudiantes en temas de corresponsabilidad y código de tránsito.</t>
  </si>
  <si>
    <t>Acta y listados</t>
  </si>
  <si>
    <t xml:space="preserve">Se realizó la capacitación el 27 de abril con apoyo de tránsito en temas de corresponsabilidad, cultura ciudadana y código de tránsito </t>
  </si>
  <si>
    <t xml:space="preserve">mesa de trabajo en escenarios de riesgo </t>
  </si>
  <si>
    <t xml:space="preserve">participar en mesa de trabajo de escenarios de riesgo </t>
  </si>
  <si>
    <t xml:space="preserve">identificar los escenarios de riesgo en la locaidad </t>
  </si>
  <si>
    <t>Mesa de trabajo en escenarios de riesgo.el 19 de mayo 2017</t>
  </si>
  <si>
    <t xml:space="preserve">mesa de trabajo con tránsito y Alcaldía </t>
  </si>
  <si>
    <t xml:space="preserve">realizar mesa de trabajo semanal con transito y Alcaldía Local </t>
  </si>
  <si>
    <t xml:space="preserve">articular acciones semanales en territorio </t>
  </si>
  <si>
    <t xml:space="preserve">el 2 de mayo se realizó mesa de trabajo para articular acciones de la semana en curso </t>
  </si>
  <si>
    <t>Acta de reunión</t>
  </si>
  <si>
    <t xml:space="preserve">Participar en la rendición de cuentas de la Alcaldía Local y delegado de tránsito para que atienda preguntas de la comunidad en temas de operatividad como apoyo a la alcaldía </t>
  </si>
  <si>
    <t xml:space="preserve">participar en rendición de cuentas de la Alcaldía local </t>
  </si>
  <si>
    <t xml:space="preserve">apoyar rendición de cuentas de la Alcaldía local </t>
  </si>
  <si>
    <t xml:space="preserve">Se participó el día 29 de abril en la rendición de cuentas de la alcaldía local por parte del CLM de tránsito no asistió nadie </t>
  </si>
  <si>
    <t xml:space="preserve">remitir solicitud de concejal a coordinación para emitir respuesta formal de la SDM </t>
  </si>
  <si>
    <t xml:space="preserve">Remitir la información con las solicitudes a coordinación para evaluar las propuestas y dar respuesta a concejal </t>
  </si>
  <si>
    <t xml:space="preserve">dar respuesta oficial de la SDM a concejal Hosman </t>
  </si>
  <si>
    <t xml:space="preserve">el 2 de mayo se envió vía correo la solicitud de concejal y comerciantes de la Esmeralda a coordinadora de CLM y gerente de área para emitir respuesta formal desde las dependencias a cargo </t>
  </si>
  <si>
    <t xml:space="preserve">Correo electrónico </t>
  </si>
  <si>
    <t>visitar clínica colombia con el gerente de área</t>
  </si>
  <si>
    <t>realizar recorrido clínica colombia para evaluar resultados de medidas implementadas a la fecha con el cierre de las bahías</t>
  </si>
  <si>
    <t>verificar funcionalidad de medidas implementadas</t>
  </si>
  <si>
    <t xml:space="preserve">se realizará recorrido el 10 de mayo y de ser posible se hará reunión con coordinador de seguridad , se reprograma la visita a la clínica teniendo en cuenta que hay reunión con todas las entidades vinculadas en la problemática el 25 de mayo de 2017. </t>
  </si>
  <si>
    <t>Se reprograma reunión con todas las entidades vinculadas para el 25 de mayo de 2017</t>
  </si>
  <si>
    <t xml:space="preserve">programar recorrido técnico una vez se cuente con ingeniera de apoyo </t>
  </si>
  <si>
    <t>realizar recorrido en entorno de cebtro de atención LGBTI, pues se reporta accidentalidad constante por ecceso de velocidad y se solicita implementar cebra diversa</t>
  </si>
  <si>
    <t xml:space="preserve">realizar el recorrido para saber el concepto técnoco y hacer las solicitudes pertinentes </t>
  </si>
  <si>
    <t>se realizará recorrido una vez se cuente con disponibilidad de la ingeniera de apoyo, el recorrido se realiza el 25 de mayo, latendiendo las solicitudes de la comunidad</t>
  </si>
  <si>
    <t>Acta de recorrido</t>
  </si>
  <si>
    <t>Seguimiento 13-250-17. SDM-DSC-111681-2017</t>
  </si>
  <si>
    <t xml:space="preserve">convocar a la comisión de movilidad para el próximo 9 de mayo </t>
  </si>
  <si>
    <t xml:space="preserve">Realizar reunión de comisión de movilidad para dar continuidad a los compromisos que se han ido adquiriendo </t>
  </si>
  <si>
    <t xml:space="preserve">fortalecer la comisión de moviñlidad mensualmente </t>
  </si>
  <si>
    <t>Comisión de movilidad 9 de mayo de 2017</t>
  </si>
  <si>
    <t xml:space="preserve">Realizar reunión con la comunidad del barrio El Campín para abordar temas de corresponsabilidad  y participación y crear un plan de acción </t>
  </si>
  <si>
    <t xml:space="preserve">Realizar reunión con la comunidad del barrio El Campín para abordar temas de corresponsabilidad  y crear un plan de acción </t>
  </si>
  <si>
    <t xml:space="preserve">sensibilizar a la comunidad respecto a la corresponsabilidad ciudadana y la participación para crear plan de acción. </t>
  </si>
  <si>
    <t>taller de participación y corresponsabilidad ciudadana 11-05-2017</t>
  </si>
  <si>
    <t xml:space="preserve">dadas las condiciones del espacio y la población participante se realizó encuentro comunitario </t>
  </si>
  <si>
    <t xml:space="preserve">Realizar reunión con la comunidad del barrioGalerías para abordar temas de corresponsabilidad  y participación y crear un plan de acción </t>
  </si>
  <si>
    <t xml:space="preserve">Se realizó reunión de participación con la comunidad el d´ía 28 de junio, pues el taller había sido re programado y para la fecha los líderes comunales a través de la JAC argumentaron que en primera instancia era mejor atender la problemática bajo la representación de ellos, por tal razón no se convocó más comunidad. </t>
  </si>
  <si>
    <t xml:space="preserve">inicialmente la reunión estaba programada para el 9 de mayo, pero la noche anterior vía teléfoníca la comunidad cancela la reunión por compromisos adquiridos de la comunidad en otros escenarios, reunión reprogramada para el día 28 de junio de 2017 en el Centro Comercial Galerías </t>
  </si>
  <si>
    <t>Realizar acercamiento con la empresa turiespres para mitigar invación de espaciopúblico</t>
  </si>
  <si>
    <t>Acercamiento con encargado de la empresa para crear acciones que eviten el estacionamiento en vía pública</t>
  </si>
  <si>
    <t xml:space="preserve">Se realiza el acercamiento el 26 de mayo, allí se coordinan fechas de capacitación con los trabajadores en temas de responsabilidad social, código de tránsito y seguridad vial </t>
  </si>
  <si>
    <t xml:space="preserve">Realizar encuentro comunitario con la JAC palermo, ya que su presidente  manifiesta interés en que toda la junta esté informada del proyecto de la ciclo ruta </t>
  </si>
  <si>
    <t>convocar a encuentro comunitario a la Jac Palermo para socializar proyecto de la carrera 16, 18 y 19</t>
  </si>
  <si>
    <t xml:space="preserve">contar con la representación de la comunidad informada a través de la JAC </t>
  </si>
  <si>
    <t xml:space="preserve">Se realizó encuentro comunitario el 14 de junio con los representantes de la JAC Palermo, se socializó el proyecto y se escuchó a la comunidad, quedando como compromiso la continuidad en la socialización predio a predio por las carreras 18 y 19 </t>
  </si>
  <si>
    <t xml:space="preserve">Acta y listado de asistentes </t>
  </si>
  <si>
    <t xml:space="preserve">Socialización en la etapa 2 sobre los resaltos portátiles y en todas las etapas sobre las bandas en agregado,  la información se deja en la JAC para ser divulgada en las administraciones, y el CLM se compromete a recoger los listados y repasar la misma en el mes de julio </t>
  </si>
  <si>
    <t xml:space="preserve">Recoger los resultados de la socialización, teniendo en cuenta que la información previamente fue socializada a Junta para difundir en las administraciones de los conjuntos </t>
  </si>
  <si>
    <t xml:space="preserve">contar con el registro de las personas a quienes se les socializa la implementación de las medidas aprobadas para saber si están o no de acuerdo, teniendo en cuenta que fue la comunidad quien realizó la solicitud </t>
  </si>
  <si>
    <t xml:space="preserve">el 19 de julio se rexcoge la socialización realizada en el barrio Rafael Nuñez, como responsabilidad de la JAC con su comunidad solo se recogieron 23 firmas </t>
  </si>
  <si>
    <t xml:space="preserve">actas de socialización </t>
  </si>
  <si>
    <t>realizar recorrido de verificación respecto a las solicitudes técnicas solicitadas por la comunidad .</t>
  </si>
  <si>
    <t xml:space="preserve">realizar nuevamente recorrido para verificar solicitudes de la comunidad, pues al momento se muestran insatisfechos con las medidas ya aprobadas, por tanto se acude a realizar un nuevo recorrido </t>
  </si>
  <si>
    <t xml:space="preserve">Realizar la solicitud técnica con base a los requerimientos de la comunidad </t>
  </si>
  <si>
    <t xml:space="preserve">el 14 de junio Se aprovecha la presencia de la ingeniera en el encuentro comunitario, y de la JAC Rafael Nuñez para de una vez atender la solicitud del recorrido de verificación y realizar las solicitudes pertinenetes. </t>
  </si>
  <si>
    <t>Seguimiento 13-190. SDM-DSC-126336-17</t>
  </si>
  <si>
    <t>Iniciar la socialización de la implementación de reductores de velocidad aprobados a la fecha</t>
  </si>
  <si>
    <t xml:space="preserve">dar inicio a la socialización en el barrio la Esmeralda según medidas aprobadas </t>
  </si>
  <si>
    <t xml:space="preserve">contar con la opinión de los residentes respecto a las medidas propuestas y aprobadas a ser implementadas </t>
  </si>
  <si>
    <t>El día 29 de junio se concluye la socialización programada para el barrio La esmeralda para la implementación de bandas en agregado y resaltos portátiles, implementaciones que han sido aprobadas a la fecha.</t>
  </si>
  <si>
    <t>Seguimiento 13-112. SDM-DSC-42143-2017</t>
  </si>
  <si>
    <t xml:space="preserve">Realizar socialización predio a predio ´por la carrera 18 y 19 respecto a la implementación de la ciclo ruta </t>
  </si>
  <si>
    <t xml:space="preserve">informar a la comunidad involucrada en la medida el proyecto de implementación de ciclo ruta </t>
  </si>
  <si>
    <t xml:space="preserve">informar a la comunidad sobre las medidas a implementar en su territorio </t>
  </si>
  <si>
    <t>Se da continuidad a la socialización el día 15 de junio, sobre la carrera 19, completando el tramo de la calle 39 a la calle 26</t>
  </si>
  <si>
    <t xml:space="preserve">formato de jornada informativa y listados de personas informadas </t>
  </si>
  <si>
    <t xml:space="preserve">Realizar taller de sensibilización en el hogar infantil pequeños genios </t>
  </si>
  <si>
    <t xml:space="preserve">realizar taller de sensibilización a niños y niñas </t>
  </si>
  <si>
    <t xml:space="preserve">sensibilizar a niños y niñas en temas de seguridad vial </t>
  </si>
  <si>
    <t>teniendo en cuenta las condiciones de las actividades que se estaban desarrollando en el jardín, se realiza el 28 de junio jornada lúdico pedagógica con los y las niñas.</t>
  </si>
  <si>
    <t xml:space="preserve">Acta, certificación del jardín y registro fotográfico </t>
  </si>
  <si>
    <t xml:space="preserve">Realizar recorrido técnico con ingeniera de apoyo y Asobel para atender las solicitudes de la comunidad </t>
  </si>
  <si>
    <t xml:space="preserve">Recorrido técnico para realizar solicitudes pertinentes </t>
  </si>
  <si>
    <t xml:space="preserve">tramitar las solicitudes de la comunidad en cuanto a señalización </t>
  </si>
  <si>
    <t xml:space="preserve">Se realiza recorrido con la ingeniera de apoyo el día 26 de julio, con organización ASOBEL en el barrio salitre Oriental </t>
  </si>
  <si>
    <t>Se realizará informe técnico en el mes de agosto SDM-DSC-132488-17</t>
  </si>
  <si>
    <t>Realizacion de talleres de formacion a los estudiantes en jornada de induccion</t>
  </si>
  <si>
    <t>mitigar la problemática evidenciada por la comunidad por IEP, en conjunto con los estudiantes de la universidad</t>
  </si>
  <si>
    <t xml:space="preserve">los días 27 y 28 de julio se realiza taller de sensibilización en responsabilidad social y movilidad sostenible  jornadas de inducción de la universidad ECCI jornada diurna y nocturna en los dos días </t>
  </si>
  <si>
    <t xml:space="preserve">Acta, certificoción de la Universidad y  registro fotográfico </t>
  </si>
  <si>
    <t xml:space="preserve">realizar campaña de sensibilización en vía sobre IEP </t>
  </si>
  <si>
    <t xml:space="preserve">realizar jornada informativa en el barrio Alfonso López, para sensibilizar a la comunidad en temas de IEP </t>
  </si>
  <si>
    <t xml:space="preserve">sensibilizar a comunidad y comerciantes sobre el respeto por el espacio público y la corresponsabilidad ciudadana </t>
  </si>
  <si>
    <t xml:space="preserve">jornada informativa con comunidad, especialmente estudiantes de la ECCI, sobre IEP y uso de la bici </t>
  </si>
  <si>
    <t>Formato de jornada informativa, listado y fotos</t>
  </si>
  <si>
    <t xml:space="preserve">realizar jornada informativa en vía sobre código nacional de tránsito </t>
  </si>
  <si>
    <t xml:space="preserve">realizar jornada informativa barrio Alfonso lópez-Palermo </t>
  </si>
  <si>
    <t xml:space="preserve">jornada informativa sobre código Nacional de tránsito y medios alternativos de transporte como la bici </t>
  </si>
  <si>
    <t xml:space="preserve">realizar acercamiento a punto de afectación reportado por la comunidad </t>
  </si>
  <si>
    <t xml:space="preserve">realizar reunión de participación en punto de afectación reportado </t>
  </si>
  <si>
    <t xml:space="preserve">socializar las incomodidades de la comunidad al punto de afectación con el fin de de establecer compromisos que mitiguen la problemática </t>
  </si>
  <si>
    <t xml:space="preserve">reunión de participación con encargada de punto de afectación el 10 de agosto de 2017 en la Vicaria Episcopal. </t>
  </si>
  <si>
    <t xml:space="preserve">socialización de proyecto de ciclo ruta a estudiantes de Unipanamericana en jornada de inducción </t>
  </si>
  <si>
    <t>realizar jornada de sensibilización respecto a la cicloruta de la carrera 16 y 19, para incentivar el uso de la Bici</t>
  </si>
  <si>
    <t xml:space="preserve">promover el uso de la bici, teniendo en cuenta la implemetación de las nuevas ciclo rutas </t>
  </si>
  <si>
    <t xml:space="preserve">socailización nuevas ciclo rutas y código Nacional de tránsito </t>
  </si>
  <si>
    <t xml:space="preserve">formato de jornada informativa y listados </t>
  </si>
  <si>
    <t xml:space="preserve">Taller de formación en movilidad sostenible a estudiantes de cultura física promotores del uso de la bici </t>
  </si>
  <si>
    <t xml:space="preserve">Realizar taller en movilidad sostenible para promover el uso de la bici </t>
  </si>
  <si>
    <t xml:space="preserve">promover el uso responsable de la bici </t>
  </si>
  <si>
    <t xml:space="preserve">taller de formación a estudiantes de cultura física, realizado el 24 de agosto </t>
  </si>
  <si>
    <t xml:space="preserve">Acta y registro fotográfico </t>
  </si>
  <si>
    <t xml:space="preserve">Realizar jornada informativa con Bici usuarios </t>
  </si>
  <si>
    <t>informar a los bici usuarios sobre el nuevo proyecto de ciclo ruta por la calle 25</t>
  </si>
  <si>
    <t xml:space="preserve">jornada informatva a bici usuarios por la calle 25, se reallizó el 25 de agosto con el fin de socializar el nuevo proyecto de ciclo ruta </t>
  </si>
  <si>
    <t xml:space="preserve">formato de jornada informativa, listados y fotos </t>
  </si>
  <si>
    <t xml:space="preserve">invitar a reunión sobre aspectos técnicos del proyecto </t>
  </si>
  <si>
    <t>socializar a los interesados los aspectos técnicos del proyecto de ciclo ruta por la calle 25</t>
  </si>
  <si>
    <t xml:space="preserve">Encuentro comunitario para socializar aspectos técnicos del proyecto </t>
  </si>
  <si>
    <t xml:space="preserve">acta de reunión </t>
  </si>
  <si>
    <t xml:space="preserve">no se ha realizado en la fecha establecida, dado que fue la comunidad quien se comprometió a ubicar fecha y lugar y al momento no se ha reportado ningún avance en el tema </t>
  </si>
  <si>
    <t>programar operativo por IEP en la carrera 43 con calle 25b</t>
  </si>
  <si>
    <t xml:space="preserve">coordinar operativo de control con tránsito </t>
  </si>
  <si>
    <t xml:space="preserve">mitigar la problemática de IEP en el sector </t>
  </si>
  <si>
    <t xml:space="preserve">operativo de control </t>
  </si>
  <si>
    <t xml:space="preserve">realizar operativo de control en la empresa Turi Express </t>
  </si>
  <si>
    <t>Septiembre</t>
  </si>
  <si>
    <t xml:space="preserve">programar recorrido técnico para atender peticiones de la comunidad </t>
  </si>
  <si>
    <t xml:space="preserve">realizar visita con ingeniera de apoyo y líder de la comunidad para evaluar solicitudes </t>
  </si>
  <si>
    <t xml:space="preserve">evaluar las solicitudes técnicas de la comunidad  para hacer el respectivo trámite con la ingeniera de apoyo </t>
  </si>
  <si>
    <t xml:space="preserve">Recorrido técnico con la ingeniera </t>
  </si>
  <si>
    <t>ENERO</t>
  </si>
  <si>
    <t xml:space="preserve">REALIZAR RECORRIDO </t>
  </si>
  <si>
    <t>REALIZAR RECORRIDO PARA ACTIVIDAD DIA SIN CARRO</t>
  </si>
  <si>
    <t>REALIZAR PARKLETS</t>
  </si>
  <si>
    <t>GESTOR Y ORIENTADOR</t>
  </si>
  <si>
    <t>SE REALIZA RECORRIDO PARA INSTALACION DEL PARKLETS DIA SIN CARRO EL DIA 20 DE ENERO DEL 2017</t>
  </si>
  <si>
    <t>ASISTIR A CLASE</t>
  </si>
  <si>
    <t>ACOMPAÑAR CLASE ESTUDIANTES EN TEMA PARKLETS</t>
  </si>
  <si>
    <t>GESTOR</t>
  </si>
  <si>
    <t>SE REALIZA ACOMPAÑAMIENTO PARA ACTIVIDAD PARKLETS EL DIA 02-02-2017</t>
  </si>
  <si>
    <t>ABRIL</t>
  </si>
  <si>
    <t>INFORMAR A LA COMUNIDAD SOBRE NORMATIVIDAD DEL  CNT,SOBRE   MAL PARQUEO EN VIAS LOCALES</t>
  </si>
  <si>
    <t>CONCIENTIZAR A LA COMUNIDAD PARA QUE NO DEJE EL VEHICULO EN LA VIA PUBLICA</t>
  </si>
  <si>
    <t>ORIENTADOR</t>
  </si>
  <si>
    <t>SE REALIZA JORNADA INFORMATIVA SOBRE MAL PARQUEO CON 16 CIUDADANOS EL DIA 12-04-2017</t>
  </si>
  <si>
    <t>SE REALIZA JORNADA INFORMATIVA SOBRE MAL PARQUEO CON 16 CIUDADANOS EN LA KR 18 ENTRE CL1 Y CL 1B EL DIA 22-04-2017</t>
  </si>
  <si>
    <t>SE REALIZA JORNADA INFORMATIVA SOBRE MAL PARQUEO CON 16 CIUDADANOS EN LA KR 19B ENTRE CL1 Y CL 1B EL DIA 24-02-2017</t>
  </si>
  <si>
    <t>SE REALIZA JORNADA INFORMATIVA SOBRE MAL PARQUEO CON 16 CIUDADANOS EN LA KR 21  ENTRE CL1 Y CL 1B EL DIA 22-04-2017</t>
  </si>
  <si>
    <t>SOLICITUD REDUCTORES DE VELOCIDAD</t>
  </si>
  <si>
    <t>ELEVAR SOLICITUD A DCV</t>
  </si>
  <si>
    <t>INGENIERO</t>
  </si>
  <si>
    <t>Se envia solicitud mediante memorando SDM-DSC-72185-17 DEL DIA 17/O5/17</t>
  </si>
  <si>
    <t>MANTENIMIENTO ZONA ESCOLAR</t>
  </si>
  <si>
    <t>Mediante memorando SDM-DSC-66728-17 Se informa sobre la evidencia de elementos implementados en la Cl 2 por Kr 18C. Por tanto se solicita informacion sobre impementaciones adicionales, o por el contrario dar por terminado el proceso.
DEL DIA 17/05/2017</t>
  </si>
  <si>
    <t>SE REALIZA JORNADA INFORMATIVA SOBRE MAL PARQUEO CON 16 CIUDADANOS EN LA KR 24 ENTRE CL 13 Y CL 15 EL DIA 26-04-2017</t>
  </si>
  <si>
    <t>SE REALIZA JORNADA INFORMATIVA SOBRE MAL PARQUEO CON 16 CIUDADANOS EN LA CL 15 entre KR 23 y KR 24 EL DIA 26-04-2017</t>
  </si>
  <si>
    <t>SE REALIZA JORNADA INFORMATIVA SOBRE MAL PARQUEO CON 16 CIUDADANOS EN LA CL 22 ENTRE KR 19 Y KR 19B EL DIA 09-05-2017</t>
  </si>
  <si>
    <t>SOLICITUD SEÑALIZACION</t>
  </si>
  <si>
    <t>Se envia solicitud mediante memorando SDM-DSC-72185-17 DEL DIA 17/05/17</t>
  </si>
  <si>
    <t>SOLICITUD SEÑALIZACION ZONA ESCOLAR</t>
  </si>
  <si>
    <t>PONER AL DIA COMPROMISOS</t>
  </si>
  <si>
    <t>ARTICULACION CON CLM 14</t>
  </si>
  <si>
    <t>ESTAR AL DIA EN COMPROMISOS</t>
  </si>
  <si>
    <t>SE REALIZA REUNION CON INGEIERO LOCAL Y QUEDAN AL DIA COMPROMISOS EL DIA 30 -O5-2017</t>
  </si>
  <si>
    <t>SE REALIZA JORNADA INFORMATIVA SOBRE MAL PARQUEO CON 16 CIUDADANOS EN LA CL 9 ENTRE KR 19 Y KR 20 EL DIA 02-06-2017</t>
  </si>
  <si>
    <t>SE REALIZA JORNADA INFORMATIVA SOBRE MAL PARQUEO CON 16 CIUDADANOS EN LA KR 21 ENTRE CL 9 Y CL 10 EL DIA 02-06-2017</t>
  </si>
  <si>
    <t>Se solicita cambio de sentido vial, de doble a unico Norte -Sur. Via en pavimento flexible en regular estado, ancho de calzada aproximado de 7 metros. Señalizacion vertical SR-01, SR-38 y duplex (SP-46 / SR-30). Sector residencial y comercial. No hay transito de transporte publico. SE ENVIA SOLICITUD MEDIANTE MEMORANDO SDM-DSC-90708-17 DEL 21 DE JUNIO DE 2017</t>
  </si>
  <si>
    <t>Via en pavimento flexible en buen estado, ancho de calzada aproximado de 7 metros, doble sentido vial, sendero peatonal y flecha direccional, sector comercial. Adicionalmente reparacion señal SR-28 frente a bahia en inmueble con nomenclatura CL 1F N° 27-08. SE REMITEN SOLICITUDES A DCV Y DTI MEDIANTE MEMORANDOS SDM-DSC-90722-17 Y SDM-DSC-91604-17 DEL DIA 21 /06/2017</t>
  </si>
  <si>
    <t>REALIZAR CAPACITACION  PIP Y TEMAS DE MOVILIDAD POR TRABAJO DEL CLM</t>
  </si>
  <si>
    <t>PRESENTACION PIP POR PARTE DEL CLM 14 Y CONCIENTIZAR A LOS NIÑOS EN TEMAS DE  PASOS SEGUROS</t>
  </si>
  <si>
    <t>SE REALIZA CAPACITACION CON ESTUDIANTES COLEGIO SANTI STEFANO CON 98 NIÑOS EL DIA 14-06-2017</t>
  </si>
  <si>
    <t>REALIZAR VISITA TECNICA</t>
  </si>
  <si>
    <t>REALIZAR DIAGNOSTICO POR PARTE DEL INGENIERO LOCAL</t>
  </si>
  <si>
    <t>GRUPO CLM</t>
  </si>
  <si>
    <t xml:space="preserve">SE REALIZA RECORRIDO TECNICO EL DIA 28/06/17  DONDE SE EVIDENCIA LA NECESIDAD DE MANTENIMIENTO A ZONA ESCOLAR </t>
  </si>
  <si>
    <t>SE REALIZO RECORRIDO TECNICO EL DIA 28/06/17 DONDE LA VIA  TIENE PAVIMENTO FLEXIBLE EN BUEN ESTADO SE OBSERVA SEÑALIZACION VERTICAL SR-20 Y SE ELEVARA A DCV LA SOLICITUD DE REDUCTORES DANDO CONTINUIDAD A AGENDA PARTICIPATIVA DEL DIA 14 /06/17. SE ELEVA SOLICITUD MEDIANTE MEMORANDO SDM-DSC-105540-17</t>
  </si>
  <si>
    <t>REALIZAR VISITA TECNICA Y REDUCTORES DE VELOCIDAD</t>
  </si>
  <si>
    <t>EN VISITA TECNICA SE OBSERVA QUE NO ES VIABLE IMPLEMENTAR REDUCTORES DE VELOCIDAD PORQUE SE OBSERVAN CONDICIONES GEOMETRICAS DE VISIBILIDAD Y TRANSITOEN LA ZONA ADEMAS SE OBSERVA SR-01 Y FLECHAS DIRECCIONALES CERRANDO COMPROMISO DE LA AGENDA EL DIA 28/06/17</t>
  </si>
  <si>
    <t>VISITA TECNICA ,SEÑALIZACION ZONA ESCOLAR ,Y VIABILIDAD REDUCTORES DE VELOCIDAD</t>
  </si>
  <si>
    <t>SE SOLICITA COMPLEMENTO Y MANTENIMIENTO PARA SEÑALIZACION "ZONA ESCOLAR" EN LA CL 24 BIS CON KR 24, DEBIDO A QUE NO EXISTE INFORMACION ADECUADA SOBRE PRESENCIA DE INSITUCION EDUCATIVA EN EL SECTOR. "MIS PEQUEÑOS ARTISTAS". SE SOLICITA IMPLEMENTACION DE SEÑALIZACION VERTICAL PARA ZONA ESCOLAR Y DEMARCACION HORIZONTAL. SE ELEVA SOLICITUD MEDIANTE MEMORANDO SDM-DSC-105540-17, Y PARA LA SEÑALIZACION SR-28 SE ELEVA SOLICITUD CON MEMORANDO SDM-DSC-105543-17</t>
  </si>
  <si>
    <t>SE SOLICITA COMPLEMENTO Y MANTENIMIENTO PARA SEÑALIZACION "ZONA ESCOLAR" EN LA CL 1F CON KR 18C. COLEGIO NUESTRA SEÑORA DE LA PAZ. VIA EN PAVIMENTO RIGIDO EN REGULAR ESTADO EN EL ACCESO SUR DE LA INTERSECCION, TABLEROS DE SEÑALES DUPLEX HURTADOS. SE ELEVA SOLICITUD MEDIANTE MEMORANDO SDM-DSC-105540-17</t>
  </si>
  <si>
    <t>SE SOLICITA IMPLEMENTACION DE REDUCTORES DE VELOCIDA EN LA KR 22 CON CL 10. VIA EN PAVMENTO FLEXIBLE EN BUEN ESTADO, CON ANCHO DE CALZADA DE 7 METROS, SENTIDO UNICO DE CIRCULACION. SECTOR COMERVIAL. SE ELEVA SOLICITUD MEDIANTE MEMORANDO SDM-DSC-105540-17</t>
  </si>
  <si>
    <t>REALIZAR CAPACITACION SIM Y TRABAJO DEL CLM</t>
  </si>
  <si>
    <t>REALIZAR CAPACITACION SIM</t>
  </si>
  <si>
    <t>CONTRIBUIR CON EL COOCIMIENTO DEL SIM</t>
  </si>
  <si>
    <t>SE REALIZA REUNION CON FUNCIONARIO SIM EL  DIA 24 JULIO DEL 2017CUAL NOS INFORMA QUE LE ES IMPOSIBLE ASISTIR EN ESTE MES POR AGENDA PERSONAL AL INTERIOR SIM Y SE DARIA CUMPLIMIENTO DE DICHA CAPACITACION PROBABLEMENTE EN EL MES  DE AGOSTO DEL 2017</t>
  </si>
  <si>
    <t>GESTOR YORIENTADOR</t>
  </si>
  <si>
    <t>SE REALIZO JORNADA INFORMATIVA CON 16 PERSONAS INFORMADAS SOBRE ART 76 ,77,78 DEL CNT EL DIA 11-JULIO DEL 2017</t>
  </si>
  <si>
    <t>SE REALIZA RECORRIDO TECNICO EN LA CL 5A ENTRE KR 26 Y KR 27 EL DIA 25-07-2017 SE ENVIA MEMORANDO A DCV EL DIA 22 DE AGOSTO No126435-17</t>
  </si>
  <si>
    <t>ACTA Y OFICIO</t>
  </si>
  <si>
    <t>ELEVAR A DCV</t>
  </si>
  <si>
    <t>ELEVAR SOLICITUD A DCV X SR-28</t>
  </si>
  <si>
    <t>EL DIA 22-07-2017 SE ENVIA MEMORANDO A DCV  No126435-17</t>
  </si>
  <si>
    <t>ELEVAR SOLICITUD A DCV X ZONA ESCOLAR</t>
  </si>
  <si>
    <t xml:space="preserve">VISITA TECNICA ,SEÑALIZACION </t>
  </si>
  <si>
    <t>REALIZAR DIAGNOSTICO POR PARTE DEL INGENIERO LOCAL EN LA  KR 27 X CL 3</t>
  </si>
  <si>
    <t>SE REALIZA RECORRIDO TECNICO EN LA CL 3 POR  KR 27 EL DIA 18-08-2017</t>
  </si>
  <si>
    <t>REALIZAR DIAGNOSTICO POR PARTE DEL INGENIERO LOCAL EN LA CL 5 ENTRE KR 25A BIS</t>
  </si>
  <si>
    <t>SE REALIZA RECORRIDO TECNICO EN LA CL 5 POR  KR 25 A BIS  EL DIA 18-08-2017</t>
  </si>
  <si>
    <t>ASISTIR A REUNION EL DIA 09-08-2017</t>
  </si>
  <si>
    <t>ACOMPAÑAR REUNION EL DIA 09-08-2017</t>
  </si>
  <si>
    <t>ASISTIR Y CREAR EL INSTRUMENTO</t>
  </si>
  <si>
    <t>NO SE REALIZA ACOMPAÑAMIENTO A REUNION DEL DIA 09 DE AGOSTO POR FALTA DE CONFIRMACION DE LUGAR Y FECHA DE REUNION PORQUE NO HA LLEGADO LA INVITACION DE LA ENTIDAD ENCARGADA DE DICHO TEMA CL 11 LA CUAL NO HE CITADO COMO GESTOR LOCAL SOLO HAGO ACOMPAÑAMIENTO.</t>
  </si>
  <si>
    <t>CONCIENTIZAR A LA COMUNIDAD PARA QUE NO DEJE EL VEHICULO EN LA VIA PUBLICA DE LA DG4A ENTRE KR 17 Y KR 19</t>
  </si>
  <si>
    <t>SE REALIZA JORNADA INFORMATIVA DE MAL PARQUEO CON 32 CIUDADANOS</t>
  </si>
  <si>
    <t xml:space="preserve">CONCIENTIZAR A LA COMUNIDAD PARA QUE NO DEJE EL VEHICULO EN LA VIA PUBLICA DE LA CL 7B ENTRE KR 19 Y KR 20 </t>
  </si>
  <si>
    <t>SE REAÑLIZA JORNADA INFORMATIVA EL DIA 30/08/2017 CON 16 CIUDADANOS INFORMADOS</t>
  </si>
  <si>
    <t>REALIZAR DIAGNOSTICO POR PARTE DEL INGENIERO LOCAL EN LA KR 19B ENTRE CL23 Y CL  24</t>
  </si>
  <si>
    <t>SE REALIZA RECORRIDO TECNICO EN LA KR 19B X DG 23 BIS  EL DIA 18-08-2017</t>
  </si>
  <si>
    <t xml:space="preserve">CONCIENTIZAR A LA COMUNIDAD PARA QUE NO DEJE EL VEHICULO EN LA VIA PUBLICA DE LA KR 18C ENTRE CL 1 Y CL 1C  </t>
  </si>
  <si>
    <t>ELEVAR SOLICITUD A DCV X SEÑALIZACION EN LA CL 24C X KR 27B</t>
  </si>
  <si>
    <t>ELEVAR SOLICITUD A DCV X SEÑALIZACION EN LA DG  24 X CL 24 B</t>
  </si>
  <si>
    <t>ELEVAR SOLICITUD A DCV X SEÑALIZACION EN LA  KR 27 X CL 24</t>
  </si>
  <si>
    <t>ELEVAR SOLICITUD A DCV X SEÑALIZACION EN LA KR  27 X CL 24C</t>
  </si>
  <si>
    <t xml:space="preserve">ELEVAR SOLICITUD A DCV X SEÑALIZACION EN LA KR  19B X DG 23BIS </t>
  </si>
  <si>
    <t xml:space="preserve">ELEVAR SOLICITUD A DCV X SEÑALIZACION EN LA CL 3  X KR  27 </t>
  </si>
  <si>
    <t xml:space="preserve">ELEVAR SOLICITUD A DCV X SEÑALIZACION EN LA KR 25ABIS  X CL 5 </t>
  </si>
  <si>
    <t xml:space="preserve">ELEVAR SOLICITUD A DCV X SEÑALIZACION EN LA KR 23 ENTRE CL 8 Y CL 10  </t>
  </si>
  <si>
    <t xml:space="preserve">DESARROLLAR LA MATRIZ DE LA GEORREFERENCIACIÓN A PARTIR DE ESTE RECORRIDO, PARA DAR CONTINUIDAD A LA GESTIÓN SOCIAL FRENTE AL TEMA </t>
  </si>
  <si>
    <t xml:space="preserve">CON BASE A LO EVIDENCIADO, CONTINUAR DESARROLLANDO LA GESTIÓN SOCIAL EN TODO LO RELACIONADO A LA GEORREFERENCIACION DE LA LOCALIDAD. </t>
  </si>
  <si>
    <t xml:space="preserve">DAR CUMPLIMIENTO A LO ESTUPULADO DESDE DESPACHO DE LA SDM </t>
  </si>
  <si>
    <t xml:space="preserve">CLM Y ESTABLECIMENTO ALLISON DEL BARRIO POLICARPA. </t>
  </si>
  <si>
    <t xml:space="preserve">1. SE IDENTIFICA EL PUNTO A INTEERVENIR, DESDE EL CLM, EN LA UPZ 35. 2. ASÍ MISMO, SE REALIZA, EL VIERNES 13 DE ENERO, LA REUNION DE PARTICIPACIÓN CON LOS REFERENTES DEL ESTABLECIMIENTO ALLISON, EN LOS CUALES SE PRESENTAN LOS TEMAS DE GEORREFERENCIACIÓN Y PARTICIPACIÓN CIUDADANA. 3. DESDE LAS DOS PARTICIPACIONES, QUEDA ESTABLECIDO POR PARTE DEL PUNTO DE GEORREFERENCIACION, DE DAR APOYO EN LA PREVENCIÓN DEL PARQUEO IRREGULAR, EN ESTE SECTOR. </t>
  </si>
  <si>
    <t xml:space="preserve">DESARROLLO DEL CIERRE DE ESTA ACTIVIDAD. VÉASE SU CUMPLIMIENTO (13-01-2017) </t>
  </si>
  <si>
    <t xml:space="preserve">1. REALIZAR JORNADA INFORMATIVA EN EL SECTOR DE LA SOLICITUD. 2. REALIZAR OPERATIVO DE TRÁNSITO PARA CONTRARRESTAR EL PARQUEO IRREGULAR. ESTAS ACTIVIDADES SE REALIZARÁN DESPUES DE ESTE RECORRIDO DE VERIFICACIÓN. </t>
  </si>
  <si>
    <t xml:space="preserve">CON BASE A LO EVIDENCIADO, REALIZAR JORNADA INFORMATIVA, Y OPERATIVO DE CONTROL, PARA LA MITIGACION DEL PARQUEO IRREGULAR, EVIDENCIADO EN EL BARRIO LA FRAGUA. </t>
  </si>
  <si>
    <t>GENERAR UNA RESPUESTA EFCTIVA, A LA SOLICITUD DEL OFICIO # SDM-20164600454252 DEL 24-11-2016</t>
  </si>
  <si>
    <t xml:space="preserve">CLM Y POLICIA DE TRANSITO </t>
  </si>
  <si>
    <t xml:space="preserve">1. SE RECIBE LA SOLICITUD DE LA PROBLEMÁTICA PRESENTADA EN EL SECTOR DE LA FRAGUA, EL (05-11-2017). 2. DE AHÍ SE PROGRAMA, DESDE EL CLM, EL PRESENTE RECORIDO DE VERIFICACION, 3. POSTERIORMMENTE, SE HACE J.I, ENSEÑANDO LA LEY 769 DEL CNT, (11-01-2017). 4. SE TERMINA ESTE COMPROMISO, CON LA EJECUCIÓN DEL OPERATIVO, QUE CIERRA LA INTERVENCIÓN NECESARIA, FRENTE A LA PROBLEMÁTICA DEL PARQUEO IRREGULAR. </t>
  </si>
  <si>
    <t xml:space="preserve">SOPoRTE DE LAS TRES ACTIVIDADES EJECUTADAS POR EL CLM 15, EN LAS ACTAS, (11-01-2017) </t>
  </si>
  <si>
    <t xml:space="preserve">REALIZAR OPERATIVOS DE CONTROL (1) UNO POR SEMANA DURANTE UN MES </t>
  </si>
  <si>
    <t xml:space="preserve">REALIZAR OPERATIVOS DE TRANSITO EN LA ZONA DE CARGUE Y DESCARGUE EN EL SECTOR DE LA PLAZA EL RESTREPO </t>
  </si>
  <si>
    <t xml:space="preserve">MANTENER CONTROL POR PARTE DE POLICIA DE TRANSITO  FRENTE A LA ACTIVIDAD DE  CARGUE Y DESCARGUE EN EL SECTOR DE LA PLAZA EL RESTREPO </t>
  </si>
  <si>
    <t xml:space="preserve">POLICIA DE TRANSITO </t>
  </si>
  <si>
    <t xml:space="preserve">POR PARTE DE POLICIA DE TRANSITO ENTREGARA LOS SOPORTES DE LOS OPERATIVOS REALIZADOS. 2. SE REALIZO REUNIÓN CON LA TENIENTE CAROLINA A QUIEN SE LE SOLICITO EL INFORME DE LA INTEREVENCIÓN EN LA PLAZA DEL RESTREPO ZONA DE CARGUE Y DESCARGUE BAJO EL DECRETO 520 DE 2013. LA TENIENTE QUEDO DE ENTREGAR  LOS REPORTES EN LA PROXIMA REUNIÓN. </t>
  </si>
  <si>
    <t xml:space="preserve">VER ACTA 27-02-2017, Y VER SOPORTE DE OPERATIVOS REALIZADOS EN AL LOCALIDA (26-04-2017) </t>
  </si>
  <si>
    <t xml:space="preserve">REALIZAR REUNIÓN DE PARTICIPACIÓN Y PRESENTACION DE LOS ARQUITECTOS AL PUNTO DE INTERVENIR. </t>
  </si>
  <si>
    <t xml:space="preserve">DESARROLLAR REUNION CON PARTICIPACION DE LOS ARQUITECTOS, Y REPRESENTANTES DE JAC, EN EN ARAS DEL FORTALECIMIENTO DE LA PARTICIPACIÓN CIUDADAN. </t>
  </si>
  <si>
    <t xml:space="preserve">DAR PASO INICIAL EN EL CONOCIMIENTO  DEL EVENTO DE LA INTRVENCION DE SEGURIDAD VIAL . </t>
  </si>
  <si>
    <t xml:space="preserve">CLM, Y JAC. </t>
  </si>
  <si>
    <t xml:space="preserve">1. SE TIEME PRESENTE LA REUNIÓN DE PARTICIPACION, EL DÁI MARTES 17 DE ENERO DE 2017. 2. LA GESTORA YOLIMA ARTICULA CON EL GRUPO DE ARQUITECTOS, Y LA REFERENTE J.A.C, EN LA CUAL SE SOCIALIZA LA INFORMACIÓN DEL EVENTO, A LA POBLACION. </t>
  </si>
  <si>
    <t>REALIZACIÓN DE LA ACTIVIDAD. VERACTA  REUNIÓN DE PARTICIPACIÓN (17-01-2017) Y JORNADA INFORMATIVA ((17-01-2017)</t>
  </si>
  <si>
    <t xml:space="preserve">CONSULTAR CON EL CCORDINADOR DE LOS CENTOS LOCALES, CARLOS OREJUELA, SI ES POSIBLE EL APOYO DE ORIENTADORES DE ORTROS CENTROS LOCALES PARA EL MONTAJE DEL EVENTO EL DIA 02 DE FEBRERO. </t>
  </si>
  <si>
    <t xml:space="preserve">REALIZAR LA CONSULTA CON EL COORDINADOR DE CENTROS LOCALES PARA SU RESPECTIVO CONOCIMENTO. </t>
  </si>
  <si>
    <t xml:space="preserve">CONTRIBUIR EN DAR LA RESPUESTA A LA SOLICITUD DERIVADA DE  ESTA REUNIÓN. </t>
  </si>
  <si>
    <t xml:space="preserve">SE HIZO EL RESPECTIVO ACERCAMIENTO CON EL COORDIANDOR CARLOS OREJUELA, QUIEN DIO LA PAUTA, QUE , DE ACUERDO A LA NECESIDAD QUE SE REQUIERA EN EESTE DÍA, PARA EL ENVÍO DE ORIENTADORES, EN EL DÍA DEL EVENTO. </t>
  </si>
  <si>
    <t>REUNION DE COORDINACION CLM (18-01-2017)</t>
  </si>
  <si>
    <t>CONSULTAR QUÉ LÍNEA DE INVERSIÓN DESDE MOVILIDAD SE ESTABLECIÓ PARA TRABAJAR EL TEMA DE MUJER Y GÉNERO.</t>
  </si>
  <si>
    <t xml:space="preserve">DESDE EL CLM SE HARA LA CONSULTA DE TODO LO RELACIONADO DESDE LA LÍNEA DE INVERSÍON PARA EN TRABAJO DE MUJERES Y EQUIDAD DE GÉNERO. </t>
  </si>
  <si>
    <t xml:space="preserve">CLM Y COORDINACIÓN CLM </t>
  </si>
  <si>
    <t>PENDIENTE DAR RESPUESTA POR EL COORDINADOR DE LOS CENTROS LOCALES DE MOVILIDAD. 2. NUEVAMENTE SE SOLICITARA LA INFORMACIÓN AL INTERIOR DE LA SDM 3. SE RECIBE LA RESPUESTA, DESDE COORDINACIÓN CLM, EL MARTES 18 DE ABRIL DE 2017, EN RELACIÓN AL TEMA .</t>
  </si>
  <si>
    <t xml:space="preserve">Vease correro con la respuesta de coordinación de clm (18-04-2017) </t>
  </si>
  <si>
    <t xml:space="preserve">REALIZAR RECORRIDO CON EL INGENIERO DE APOYO PARA BRINDAR APOYO A LAS SOLICITUDES PREVIAS DE ESTA COMISION. </t>
  </si>
  <si>
    <t>LLEVAR A CABO EL RECORRIDO DE VERIFICACIÓN EN PRESENCIA DE LA DELEGADA DE LA COMISIÓN EN ARAS DE DAR LAS ACCIONES CORRESPONSALES Y CORRESPONDIENTES A LA IDENTIFICACIÓN DE LOS PUNTOS CRÍTICOS DE LA LOCALIDAD CL 17 sur entre kr 27a hasta AV kr 30</t>
  </si>
  <si>
    <t xml:space="preserve">CLM, INGENIERO DE APOYO Y DELEGADA DE COMISIÓN. </t>
  </si>
  <si>
    <t xml:space="preserve">1. SE REALIZAN LOS RECORRODOS RESPECTIVOS CON EL INGENIERO DE APOYO, HUGO RUEDA. 2. 2. ASÍ MISMO, SE ESTABLECE EL CONTACOTO CONLA SRA. ANA MODESTO. ELLA MANIFIENTA QUE NO PODRÁ ASISTIR FISICAMENTE, PERO ESTABLECE CONTACTO TELEFÓNICO CON LE GESTORA YOLIMA BASTIDAS, PARTICIPANDO ASÍ DEL MISMO . 3. SE DA CUMPLIMIENTO A ESTA APT, AL DARSE A CONOCER A LA DELEGADA DE LA COMISIÓN DE MOVILIDAD, DE LOS PUNTOS TENIDOS PRESENTE, VÍA TELEFÓNICA, AL MISMO TIEMPO DE LA ELABORACIÓN DE LOS MISMOS. </t>
  </si>
  <si>
    <t>Mediante oficio 173890-16 se solicita a DCV para que evaluen la viabilidad de implementar la señalizacion olicitada</t>
  </si>
  <si>
    <t xml:space="preserve">OFICIAR A LA DCV PARA QUE EVALUEN LA VIABILIDAD DE COMPLEMETAR EL DISEÑO CON LA SEÑALIZACIÓN PERTINENTE.(CALLE 2 SUR ENTRE CAR 13 Y 14  </t>
  </si>
  <si>
    <t xml:space="preserve">OFICIAR AL INTERIOR DE LA SECRETARIA DE MOVILIDAD AREA DE  DCV </t>
  </si>
  <si>
    <t xml:space="preserve">DIRECCIONAR EL TRAMITE A LA DEPEDENCIA CORRESPONDIENTE DENTRO DE LA SDM </t>
  </si>
  <si>
    <t xml:space="preserve">INGENIERO DE APOYO  </t>
  </si>
  <si>
    <t>EL INGENIERO DE APOYO INFORMO  DE ENVIAR EL RADICADO DE LA SOLICITUD EN EL MES DE MARZO, DE  A CUERDO AL RECORRIDO QUE SE REALIZO EN EL MES DE FEBRERO.   Mediante oficio 173916-2016 se solicitó a DTIEn recorrido de verificación técnica al segmento vial de la KR 14 BIS entre CL 3 sur  y CL 4 sur, se evidenció que la KR 14 Bis es una vía local cerrada, que opera en doble sentido Norte-Sur-Norte, cuenta con ancho de calzada aproximado de 7 metros construida en asfalto (actualmente en regular estado) confinada en bordillo, se observo ausencia de demarcación y señalización vertical, adicionalmente se evidencia alto y constante parqueo irregular sobre ambos costados del segmento, situación que provoca incomodidades a los residentes, debido a la obstrucción a garajes que se viene presentando permanentemente.
La comunidad manifiesta que  el segmento contaba con señalización de tipo  SR-28 sobre ambos costados, pero dicha señalización fue vandalizada por terceros que se dedican a cuidar vehículos en vía; por tal motivo se solicita evaluar la viabilidad de implementar señalización que prohíba el estacionamiento sobre ambos costados del tramo vial mencionado.</t>
  </si>
  <si>
    <t>VER ACTA 24-02-2017</t>
  </si>
  <si>
    <t xml:space="preserve">OFICIAR A LA DCV PARA QUE EVALUEN LA VIABILIDAD DE COMPLEMETAR EL DISEÑO CON LA SEÑALIZACIÓN PERTINENTE.( CALLE 3 SUR POR KRA 12A) </t>
  </si>
  <si>
    <t>EL INGENIERO DE APOYO INFORMO  DE ENVIAR EL RADICADO DE LA SOLICITUD EN EL MES DE MARZO, DE  A CUERDO AL RECORRIDO QUE SE REALIZO EN EL MES DE FEBRERO.  EN OFICIOSDM-DTI- 99909-14 PARA ESTE SECTOR DTI RESPONDE A UN DERECHO DE PETICION con oficio SDM-DTI-97455-14 EN EL CUAL DISPONE:colocación de señalización para regular el estacionamiento en el sector y para regular la circulación de vehículos de carga,de igual manera explica all peticionario que la Alcaldía local debe enacrgarse de regular el tema de invasión de espacio público debido a la actividad comercial desarrollada en el sector</t>
  </si>
  <si>
    <t>NINGUNO; DICHA SOLICITUD NO TENDRA TRAMITE AL INTERIOR DE LA ENTIDAD (AV CALLE 12 SUR POR KR 18A)</t>
  </si>
  <si>
    <t>En el momento del recorrido se evidencio que existe señalizacion que impide el parquero irregular</t>
  </si>
  <si>
    <t xml:space="preserve">DESDE EL CONCEPTO TECNICO DEL INGENIERO DE APOYO, SE DA LA RESPUESTA PRELIMINAR FRENTE A ESTA SOLICITUD LA CUAL QUEDA PRESENTADA EN LA SIGUIENTE ACTA. </t>
  </si>
  <si>
    <t>VER ACTA 20-01-2017</t>
  </si>
  <si>
    <t xml:space="preserve">DAR A CONOCER PROGRAMACIÓN DE ACTIVIDADES PARA EL MES DE FEBRERO </t>
  </si>
  <si>
    <t xml:space="preserve">DESDE EL CENTRO LOCAL BRINDAR INFORMACIÓN DEL ITINIRARIO FRENTE A LAS LABORES QUE REALIZA EL CENTRO LOCAL DE MOVILIDAD CON LAS DEMAS ENTIDADES. </t>
  </si>
  <si>
    <t xml:space="preserve">SE ESTABLECE CONTACTO TELEFONICO CON LA GESTORA DE CONVIVENCIA Y SEGURIDAD QUIEN INFORMA A LA GESTORA QUE NO SE PODRA CONTAR CON EL APOYO DE JOVENES DE IDIPRON YA QUE SE TIENE POCO TIEMPO PARA REALIZAR EL TARMITE OFICIALMENTE A LA ENTIDAD. ASI MISMO ESTE GRUPO DE TRABAJO ESTAN DISPUESTOS A BRINDAR APOYO INSTITUCIONAL   EN OTROS ESPACIOS DE INTERVENCIÓN CON LA COMUNIDAD. </t>
  </si>
  <si>
    <t xml:space="preserve">VER ACTA 30-01-2017 Y CONTACTO TELEFONICO </t>
  </si>
  <si>
    <t xml:space="preserve">TRAER POR PARTE DEL CLM 15 PROPUESTAS DE LOS TALLERES POR PARTE DE MOVILIDAD. 2,  TRAER SEGUIMIENTO A LA SEÑALIZACIÓN HORIZONTAL REDUCTORES DE VELOCIDAD Y 3 OPERATIVOS DE CONTROL ALREDEDOR DEL ENTORNO ESCOLAR.  </t>
  </si>
  <si>
    <t xml:space="preserve">1,ELABORAR PROPUESTA PARA LA EJECICIÓN DE LOS TALLERES.2 CONSULTAR AL INTERIOR DE LA SECRETARIA POR LOS REDUCTORES DE VELOCIDADY 3, SOLICITAR OPARTIVOS DE CONTROL POR LA SDQS. </t>
  </si>
  <si>
    <t xml:space="preserve">BRINDAR RESPUESTA A LA SOLICITUD PREVIA DEL RECTOR DEL COLEGIO FRANCISCO DE PAULA SANTANDER. </t>
  </si>
  <si>
    <t xml:space="preserve">1. SE REALIZO REUNIÓN DE PARTICIPACIÓN CON LA COORDINADORA DEL COLEGIO FRANCISCO DE PAULA SANTANDER AQUIEN SE LE PRESENTO LA PROPUESTA METODOLOGIA FRENTE A LOS TALLERES DE FORMACIÓN PARA LA PRIMERA INFANCIA. QUEDA PENDIENTE REALIOZAR SEGUIMIENTO A LA SOLICITUD DE LOS REDUCTORES DE VELOCIDAD.FRENTE AL COLEGIO. </t>
  </si>
  <si>
    <t>VER ACTA 23-02-2017</t>
  </si>
  <si>
    <t xml:space="preserve">SE SOLICITA POR PARTE DE LOS MOVILIZADORES APOYO PARA EL DIA 01 Y 02 DE FEBRRERO DEL 2017 DIA SIN CARRO DE 6:30AM A 10 AM </t>
  </si>
  <si>
    <t xml:space="preserve">REALIZAR EL MONTAJE PARA EL EVENTO LIDERADO POR LA SDM PARA EL DIA SIN CARRO CON EL APOYO DE LOS MOVILIZADORES DEL IDPAC. </t>
  </si>
  <si>
    <t xml:space="preserve">GENERAR CORRESPONSABILIDAD SOCIAL Y PARTICIPACIÓN INSTITUCIONAL. </t>
  </si>
  <si>
    <t xml:space="preserve">SDM, CLM E IDPAC </t>
  </si>
  <si>
    <t xml:space="preserve">POR VIA TELEFONICA SE HABLA CON EL COORDINADOR Sr SIMON BAENA  DEL GRUPO DE  MOVILIZADOR DEL IDPAC A FIN DE SOLICITAR APOYO INSTITUCIONAL PARA EL DIA SIN CARRO 02 DE FEBRRERO DE 2017, EL CUAL MANIFIESTA, QUE SE DIFICULTA EL ACOMPAÑMIENTO PARA ESE DIA A CAUSA DE QUE LOS FUNCIONARIOS PARA ESA SE ENCUENTRAN SIN CONTRATO.2, SE REALIZA JORNADA INFORMATIVA PARA  SOCIALIZAR A LOS COMERCIANTES LA FECHA DE LA ACTIVIDAD A REALIZAR PARA LA JORNADA DEL DIA SIN CARRO. SE DA FINALIZACIÓN A LA AGENDA PARTICIPATICA CON LA PARTICIPACIÓN DEL CLM -15 QUIEN ESTUVO REALIZANDO ACOMPAÑAMIENTO PERMANENTE  AL EVENTO " MINIPARQUES" QUE SE LLOVO A CABO DESDE LA SDM   .  </t>
  </si>
  <si>
    <t>VER ACTA DEL DIA 26/01/2017, VER ACTA 02-02-2017</t>
  </si>
  <si>
    <t xml:space="preserve">DIRECCIONAR LA PRESENTE INFORMACIÓN AL INGENIERO DE APOYO PARA SU CONOCIMIENTO Y TRÁMITE PROFESIONAL. </t>
  </si>
  <si>
    <t>DESDE EL CLM, REALIZAR EL RECORRIDO DE VERIFICACIÓN EN LOS PUNTOS DE LA  KR 13 entre avenida fucha a Calle 13 sur y CL 12 sue entre KR 13 y KR 14   EN ARAS DE DAR RESPUESTAS EFECTIVAS EN LA LOCALIDAD, FRENTE A LA VÍA.   SR-28</t>
  </si>
  <si>
    <t xml:space="preserve">TRABAJAR LAS SOLICITUDES DE LA COMUNIDAD EN CONJUNTO CON EL INGENIERO DE APOYO. </t>
  </si>
  <si>
    <t>CLM E INGENIERO DE APOYO</t>
  </si>
  <si>
    <t xml:space="preserve">1. SE REALIZA EL RECORRIDO EL JUEVES 26 DE ENERO, EN EL BARRIO CARACAS (UPZ 35) DANDO UN AVANCE A LA SUGERENCIA DEL INGENIERO HUGO ARMANDO RUEDA, TOMANDO EL RESPECTIVO REPORTE FOTOGRÁFICO. 2. SE PREPARA EL ACTA CORRESPONDIENTE. 3. ASÍ MISMO SE ENVÍA EN FORMATO PDF, AL INGENIERO DE APOYO, QUIEN DARÁ EL TRÁMITE CORRESPONDIENTE A SU DEBIDO PROCESO. </t>
  </si>
  <si>
    <t>Mediante oficio 173916-16 se solicita aDTI para que evaluen la viabilidad de implementar la señalizacion olicitada</t>
  </si>
  <si>
    <t xml:space="preserve">GESTIONAR, SI ES POSIBLE, EL PRESTAMO DE LAS BICICLETAS PARA EL DIA 11 DE MARZO DE 2017 Y SOLICITAR EL ACOMPAÑMIENTO AL EVENTO POR PARTE DEL GRUPO GUIA DE LA SDM </t>
  </si>
  <si>
    <t xml:space="preserve">1, ACERCAMIENTO CON EL ADMINISTRADOR DEL CENTRO COMERCIAL GRAN ESTACIÓN PARA CONSULTAR EL PRETAMOS DE LAS BICICLETAS.2, GESTIONAR EL ACOMPAÑAMIENTO DEL GRUPO GUIA POR EL AREA DE DCV- DE LA SDM. </t>
  </si>
  <si>
    <t xml:space="preserve">BRINDAR ACOMPAÑMIENTO AL EVENTO DE LA CELEBRACIÓN DE LAS MUJERES DESDE EL SECTOR MOVILIDAD. </t>
  </si>
  <si>
    <t xml:space="preserve">CLM Y GRUPO GUIA </t>
  </si>
  <si>
    <t xml:space="preserve">1. SE REALIZO ACERCAMIENTO A LA ADMINISTRACIÓN DEL CENTRO COMERCIAL GRANA ESTACIÓN ALLI SE REALIZO LA RESPECTIVA CONSULTA CON RELACIÓN AL PRESTAMO DE LAS BICICLETAS PARA EL EVENTO QUE SE LLEVARA ACABO EL DIA 11 DE MARZO CONMEMORACIÓN DE LOS DERECHOS PARA LAS MUJERES. </t>
  </si>
  <si>
    <t>VER ACTA  08-02-2017</t>
  </si>
  <si>
    <t xml:space="preserve">POR PARTE DE LA REFERENTE DE LA PONAL DAR A CONOCER LOS PUNTOS CRITICOS DE ROBO DE AUTOMOTRIZ A PARTIR DEL DX DE PONAL. 2. SE ACOMPAÑARA A REALIZAR LA SENSIBILIZACIÓN EN LA ZONA ROSA POR PARTE DE SSCI. </t>
  </si>
  <si>
    <t xml:space="preserve">POR PARTE DE LA GESTORA DE CONVIVENCIA Y SEGURIDAD SE REALIZARA EL RESPECTIVO TRAMITE JUNTO CON LA POLICIA DE SEGURIDAD. 2, POR PARTE DEL CLM LIDERARA JORNADA INFORMATIVA CON EL ACOMPAÑAMIENTO DE LA SECRETARIA DE SEGURIDAD PARA PREVENIR EL PARQUEO IRREGULAR. </t>
  </si>
  <si>
    <t xml:space="preserve">GENERAR CORRESPONSABILIDAD SOCIAL FRENTE AL COMPONENTE MOVILIDAD </t>
  </si>
  <si>
    <t xml:space="preserve">CLM Y SECRETARI DE SEGURIDAD </t>
  </si>
  <si>
    <t xml:space="preserve">SE REALIZO CONTACTO TELEFONICO CON LA GESTORA DE SEGURIDAD Y CONVIVENCIA Y REFIERE NO ASISTIR A LA REUNIÓN AL CLM YA QUE SE ENCUENTRA SIN CONTRATO. ASI MISMO REPORTA QUE SE ESTARA ASISTIENDO AL PUNTO DE ATENCIÓN AL MOMENTO DE TENER LA INFORMACIÓN Y SE CONCERTE QUE PERSONA VA A TOMAR LA LOCALIDAD COMO REFERENTE. </t>
  </si>
  <si>
    <t>PERSONA DE CFONTACTO PARTRICIA GONGORA CELULAR: 3185513789</t>
  </si>
  <si>
    <t xml:space="preserve">1. DIRECCIONAR ACERCAMIENTO DE GEORREFERENCIACIÓN A ESTABLECIMIENTOS LÍDERES Y COM MÁS DE 20 AÑOS EN EL GREMIO. ( P.EJ. SOMOS SUELAS, ETC.) 2. BRINDAR A FERPIELES INSUMO DE LOS PARQUEADEROS CERCANOS A LOS ALMACENES DE LA VALVANERA. </t>
  </si>
  <si>
    <t xml:space="preserve">DESDE EL CENTRO LOCAL DE MOVILIDAD  SE DARÁ CONTINUIDAD AL DESARROLLO DE LA MATRIZ DE LA GEORREFERENCIACIÓN, EN LOS ESTABLECIMIENTOS MAYORES DE CALZADO, QUE EL ALMACÉN FERPIELES SUGIERE AL GRUPO CLM, PARA MEJORAR LA PARTICIPACIÓN DE ESTOS EN LA MEJORA DE LA SITACIÓN DE PARQUEO IRREGULAR. ESTO SE HARÁ DURANTE LAS DOS PRIMERAS SEMANAS DEL MES DE FEBRERO. ASÍ MISMO, ENTREGAR INFORMACIÓN DE LOS PARQUEADEROS CERCANOS. </t>
  </si>
  <si>
    <t xml:space="preserve">CLM Y ESTABLECIMIENTOS PARTICIPANTES DE LA GEORREFERENCIACIÓN DURANTE LAS DOS PRIMERAS SEMANAS DEL MES DE FEBRERO. </t>
  </si>
  <si>
    <t xml:space="preserve">1.SE REALIZO JORNADA INFORMATIVA DURANTE EL MES DE FEBRERO EN LOS ESTABLECIMIENTOS ALEDAÑOS A SOMO SUELAS. 2. ASI MISMO SE DESARROLLA REUNIÓN DE PARTICIPACIÓN CON LA ADMINISTRADORA DEL ESTABLECIMIENTO CABREPIEL, DONDE SE EXPONE LA ESTRATEGIA DE LA GEOREFERENCIACIÓN COMO MEDIO SENSIBLE DE PARTICIPACIÓN CUIDADA EN PREVENCIÓN DE ESPACIO PÚBLICO. </t>
  </si>
  <si>
    <t>VER ACTAS DEL LOS DIAS 09-02-2017 Y 13-02-2017</t>
  </si>
  <si>
    <t xml:space="preserve">ENVIAR PUNTOS CRÍTICOS A INTERVENIR PARA EJECUTAR OPERATIVOS DE CONTROL A SANDRA GARCÍA . </t>
  </si>
  <si>
    <t xml:space="preserve">DESDE EL CENTRO LOCAL DE MOVILIDAD, SE IDENTIFICARÁ LOS PUNTOS CRÍTICOS CONOCIDOS, ( Y OTROS, EN SASO DE EXISTIR) LOS CUALES SE INFORMARÁN A LA GERENCIA DE ÁREA-DCV,  PARA SU RESPECTIVO CONOCIMIENTO Y ACCIÓN, FRENTE A ELLOS. </t>
  </si>
  <si>
    <t>BRINDAR CONOCIMIENTO DE LA INFORMACIÓN SOLICITADA AL CLM  A LA GERENCIA DE ÁREA</t>
  </si>
  <si>
    <t>CLM Y GERENTE DE ÁREA.-DCV.</t>
  </si>
  <si>
    <t>SE ENVIA POR CORREO ELECTRONICO LA INFORMACIÓN EN DOCUMENTO WORD AL AREA DE DTI CON COPIA  A LA COORDINACIÓN nacardona@movilidadbogota.gov.co</t>
  </si>
  <si>
    <t>VER CORREO INSTITUCIONAL DEL DIA 22-02-2017 nacardona@movilidadbogota.gov.co</t>
  </si>
  <si>
    <t xml:space="preserve">REUNIÓN TENTATIVA, 11 O 13 DE FEBRERO, PADRES DE FAMILIA JARDÍN INFANTIL TIERRA DE GIGANTES. </t>
  </si>
  <si>
    <t xml:space="preserve">EN ARAS DE DESARROLLAR EL PROCESO DE FORMACION, ESÁ PRESENTE UNA REUNIÓN CON LOS PADRES DE FAMILIA DE LOS NIÑOS (AS) DEL JARDÍN INFANTIL, PARA LA PROMOCION DE TEMAS DE SEGURIDAD VIAL Y FORMACION, DEN EL COMPONENTE DE MOVILIDAD, HACIA LA PRMERA INFANCIA. </t>
  </si>
  <si>
    <t xml:space="preserve">FORTALECER LOS TALLERES DE MOVILIDAD DENTRO DE LA LOCALIDAD ANTONIO NARIÑO, ESPECIALMENTE HACIA EL BIENESTAR DE LA PRIMERA INFANCIA. </t>
  </si>
  <si>
    <t xml:space="preserve">CLM, PADRES DE FAMILIA Y ESTABLECIMIENTO EDUCATIVO JARDÍN INFANTIL TIERRA DE GIGANTES. </t>
  </si>
  <si>
    <t xml:space="preserve">SE DA INICIO A LA CONFORMACIÓN DEL SEMILLERO DE FORMACIÓN CON RELACIÓN AL TEMA DE EDUCACIÓN Y SEGURIDAD VIAL PARA LA PRIEMRA INFANCIA, JARDIN INFANTIL JAC RESTREPO </t>
  </si>
  <si>
    <t>VER ACTA 14-02-2017</t>
  </si>
  <si>
    <t xml:space="preserve">1. DESPUÉS DE ESTA JORNADA INFORMATIVA, EL EQUPO CLM ACOMPAÑARÁ DURANTE EL DÁI DE HOY, EN SU TOTALIDAD, AL EVENTO PARKLETS, PARA BRINDAR EL APOYO INSTITUCIONAL DE LA SDM. 2. ASÍ MISMO, SE HARÁ J.I. CON EL TEMA : MINIPARQUES. BENEFICIOS DE CAMINAR. EN ARAS DE FORTALECER EL EVENTO, E INCREMENTAR LA PARTICIPACIÓN CIUDADANA, EN EL DÁI SI CARRO. DÍA DE REALIZACIÓN DE ESTA APT: HOY JUEVES 02 DE FEBRERO DE 2017. </t>
  </si>
  <si>
    <t xml:space="preserve">EN ARAS DE ACOMPAÑAR EN EVENTO DEL DÍA SIN CARRO, EL CLM ESTARÁ PRESENTE, EL DÍA DE HOY, PARA QUE LOS CIUDADANOS IDENTIFIQUEN AL GRUPO DE GESTIÓN SOCIAL CLM, Y SE LIDERE LA PARTICIPACION EN ESTE IMPORTANTE EVENTO. SE RALIZA JORNADA INFORMATIVA, DANDO UN ESPACIO DE  FORTALECIMIENTO DE LA PARTICIPACIÓN DE LA COMUNIDAD. </t>
  </si>
  <si>
    <t xml:space="preserve">ACOMPAÑAR LOS EVENTOS INSTITUCIONALES, MEDIANTE PLA PRESENCIA INSTITUCIONAL DEL CLM. </t>
  </si>
  <si>
    <t xml:space="preserve">1. EL CENTRO LOCAL DDE MOVILIDAD ACOMPAÑA AL EVENTO PARKLETS, PLAZA RESTREPO, DUENRA TODA LA JORNADA, COMO FPRTLECIMIENTO DEL COMPONENTE MOVILIDAD, EN ESTE DÍA. 2. ASÍ MISMO, SE REALIZA OTRA JORNADA INFORMATIVA, ( DANDO RESPUESTA A ESTA APT), FRENTE AL TEMA: Miniparques, beneficios de caminar. PARA QUE LOS CIUDADANOS RECONOZCAN LA IMPORTANCIA DE ESTOS ESPACIOS, FRENTE A LA RECUPERACIÓN DEL ESPACIO PÚBLICO. </t>
  </si>
  <si>
    <t xml:space="preserve">VEASE  SOPORTE FOTOGRÁFICO, CORRERO INSTITUCIONAL CLM (02-02-2017) , Y ACTAS DE J.I. (01-01-2017) </t>
  </si>
  <si>
    <t xml:space="preserve">EL GESTOR WILSON REPORTA VISITAR EL PUNTO DEL PARADERO, CON EL OBJETIVO DE CONOCER LA SITUACIÓN. REALIZARÁ SEGUIMIENTO A LA SOLICITUD PARA LUEGO REALIZAR REUNIÓN CON EL PETICIONARIO. </t>
  </si>
  <si>
    <t xml:space="preserve">1.REMITIR AL CENTRO LOCAL DE MOVILIDAD SEGUIMIENTO A LA SOLICITUD .                                              </t>
  </si>
  <si>
    <t xml:space="preserve">DAR RESPUESTA A LAS SOLICITUDES DE LA COMUNIDAD, FREENTE AL TEMA DE MOVILIDAD. </t>
  </si>
  <si>
    <t xml:space="preserve">CLM E IDU  </t>
  </si>
  <si>
    <t xml:space="preserve">SE REALIZO RECORRIDO DE VERIFICACIÓN CON EL OBJETIVO DE ATENDER LA SOLICITUDES DE LA COMUNIDAD CON RELACIÓN AL TRASLADO DE PARADERO EN EL SECTOR EDUARDO FREI. </t>
  </si>
  <si>
    <t xml:space="preserve">REALIZAR LA REUNIÓN DE PARTICIPACIÓN EN EL ESTABLECIMIENTO , CIGARRERÍA, IDENTIFICADO EN EL SECTOR ALEDAÑO AL PUNTO DEL RECORRIDO DEL DÍA DE HOY. </t>
  </si>
  <si>
    <t xml:space="preserve">EN EL DESARROLLO DEL PLAN SÁBADO, EL CENTRO LCOAL DE MOVILIDAD LIDERA TANTO EL RECORRIDO, COMO LA REUNIÓN, DESPUÉS, COMO ACCIÓN DE PREVENCIÓN DEL PARQUEO IRREGULAR </t>
  </si>
  <si>
    <t xml:space="preserve">FORTALECER EL PLAN SÁBADO DESDE EL TRABAJO DEL CLM DURANTE LA SEMANA, ESPECIALMENTE EL MARTES. </t>
  </si>
  <si>
    <t xml:space="preserve"> 1. EL DÍA MARTES 07 DE FEBRERO DE 2017,  SE REALIZÓ EL RESPECTIVO ACERCAMIENTO, CON EL ESTABLECIMIENTO EL BUE GUSTO, Y SU REPRESENTANTE, OCTAVIO BUENO. 2. SE DESARROLLA REUNIÓN DE PARTICIPACIÓN (08-02-2017), EN LA CUAL SON MENCIONADAS LAS ESTRATEGIAS DE QUE DESDE DESPACHO DE LA SDM, SON IMPLEMENTADAS, EN LA TRANSFORMACIÓN, TANTO EN EL TEMA DE GEORREFERENCIACIÓN, COMO EN PLAN SÁBADO. 3. DESDE ESTE ESTABLECIMIENTO, SE PROLONGA LA CONTINUIDAD DE LA INFORMACIÓN Y FORMACIÓN A LOS CIUDADANOS, POR PARTE DEL SR. BUENO, EN INCENTIVAR BUENAS PRÁCTICAS EN LA VÍA, SIEMPRE, ESPECIALMENTE DURNTE LOS FINES DE SEMANA. </t>
  </si>
  <si>
    <t xml:space="preserve">VEASE REUNIÓN DE PARTICIPACIÓN, ACERCAMIENTO ESTABLECIMIENTO, CIGARRERÍA VILLAMAYOR (08-02-2017) </t>
  </si>
  <si>
    <t xml:space="preserve">1. REALIZAR OPERATIVO DE CONTROL, EL DÍA DE HOY, PARA LA PREVENCIÓN DEL PARQUEO IREGULAR, ELN LA VÍA  INFORMADA DEL EDUARDO FREI. 2, INTERVENIR OTROS PUNTOS CRÍTICOS Y BARRIOS DE LA LOCALIDAD ANTONIO NARIÑO, EN LA PRESENTE SEMANA, DONDE SE PRESENTEN SITUACIONES DE IEP Y PARQUEO IRREGULAR. </t>
  </si>
  <si>
    <t xml:space="preserve">CON BASE A LOS IDENTIFICADO DENTRO DEL SENTOR, EN RELACIÓN A LA PROBLEMÁTICA DE IEP, LLEVAR A CABO LA EJECUCIÓN DEL OPERATIVO, EL DÍA DE HOY, EN EL SECTOR, Y TAMBIÉN IDENTIFICAR LOS PUNTOS A INTERVENIR, DURANTE LA PRESENTE SEMANA, EN LA LOCALIDAD DE ANTONIO NARIÑO. </t>
  </si>
  <si>
    <t xml:space="preserve">CLM, POLICÍA DE TRÁNSITO DITRA-SETRA Y GRUPO GUÍA DCV. </t>
  </si>
  <si>
    <t>1. SE PROGRAMÓ OPERATIVO DE CONTROL EN EL SECTOR DE EDUARDO FREI, PARA EL DÍA MIÉRCOLES 08 DE FEBRERO DE 2017, EL CUAL, AUNQUE NO DE LLEVO A CABO DE MANERA FORMAL, SÍ TIENE UN SOPORTE DE ACTA, DE LA PROGRAMACIÓN DEL MISMO. COMO SOPORTE DE LA GESTIÓN DEL CLM, SE DIÓ A CONOCER EL PUNTO, AL INTENDENTRE SACRISTÁ, Y A LA GERENCIA DE ÁREA SDM-DCV., EL DÍA JUEVES 09 DE FEBRERO DE 2017.</t>
  </si>
  <si>
    <t xml:space="preserve">ACTA  OPERATIVO. (08-02-2017) Y ACTA OPERATIVOS (09-02-2017) </t>
  </si>
  <si>
    <t xml:space="preserve">1. DIRECCIONAR EN CONOCIMIENTO EL ACTA AL GERENTE DE AREA Y A LA COORDINACIÓN CLM. 2. CONTINUAR CON LOS OPERATIVOS DE CONTROL DURANTE TODO EL MES DE FEBRERO 2017, EN LA LOCALIDAD ANTONIO NARIÑO, ESPECIALMENTE EL DÍA DE MAÑANA, AL FRENTE DE LA ALCALDÍA LOCAL, CON PRESENCIA DEL CLM, POLICÍA DE TRÁNSITO DITRA-SETRA Y EL GRUPO GUÍA SDM. </t>
  </si>
  <si>
    <t xml:space="preserve">DESARROLLAR EL CUMPLIMIENTO DEL TEMA RELACIONADO A LOS OPERATIVOS DE CONTROL, DENTRO DE LA LOCALIDAD ANTONIO NARIÑO, ESPECIALMENTE EN LOS PUNTOS CRÍTICOS IDENTIFICADOS POR EL CENTRO LOCAL DE MOVILIDAD. </t>
  </si>
  <si>
    <t xml:space="preserve">1. DESDE LA GESTIÓN SOCIAL DEL CLM, SE REALIZÓ ACTA DEL OPERATIVO NO EJECUTADO EN EDUARDO FREI, DE ACIEDO A LOS TEMAS CUE COMENTA EN INT. SACRISTÁN, EN CUANTO A UNIDADES DE TRÁNSITO, PARA ESTE SECTOR. 2. SE DA A CONOCER, MEDIANTE SISTEMA PDF, A LA COORDIACION DE CLM, GERENCIA DE A´REA E INTENDENTE, EL MIÉRCOLES 08 DE FEBRERO DE 2017. 3. ASÍ MISMO, ES FORTALECIDA LA EJECUCIÓN DE ESTA APT, EL DÍA  JUEVES 09 DE FEBRERO DE 2017, AL FRENTE DE LA ALCALDÁI LOCAL DE ANTONIO NARIÑO, CON PRESENCIA DE POLICÍA DE TRANSITO. 4. COMO COMPLEMENTO A LA GESTIÓN CLM, ES INTERVENIDO ESTE TRAMO DE LA VÍA , QUE PRESENTA GRAVE PARQUEO IRREGULAR, PAR PARTE DEÑL GRUPO GUÍA DE LA DIRECCIÓN DE CONTROL Y VIGILANCIA, DE LA SDM. </t>
  </si>
  <si>
    <t xml:space="preserve">1. INSUMO DE CORREO ENVIADO A COORDIANCIÓN DE CLM, INTENDENTE DE ÁREA  Y GERENTE ÁREA 8 (07-02-2017), (08-02-2017) 2. EJECUCIÓN DE OPERATIVO DE CONTROL, CON PRESENCIA DE POLICÍA DE TRÁNSITO Y GRUPO GUÍA. (08-02-2017) </t>
  </si>
  <si>
    <t>EL GRUPO GUÍA DE CONTROL Y VIGILANCIA APOYARÁN LA MEDIDA POR 15 DÍAS A PARTIR DE LA FECHA, SIEMPRE Y CUANDO HAYA DISPOSICIÓN DE PERSONAL.</t>
  </si>
  <si>
    <t xml:space="preserve">CON BASE EN LA REUNION DEL CLM, LA GESTORA YOLIMA BASTIDAS ARTICULA CON EL MAYOR CARLOS PARDO, EN RELACION A LA NECESIDAD QUE TIENE EL SECTOR RESTREPO DE LAS ACCIONES DEL GRUPO GUÍA, EN LA EJECUCIÓN DE OPERATIVOS DE INTERVENCIÓN VIAL, (DCV), PARA LA IMPLENENTACIÓN DE CONOS Y RECURSO HUMANO, DE LA SDM, EN LA VÍA CALLE 17 SUR, RESTREPO, Y SECTORES ALEDAÑOS. </t>
  </si>
  <si>
    <t xml:space="preserve">GENERAR ACCIONES ESPECÍFICAS DELTRO DE LA LOCALIDA ANTONIO NARIÑO, CON RESPECTO A LA PROBLEMÁTICA DEL PARQUEO IRREGULAR. </t>
  </si>
  <si>
    <t xml:space="preserve">CLM Y GRUPO GUÍA DE CONTROL Y VIGILANCIA. </t>
  </si>
  <si>
    <t xml:space="preserve">1.EL MAYOR CARLOS PARDO COMENTA AL GRUPO CLM QUE, DESDE LA DISPONIBILIDAD DE RECURSO HUMANO, SE PUEDE IMPLEMMENTAR LA PARTICIAPCIÓN DE ESTE GRUPO, PARA LA MITIGACIÓN DEL PARQUEO IRREGULAR. 2. LA MEDIDA EMPIEZA A SER EJECUTADA, A PARTIR DEL JUEVES 09 DE FEBRERO, EN EL PUNTO, Y LOS DÁIS SUGUIENTES, DE ACUERDO AL CRONOGRAMA DE OPERATIVOS DE GRUPO GUÍA, PARA LA LOCALIDAD ANTONIO NARIÑO. ESTOS INSUMOS ESTÁN DENTRO DE LA SDM-DCV. </t>
  </si>
  <si>
    <t xml:space="preserve">REUNIÓN CON EL MAYOR PARDO Y CLM 15 (10-02-2017), E IMPLEMENTACIÓN DEL GRUPO GUÍA SDM-DCV, DURENTE LAS SUGUIENTES SEMANAS. </t>
  </si>
  <si>
    <t xml:space="preserve">BRINDAR ATENCIÓN Y RECEPCIÓN DE LAS SOLICITUDES POR PARTE DE LA COMUNIDAD EN EL PUNTO DE ATENCIÓN CLM PRIMER DIA HABIL. 2, REALIZAR RECORRIDOS TECNICOS EN ARTICULACIÓN CON LOS GESTORES DE IDU Y TM PARA VERIFICAR LA VIABILIDAD DE CAMBIAR LA UBICACIÓN DEL PARADERO SITP UBICADO EN LA AV KRA 30 </t>
  </si>
  <si>
    <t xml:space="preserve">CONVOCAR LA ASISTENCIA DE LOS GESTORES DE TM E IDU </t>
  </si>
  <si>
    <t xml:space="preserve">ING DE APOYO, TM E IDU. </t>
  </si>
  <si>
    <t xml:space="preserve">1SE REALIZO RECORRIDO DE VERIFICACIÓN CON EL INGENIERO DE APOYO Y EL REFERENTE DE TRASMILENIO  CON EL OBJETIVO DE ATENDER LA SOLICITUDES DE LA COMUNIDAD CON RELACIÓN AL TRASLADO DE PARADERO E IMPLEMENTAR REDUCTORES DE VELOCIDAD  EN EL SECTOR EDUARDO FREI. 2. SE BRINDO ATENCIÓN EN EL CLM LOS DIAS 13 Y 20 DE ENERO EN ESPERA DE RECIBIR LAS INQUIETUDES DE LOS CUIDADNOS EN EL PUNTO DE ATENCIÓN. </t>
  </si>
  <si>
    <t xml:space="preserve">PRÓXIMO TALLER DE MOVILIDAD TEMA CICLISTA HORA 2: 00 P.M. </t>
  </si>
  <si>
    <t xml:space="preserve">DESDE EL CLM , FOMENTAR ESPACIOS QUE PERMITAN APRENDIZAJE IMPORTANTE, PARA EL CONOCIMIENTO DE LOS TENMAS VIALES, EN ESPECCIAL, EN ATENCIÓN A LA PREIMERA INFANCIA. </t>
  </si>
  <si>
    <t>GENERAR UN ESPACIO PARTICIPATIVO DE FORMACIÓN Y APROPIACIÓN DE LOS VALORES DE LA CULTURA VIAL PARA UNA MOVILIDAD SEGURA.</t>
  </si>
  <si>
    <t xml:space="preserve">SE REALIZO TALLER DE MOVILIDAD CON LA POBLACIÓN DE LA PRIMERA INFANCIA EN EL JARDIN INFANTIL TIERRA DE GIGANTES JAC RESTREPO </t>
  </si>
  <si>
    <t>VER ACTA 21-02-2017</t>
  </si>
  <si>
    <t xml:space="preserve">REALIZAR OPERATIVO DE CONTROL EN LOS PUNTOS INTERVENIDOS, EN HORAS DE LA TARDE </t>
  </si>
  <si>
    <t xml:space="preserve">EJECUTAR LOS OPERATIVOS DE CONTROL, PREVIAMENTE DESPUÉS DE LAS J.I., EN ARAS DE DESARROLLAR RECUPERACIÓN DE ESPACIO PÚBLICO, Y APLICACIÓN DE LAS NORMAS, EN EL SECTOR DEL BARRIO SEVILLA </t>
  </si>
  <si>
    <t>CLM Y POLICÍA DE TRÁNSITO DITRA-SETRA</t>
  </si>
  <si>
    <t xml:space="preserve">SE REALIZA OPERATIVO DEN LOS SECTORES : BARRIOOPOLICARPA Y BARRIO SEVILLA, EN ARAS DE LA APLICACIÓN DE LA NORMA EN LO RELACIONADO AL CNT. 2. ES INTERVENIDA: KR 12  ENTRE CALLE 2 SUR, HASTA CALLE 4 SUR, Y KR 13, CIN CALLE 3 SUR. </t>
  </si>
  <si>
    <t xml:space="preserve">VÉASE ACTAS DE OPERATIVO POLICARPA, (14-02-2017), ACTA DE OPERATIVO SEVILLA (14-02-2017) SOPORTE DIGITAL DE OPERATIVO DE CONTROL, ENVIADO A COORDINACIÓN CON SU RESPECTIVO REPORET FOTOGRÁFICO (20-02-2017) </t>
  </si>
  <si>
    <t xml:space="preserve">REALIZAR OPERATIVO DE CONTRL EN LOS PUNTOS INTERVENIDOS, EN HORAS DE LA TARDE </t>
  </si>
  <si>
    <t>EJECUTAR LOS OPERATIVOS DE CONTROL, PREVIAMENTE DESPUÉS DE LAS J.I., EN ARAS DE DESARROLLAR RECUPERACIÓN DE ESPACIO PÚBLICO, Y APLICACIÓN DE LAS NORMAS, EN EL SECTOR DEL BARRIO POLICARPA</t>
  </si>
  <si>
    <t xml:space="preserve">SE REALIZA OPERATIVO DEN LOS SECTORES : BARRIOOPOLICARPA Y BARRIO SEVILLA, EN ARAS DE LA APLICACIÓN DE LA NORMA EN LO RELACIONADO AL CNT. 2.ES INTERVENIDA: AVENIDA MARIO UPEGUI, ENTRE  AV. FERNANDO MAZUERA, HASTA KR 12, Y VARIOS PUNTOS, DONDE SE EVIDENCIA EL PARQUEO IRREGULAR. </t>
  </si>
  <si>
    <t xml:space="preserve">1. CONSULTAR CAMARA DOMO KR 27 CON CL 17 SUR2, HACER SEGUIMIENTO A LOS REDUCTORES DE VELOCIDAD OFICIO #3432425.3, HACER REUNIÓN REUNIÓN CIUDAD JARDIN CON COMUNIDAD. CON RELACIÓN A EJECUTAR LA  JORNADA DE PERSONALIZACIÓN TU LLAVE .4. HACER PRESENTACIÓN DEL FUNCIONAMIENTO TM Y SITP. </t>
  </si>
  <si>
    <t xml:space="preserve">CONSULTAR LA INTERIOR DE LA SE SDM SI LA CAMARA IMPLEMTADA EL LA KR 27 CON CLLE 17 SI PERTENECE A MOVILIDAD Y SI SE ENCUENTRA EN FUNCIONAMIENTO.2. CONSULTAR AL INTERIOR DE LA SECRETARIA LA IMPLEMENTACIÓN DE LOS REDUCTORES DE VELOCIDAD POR PARTE DE DCV.3, ESTABLECER REUNIÓN DE PARTICIPACIÓN ARTICULADO CON TM Y HACER PRESENTACIÓN DEL SISTEMA DE TRANSPORTE PUBLICO SITP.  </t>
  </si>
  <si>
    <t xml:space="preserve">BRINDAR ACOMPAÑAMIENTO POR PARTE DEL CLM A LAS SOLICITUDES DE LA COMISIÓN DE MOVILIDAD. </t>
  </si>
  <si>
    <t xml:space="preserve">ING APOYO Y TM </t>
  </si>
  <si>
    <t xml:space="preserve">POR PARTE DEL GESTOR DE TRASMILENIO QUEDO DE ENVIAR FECHA PARA LA JORNADA DE PERSONALIZACIÓN TARJETA TU LLAVE.  2. SE REALIZÓ LA JORNADA  DE PERSONALIZACIÓN TARJETA TU LLAVE. </t>
  </si>
  <si>
    <t>VER ACTA 10 DE MARZO DE 2017</t>
  </si>
  <si>
    <t xml:space="preserve">ACOMPAÑAMIENTO  A  LA ACTIVIDAD 11 DE MARZO MUJER Y GENERO  </t>
  </si>
  <si>
    <t xml:space="preserve">HACER ACOMPAÑAMIENTO AL EVENTO CONMEMORACIÓN A LA NO VIOLENCIA CONTRA LAS MUJERES. </t>
  </si>
  <si>
    <t xml:space="preserve">BRINDAR ACOMPAÑAMIENTO INSTITUCIONAL POR PARTE DEL CENTRO LOCAL DE MOVILIDAD. </t>
  </si>
  <si>
    <t xml:space="preserve">CLM, ENTIDADES  Y GRUPO GUIA </t>
  </si>
  <si>
    <t xml:space="preserve">LA ACTIVIDAD CON LAS MIJERES DE LA LOCALIDAD ANTONI NARIÑO SE PROGRAMOA PARA EL DIA  A 11 DE MARZO.2.  SE REALIZA JORNADA PEDAGOGICA PELADEANDO POR LOS DERECHOS DE LAS MUJERES, SE PARTICIPA ACTIVAMENTE DESDE EL CLM Y GRUPO GUIA. SE HACE  ENTREGA DE 37 KITS A LAS Y LOS BICIUSUARIOS EN LA JORNADA.  </t>
  </si>
  <si>
    <t xml:space="preserve">VER ACTA 11 DE MARZO DE 2017. </t>
  </si>
  <si>
    <t xml:space="preserve">DIRECCIONAR LA PRESENTE INFORMACIÓN AL ING DE APOYO MEDIANTE  PDF, PARA SU RESPECTIVO TRAMITE </t>
  </si>
  <si>
    <t xml:space="preserve">SE DARA A CONOCER EL INSUMO DE LAS JORNADAS INFORMATIVAS REALIZADFAS DESDE EL CLM AL ING DE APOYO, QUIEN A SU VEZ LAS DARA A CONOCER AL INTERIOR DE LA SDM, DEACUERDO A LAS SOLICITUDES INTERNAS DE LAS ACCIONES PEDAGOGICAS DE LOS PUNTOS A INTERVENIR. </t>
  </si>
  <si>
    <t>DAR CONTINUIDAD AL PROCESO DE LAS CAPAÑAS PEDAGOGICAS DESDE EL CLM 15  KR 23 ( Kr 24C entre CL 14 sur y CL 20 sur)</t>
  </si>
  <si>
    <t xml:space="preserve">CLM E ING DE APOYO </t>
  </si>
  <si>
    <t xml:space="preserve">EL EQUIPO CLM ATENDIO EL DIA LA CAMPAÑA PEDAGOGICAS SOLICITADAS POR EL ING HUGO RUEDA, EN INTERVENCIÓN DE LOS PUNTOS EN MENCIÓN EN EL INFORME. SE SOCIALIZA LASA ACCIONES DE LA SDM, EN EL TERRITORIO. </t>
  </si>
  <si>
    <t xml:space="preserve">Mediante oficio 80651-17  se envia rresultados a DTI </t>
  </si>
  <si>
    <t xml:space="preserve">DAR CONTINUIDAD AL PROCESO DE LAS CAMPAÑAS PEDAGOGICAS DESDE EL CLM 15 </t>
  </si>
  <si>
    <t xml:space="preserve">VER ACTA  DEL 17 DE 02 DE 2017 Y CORREO ELECTRONICO  ENVIADO DE LA MISMA FECHA </t>
  </si>
  <si>
    <t xml:space="preserve">Realizar operativo de control, después de esta J.I., el día de hoy, en el sector en mención: Kr.  16 entre Dg. 12 sur a Cl. 17 sur, y alrededores, </t>
  </si>
  <si>
    <t xml:space="preserve">SE DARÁN ACCIONES, ESTIPULADAS POR POARTE DE CENTRO LOCAL DE MOVILIDAD, EN ARTICULACIÓN CON ENTIDADES DISTRITALES, EN ARAS DE REALIZAR ACCIONES CONCRETAS, EN LA PROBLEMÁTICA DEL PARQUEO IRREGULAR, RPRESENTADO EN ESTE SECTOR DEL RESTREPO. </t>
  </si>
  <si>
    <t xml:space="preserve">DAR CONTINUIDAD A LOS PROCESOS DE PREVENCIÓN EN PARQUEO IRREGULAR, REFERENCIADOS EN EL ACTA DE LA JORMNADA INFORMATIVA. </t>
  </si>
  <si>
    <t xml:space="preserve">CLM, GESTORES DE CONVIVENCIA SECRETARÍA DE SEGURIDAD Y POLICÍA DE TRÁNSITO DITRA. </t>
  </si>
  <si>
    <t xml:space="preserve">1. LA GESTORA YOLIMA BASTIDAS, LIDERÓ EL OPERATIVO DEL DÍA DE HOY, A TRAVÉS DE LA ARTICULACIÓN CON LAS GESTORAS DE CONVIVENCIA DE LA SECRETARÁI DE SEGURIDAD. 2 DESPUES DE LA J.I. ES INTERVENIDO EL PUNTO, DONDE SE EVIDENCIA PARQUEO IRREGULAR EN EL SECTOR, Y SE RELLIZA EL OPERATIVO DE CONTROL. 3. SE TOMAN LOS RESPECTIVOS COMPARENDOS, Y EL REPORTE FOTOGRÁFICO RESPECTIVO. </t>
  </si>
  <si>
    <t>1). SOPORTE FÍSICO: ACTA 21-02-2017. 2). SOPORTE DIGITAL: ESQUEMA DE OPERATIVOS DE CONTROL SEMANALES, ENVIADOS A COORDINACIÓN CLM-DSC</t>
  </si>
  <si>
    <t xml:space="preserve">PROXIMO TALLER SEMILLERO DE SEGURIDAD VIAL </t>
  </si>
  <si>
    <t xml:space="preserve">CONTINUAR CON EL PROCESO DE FORMACIÓN EN FORTALECER EL SEMILLERO DE EDUCACIÓN Y SEGURIDAD VIAL </t>
  </si>
  <si>
    <t xml:space="preserve">DAR CONTINUIDAD AL PROCESO DE LAS CAPAAÑAS PEDAGOGICAS DESDE EL CLM 15 </t>
  </si>
  <si>
    <t xml:space="preserve">SE REALIZO TALLER DE FORMACIÓN CON EL SEMILLERO DEL JARDIN INFANTIL TIERRA DE GIGANTES </t>
  </si>
  <si>
    <t>VER ACTA 27-02-2017</t>
  </si>
  <si>
    <t>PRESENTAR AL COLIA EN EL FORMATO LIBRE , LAS ACCIONES DESDE LA ENTIDAD REALIZADAS EN PRO DEL BIENESTAR DE LA INFANCIA Y ADOLESCENCOIA HASTA EL DIA DE HOY, CON POBLACIÓN ATENDIDA.</t>
  </si>
  <si>
    <t xml:space="preserve">ELABORAR LA PRESENTACIÓN CON LA INFORMACIÓN SOLICITADA. </t>
  </si>
  <si>
    <t xml:space="preserve">DESDE EL CLM ESTA EN PREPARACIÓN DE ELABORAR EL DOCUMENTO PARA DAR A CONOCER LAS ACCIONES DEL CLM (PIP)  EJECUTA EN EL TERRITORRIO. </t>
  </si>
  <si>
    <t>VER CORREO DESARROLLADO DESDE EL CENTRO LOCAL, CON RELACIÓN AL PORTAFOLIO DE SERVICIO, FRENTE A INFANCIA Y ADOLESCENCIA. (07-04-2017)</t>
  </si>
  <si>
    <t xml:space="preserve">TALLER DE MOVILIDAD </t>
  </si>
  <si>
    <t xml:space="preserve">REALIZAR TALLER DE FORMACIÓN CON LA TEMATICA SOY NIÑO SOY PEATON </t>
  </si>
  <si>
    <t>GENERAR UN ESPACIO PARTICIPATIVO DE FORMACIÓN Y APROPIACIÓN DE LOS VALORES DE LA CULTURA VIAL PARA UNA MOVILIDAD SEGURA</t>
  </si>
  <si>
    <t xml:space="preserve">SE DA RESPUESTA AL COMPROMISO ADQUIRIDO CON LAS DIRECTIVAS DEL COLEGIO FRANCISCO DE PAULA SANTANDER , DE ESTA MANERA SE DESARROLLA  EL TALLER DE MOVILIDAD SEGURA CON LOS NIÑOS Y NIÑAS DE TRANSICIÓN. SE DESARROLLO LA TEMATICA  PASOS SEGUROS Y SE TRABAJO LA GUIA SOY NIÑO SOY PEATON </t>
  </si>
  <si>
    <t>VER ACTA 03-03-2017</t>
  </si>
  <si>
    <t xml:space="preserve">OFICIAR A DCV PARA QUE EVALUEN LA VIABILIDAD DE IMPLEMENTAR LA SEÑALIZACIÓN SOLICITADA. </t>
  </si>
  <si>
    <t xml:space="preserve"> ING DE APOYO </t>
  </si>
  <si>
    <t xml:space="preserve">Mediante oficio SDM-DTI-4658-2017, Mediante oficio 173916-2016 se solicitó a DTI,Mediante oficio SDM-DTI-4658-2017,Mediante oficio 20162251036761 el IDU, Mediante oficio 42254-17 se solicito a DCV Y Mediante oficio 42249-17 la DSC solicito a DTI </t>
  </si>
  <si>
    <t>1. REUNIÓN CON ASOVICAR, EDILESA, ALCALDÍA LOCAL 2. SEGUIMIENTO A INERVENIR PUNTOS CRÍTICOS Y SOLUICITUDES. 3. ACOMPAÑAMIENTO A JORNADAS INFORMATIVAS, CAMPAÑAS PEDAGÓGICAS.</t>
  </si>
  <si>
    <t>REALIZAR LA REUNIÓN CON LOS REPRESENTANTES DELGRUPO ASOVICAR, DONDE SE EXPONDRÁ LA ARTICIPACIÓN DE LOS TEMAS DE INTERÉS DE LA PRESENTE APT.</t>
  </si>
  <si>
    <t>CLM, EDILESA, POLICIA E TRANSITO, Y ASOVICAR</t>
  </si>
  <si>
    <t xml:space="preserve">SE DESARROLLA REUNIÓN EL DÍA MARTES 28 DE FEBRERO, CON LOS REPRESENTANTES DE ASOVICAR, EN LA CUAL SE HACE LA EXPOSICIÓN DE LAS INTERVENCIONES DENTRO DE LA LOCALIDAD, EN RELACIÓN A LAS ACCIONES DE LA RECUPERACIÓN DEL ESPACIO PÚBLICO, Y LA CORRESPONSABILIDAD, TANTO DE LAS ENTIDADES COMO DEL GRUPO ASOVICAR. </t>
  </si>
  <si>
    <t>VÉASE SOPORTE ACTA (28-02-2017)</t>
  </si>
  <si>
    <t>PRÓXIMO TALLER, SEMILLERO MOVILIDAD SEGURA</t>
  </si>
  <si>
    <t xml:space="preserve">REALIZAR TALLER DE FORMACIÓN CON LA POBLACIÓN INFANTIL, EL CUAL FORTALECERÁ EL SEMILLERO DEL COLEGIO TIERRA DE GIGANTES. </t>
  </si>
  <si>
    <t xml:space="preserve">BRINDAR ESPACIOS DE FORMACIÓN INTEGRAL Y EFECTIVA EN PRO DE GENERAR CULTURA CIUDADANA Y CORRESPONSABILIDAD SOCIAL. </t>
  </si>
  <si>
    <t xml:space="preserve">CLM Y POLICÍA DE TRÁNSITO </t>
  </si>
  <si>
    <t xml:space="preserve">SE REALIZA TALLER DE MOVILIDAD FRENTE AL TEMA PASOS SEGUROS CON EL OBJETIVO DE DE BRINDAR CONOCIMIENTOS A LOS NIÑOS Y NIÑAS FRENTE A LA PREVENCIÓN DE ACCIDENTES DE TRANSITO Y PASOS SEGUROS. </t>
  </si>
  <si>
    <t>VER ACTA 09-03-2017</t>
  </si>
  <si>
    <t xml:space="preserve">1. CAPACITACIÓN DE LA NORMA DE TRÁNSITO LEY 769 DE 2002 CNT 8:00 A.M. CASA DE LA JUVENTUD 2. PROGRAMAR REUNIÓN CON LOS COMERCIANTES DEL SECTOR RESTREPO </t>
  </si>
  <si>
    <t xml:space="preserve">DESDE ESTA REUNION SE HARAN LAS ACCIONES RELACIONADAS EN LAS CAPACITACIONES, Y EL ESPACIO DE PARTICIPACIÓN DE LOS COMERCIANTES, FRENTE A LA SITUACIÓN DEL PARQUEO IRREGULAR. </t>
  </si>
  <si>
    <t xml:space="preserve">SE DA RESPUESTA AL COMROMISO ADQUIRIDO CON EL GRUPO ASOVICAR FRENTE A LA CAPACITACIÓN LEY 769 DE 2002 CNT. EN APOYO CON LA POLICIA DE TRANSITO. </t>
  </si>
  <si>
    <t xml:space="preserve">PROGRAMAR REUNIÓN DE PARTICIPACIÓN CON LOS COMERCIANTES DEL SECTOR QUIENES DEMUESTRAN SER RECEPTIVOS Y TIENEN INTERES EN MOJERAR LA MOVILIDAD EN EL SECTOR. </t>
  </si>
  <si>
    <t xml:space="preserve">LA REUNIÓN SE ESTARA PROGRAMADON LA PARA EL DIA 16 DE MARZO FECHA TENTATIVA YA QUE SE ESPERA LA CONFIRMACIÓN DE LA PARTICIPACIÓN POR LA POLICIA DE TRANSITO. </t>
  </si>
  <si>
    <t xml:space="preserve">EL DIA DE HOY 13-03-2017 SE ESTABLECE CONTACTO TELEFONICO CON EL SR LUIS UPEGUI, ADMINISTRADOR DEL ESTABLECIMIENTO DE COMIDAS DEL SECTOR VILLA MAYOR A FIN DE CONCERTAR ENCUENTRO COMUNITARIO. SE REALIZA REUNIPON DE PARTICIPACIÓN CON LOS COMERCIANTES DEL SECTOR VILLA MAYOR A QUINES SE LES SOCIALIZA LA NORMA DE TRANSITO Y SE COMPROMEETEN A  DIFUNDIR A LOS CLIENTES PARA MEJORAR LA MOVILIDAD. VER ACTA 16-03-2017. </t>
  </si>
  <si>
    <t>CONTACTO: 313839982</t>
  </si>
  <si>
    <t xml:space="preserve">PROXIMO TALLER DE MOVILIDAD -PRESCILAR </t>
  </si>
  <si>
    <t>SE PROGRAMO TALLER DE MOVILIDAD PARA EL DIA 14 DE MARZO DE 2017</t>
  </si>
  <si>
    <t xml:space="preserve">SE BRINDA TALLER DE MOVILIDAD A LOS ESTUDIANTES DE PRESCOLAR DEL COLEGIO FRANCISCO DE PAULA SANTANDER. SE TERMINA TODOS LOS TEMAS. </t>
  </si>
  <si>
    <t>VER ACTA 14-03-2017</t>
  </si>
  <si>
    <t xml:space="preserve">PROXIMO TALLER DE MOVILIDAD </t>
  </si>
  <si>
    <t xml:space="preserve">REALIZAR ACERCAMIENTO Y ARTICULACIÓN CON EL ESTABLECIMIENTO A TENER PRESENTE PARA EL DESARROLLO DE LA REUNIÓN COMUNITARIA. </t>
  </si>
  <si>
    <t xml:space="preserve">PROGRAMAR REUNIÓN DE PARTICIPACIÓN CON EL ESTABLECIMIENTO QUE GENERA MAYOR INASIÓN DE ESPACIO PÚBLICO EN EL SECTRO RESTREPO </t>
  </si>
  <si>
    <t xml:space="preserve">1. HOY 13-03-2017 SE ESTABLECIO CON EL EDIL VICTOR SILVA  PARTICIPAR EN LA REUNIÓN CON LOS ADMINISTRADORES DE LOS BARES ZONA BARES, NO HA SIDO POSIBLE LA REUNIÓN YA QUE LOS ADMINISTRADORES DE BARES NO PROGRAMARON REUNIÓN PARA ESTE MES DE MARZO SIN  EMBARGO SE REALIZO JORNADA INFORMATIVA PARA SESNSIBILIZAR A LOS ADMINISTRADORES DE APOYAR LA ORGANIZACIÓN CON RESPECTO A LA ESTRATEGIA PLAN SABADO. CON  UN TOTAL DE 17 CIUDADANOS. </t>
  </si>
  <si>
    <t>VER ACTA DEL 30 DE MARZO DE 2017</t>
  </si>
  <si>
    <t xml:space="preserve">CONTINUAR CON LAS JORNADAS DE SENSIBILIZACIÓN A LOS ALMACENES DE CALZADO. </t>
  </si>
  <si>
    <t xml:space="preserve">PROGRAMAR PARA EL MES DE MARZO LA JORNADA DE SENSIBILIZACIÓN A LOS  ALMACENES DE CALZADO </t>
  </si>
  <si>
    <t xml:space="preserve">SE REALIZA JORNADA SENSIBILIZACIÓN FRENTE AL USO DEL SUELO Y PARQUEO IRREGULAR </t>
  </si>
  <si>
    <t>VER ACTA 15-03-2017</t>
  </si>
  <si>
    <t xml:space="preserve">TALLER DE MOVILIDAD MEDIOS DE TRANSPORTE </t>
  </si>
  <si>
    <t xml:space="preserve">REALIZAR TALLER DE MOVILIDAD MEDIOS DE TRANSPORTE </t>
  </si>
  <si>
    <t xml:space="preserve">GESTIONAR CON IDU EL RECORRIDO DE VERIFICACIÓN CRA12C "19-18 SUR </t>
  </si>
  <si>
    <t xml:space="preserve">DIRECCIONAR LA SOLICITUD AL GESTOR DEL IDU </t>
  </si>
  <si>
    <t xml:space="preserve">HOY 13-03-2017 SE ENVIA SOLICITUD AL CORREO DEL  GESTOR DEL IDU. SE PUEDE CONSTATAR QUE ENE L CORREO INSTITUCIONAL DEL CLM 15 EL GESTOR DEL IDU RESPONDE LA SOLICITUD CON FECHA DE 15-03-2017 . EL GESTOR ASISTE A LA REUNIÓN CON LA COMUNIDAD QUEDA PENDIENTE ENVIAR ACTA DEL RECORRIDO. </t>
  </si>
  <si>
    <t xml:space="preserve">VER CORREO DE ARTICULACIÓN CON EL GESTOR IDU, (15-03-2017) Y ACTA (16-03-2017) </t>
  </si>
  <si>
    <t xml:space="preserve">CLAUSURA DEL PROCESO DE FORMACIÓN SEMILLERO DE EDUCACIÓN VIAL. </t>
  </si>
  <si>
    <t xml:space="preserve">REALIZAR CIERRE DEL PROCESO COMUNITARIO CON EL GRUPO SEMILLERO QUE SE CONFORMO EN EL JARDIN INAFNTIL TIERRA DE GIGANTES JAC RESTREPO. </t>
  </si>
  <si>
    <t xml:space="preserve">SE REALIZA EL CIERRE DE LA CLAUSURA DEL PROCESO DE FORMACIÓN "SEMILLERO DE EDUCACIÓN Y SEGURIDAD VIAL" PARA ESTA ACTIVIDAD SE DESARROLLO UNA JORNDA LUDICO PEDAGOGICA CON LOS NIÑOS, NIÑAS Y DOCENTES DEL JARDIN INFANTIL TIERRA DE GIGANTES. </t>
  </si>
  <si>
    <t xml:space="preserve">VER ACTA  30-03-2017 </t>
  </si>
  <si>
    <t xml:space="preserve">PROXIMO TALLER GRADO PRIMARIA </t>
  </si>
  <si>
    <t>SE PROGRAMO TALLER DE MOVILIDAD PARA EL DIA 24 DE MARZO DE 2017</t>
  </si>
  <si>
    <t>SE REALIZA TALLER DE FORMACIÓN EN EL TEMA DE SEGURIDAD VIAL CON EL SALON 101 DEL COLEGIO FRANCISCO DE PAULA SANTANDER SEDE B JORNADA MAÑANA CON LA SISTENCIA DE 23 NIÑOS</t>
  </si>
  <si>
    <t xml:space="preserve">VER ACTA 14/07/2017 </t>
  </si>
  <si>
    <t>SE REALIZA TALLER DE FORMACIÓN EN EL TEMA DE SEGURIDAD VIAL CON EL SALON 102 DEL COLEGIO FRANCISCO DE PAULA SANTANDER SEDE B JORNADA MAÑANA CON LA SISTENCIA DE 25 NIÑOS</t>
  </si>
  <si>
    <t xml:space="preserve">CONTINUAR CON LAS JORNADAS DE SENSIBILIZACIÓN DE LA NORMA LEY 769 DE 2002 CNT A LOS ETABLECIMIENTOS DE CALZADO </t>
  </si>
  <si>
    <t xml:space="preserve">SE PROGRAMA JORNADAS INFORMATIVAS  PARA EL MES DE ABRIL </t>
  </si>
  <si>
    <t xml:space="preserve">DESPUÉS DE LA IDENTIFICACIÓN DEL PUNTO DE GEORREFERENCIACIÓN, SE PROCEDE A REALIZAR LA RESPECTIVA JORNADA INFORMATIVA EN EL PUNTO, ESPECIALMENTE EN LA VALVANERA. 2. ASÍ MISMO, SE LES RECUERDA A LOS CIUDADANOS QUE ES RECOMENDABLE EL BUEN USO DE LAS VÁS, A PARTIR DEL FORTALECIMIENTO DE LA MOVILIDAD SOSTENIBLE. 3. SE LES INDICA A LOS CONDUCTORES, MOTORIZADOS Y  ESTABLECIMIENTO QUE SE REALIZARÁN LOS OPERATIVOS CONSTANTES, ES MENESTER INDICAR A LOS CLIENTES EL CUMPLIMIENTO DE LAS NORMAS DE TRÁNSITO. 4. SE OBSEQUIA FOLLETÍN CON LA ENSEÑANZA DE LOS TEMAS ACORDADOS CON LA CIUDADANÍA. . </t>
  </si>
  <si>
    <t>VEASE ACTA RECORRIDO (31-03-2017)  E INFORME DE J.I. CUMPLIDA, (31-03-2017)</t>
  </si>
  <si>
    <t xml:space="preserve">ENVIAR DESDE COORDINACIÓN DEL CLM DE MANERA OFICIAL EL DELEGADO PARA ASISTIR AL CLGR-CC PARA EL MES DE ABRIL. </t>
  </si>
  <si>
    <t xml:space="preserve">SOLICITAR A COORDINACIÓN EL OFICIO CON LA INFORMACIÓN SOLICITADA POR EL CONSEJO PARA LE MES DE ABRIL </t>
  </si>
  <si>
    <t xml:space="preserve">EL DIA DE HOY 27-03-2017 SE SOLICITA A COORDINACIÓN POR ESCRITO EL O LA DELEGADA ´PARA QUE ASISTA Y PARTICIPE AL CLGRCC PARA HACERLA  ENTREGA EL MES DE ABRIL, 2, SE ESTA EN LA ESPERA DE RECIBIR EL OFICIO POR COORDINACIÓN 2. ASÍ MISMO, SE ASISTE, POR PARTE DEL ORIENTADOR JEHISON LÓPEZ, A LA REUNIÓN DEL CLGR-CC, EL JUEVES 20 DE ABRIL DE 2017, Y SE DA EL CUMPLIMIENTO QUE REQUIERE ESTA ACTIVIDAD DE CARÁCTER INSTITUCIONAL Y PARTICIPATIVO. </t>
  </si>
  <si>
    <t xml:space="preserve">VÉASE ACTA Consejo Local de Gestión de Riesgo y Cambio Climático del mes de Abril (20-04-20|17) y Listados de asistentes (20-04-2017) </t>
  </si>
  <si>
    <t xml:space="preserve">GESTIONAR LA PRESENCIA DE TRANSITO PARA COORDINAR REUNIÓN Y ASI CONCERTAR ACCIONES </t>
  </si>
  <si>
    <t xml:space="preserve">GESTIONAR REUNIÓN DE PARTICIPACIÓN DONDE ASISTA Y PARTICIPE TRANSITO. </t>
  </si>
  <si>
    <t xml:space="preserve">CLM Y TRANSITO </t>
  </si>
  <si>
    <t xml:space="preserve">1. SE ESTABLECIO CON LA TENIENTE CAROLINA RIOS ACOMPAÑAMIENTO A LA REUNIÓN CON EL DIRECTOR DE OPERACIÓNES DEL CENTRO COMERCIAL CENTRO MAYOR PARA EL DIA 28 DE MARZO EN LAS HORAS DE LA TARDE. SE REALIZA REUNIÓN DE PARTICIPACIÓN CON LA TENIENTE CAROLINA RIOS Y EL JERENTE DE SEGURIDAD DEL CENTRO COMERCIAL CENTRO MAYOR A FIN DE CONCERTAR ACCIONES PARA MEJORAR LA MOVILIDAD EN EL SECTOR . </t>
  </si>
  <si>
    <t>VER ACTA 30-03-2017</t>
  </si>
  <si>
    <t xml:space="preserve">ELEVAR LA SOLICITUD AL INGENIERO DE APOYO PARA LA IMPLEMANTACIÓN DE SEÑALIZACIÓN VERTICAL Y HORIZONTAL </t>
  </si>
  <si>
    <t xml:space="preserve">PROGRAMAR RECIRRIDO DE VERIFICACIÓN TECNICO </t>
  </si>
  <si>
    <t xml:space="preserve">SE PROGRAMA CON EL INGENIERO DE APOYO QUE PARA  LA PRMIERA SEMANA DE ABRIL SE ESTARA REALIZANDO RECORRIDOS DE VERIFICACIÓN EN EL SECTOR DE LA VALVANERA - ZONA DE CALZADO. 2. SE REALIZA, EFECTIVAMENTE, LOS RECORRIDOS, EN LOS BARRIOS LA VALVANERA Y RESTREPO OCCIDENTAL, EL DÍA VIERNES 07 DE ABRIL DE 2017,, CON EL CONCEPTO TÉCNICO DEL INGENIERO, PARA CONOCIMIENTO DE LA SDM </t>
  </si>
  <si>
    <t xml:space="preserve">VER ACTAS DE RECORRIDO DE VERIFICACIÓN (07-04-2017) </t>
  </si>
  <si>
    <t>SOLICITAR Y GESTIONAR CON TM JORNDA DE SENSIBILIZACIÓN TARJETA TU LLAVE . SOCIALIZAR Y ACTUALIZAR LOS PUNTOS DE RECARGA DE LA TARJETA TU LLAVE</t>
  </si>
  <si>
    <t xml:space="preserve">DIRECCIONAR LA SOLICITUD AL GESTOR DE TRANSMILENIO </t>
  </si>
  <si>
    <t xml:space="preserve">1,EL DIA 21 DE MARZO SE ESTABLECE CONTACTO TELEFONICO CON EL GESTOR DE TM A FIN DE DIRECCIONARLE LAS SOLICITUDES QUE REALIZO LA COMISIÓN DE MOVILIDAD PARA EL MES DE ABRIL Y MAYO, ASI MOSMO SE ENVIA POR CORREO ELECTTRONICO EL ACTA DE LA REUNIÓN CON LA INFORMACIÓN RESPECTIVA. wilson.molano@transmilenio.gov.co 2. SE DIRECCIONAL LAS ACCIONES CORRESPONDIENTES A LOS TEMAS MENCIONADOS, ANTE LA SDM-DTI, PARA CONOCIMIENTO INSTITUCIONAL </t>
  </si>
  <si>
    <t xml:space="preserve">CONTACTO: 3112237516 Y VER CORREO DE PORCESOS INSTITUCIONALES (24-04-2017) </t>
  </si>
  <si>
    <t>1. CONTINUAR DESDE EL CLM 15 CON LAS JORNADAS INFORMATIVAS, LEY 769, DE 2002 .2.  PROXIMA REUNIÓN 2 SEMANA DE ABRIL 3. M RESPETA LAS SEÑALES DE TRANSITO, ESTACUINAR DE MANERA MOMENTÁNEA POR UN SOLO COSTADO DE LA VÍA, RESPETO HORARIO DE CARGA Y DESCARGUE.</t>
  </si>
  <si>
    <t xml:space="preserve">PROGRAMAR LAS JORNADS INFORMATIVAS PARA LA ZONA DE CALAZADO VALVANERA Y RESTREPO </t>
  </si>
  <si>
    <t xml:space="preserve">CLM, ENTIDADES, ALCALDÍA LOCAL Y COMUNIDAD </t>
  </si>
  <si>
    <t xml:space="preserve">SE DA RESPUESTA A LA SOLICITUD DE LOS COMERCIANTES REALIZANDO LA JORNDA INFORMATIVA CON EL FIN DE MITIGAR Y MEJORAR LA MOVILIDAD EN EL SECTOR CON RESPECTO AL PARQUEO IRREGULAR. </t>
  </si>
  <si>
    <t>VER ACTA 23-03-2017</t>
  </si>
  <si>
    <t xml:space="preserve">REALIZAR ACERCAMIENTO CON LOS ESTABLECIMIENTOS Y SOCIALIZAR LA NORMA </t>
  </si>
  <si>
    <t xml:space="preserve">PROGRAMAR LAS JORNADAS INFORMATIVAS PARA LA ZONA DE CALAZADO VALVANERA Y RESTREPO </t>
  </si>
  <si>
    <t xml:space="preserve">1. ACERCAMIENTO CON EL OBJETIVO DE LOGRAR CONCERTAR ACCIONES DE MORAR EN EL TEMA DE EL BUEN USO DEL ESPACIO PÚBLICO. PARA MITIGAR EL PARQUEPO IRREGULAR EN LA ZONA 17 COMERCIANTES SESNSIBILIZADOS. </t>
  </si>
  <si>
    <t>VER ACTA DEL 23-03-2017</t>
  </si>
  <si>
    <t xml:space="preserve">PROGRAMAR RECORRIDOS CON EL ING DE APOYO </t>
  </si>
  <si>
    <t xml:space="preserve">ELEVAR LA SOLICITUD AL INGENIERO DE APOYO CLM Y ARQ DE LA ALCALDIA LOCAL </t>
  </si>
  <si>
    <t xml:space="preserve">CLM Y ALCALDIA LOCAL </t>
  </si>
  <si>
    <t>POR TEMAS ADMINISTRATIVOS NO SE HA PODIDO REALIZAR EL RECORRIDO DE VERIFICACIÓN CON EL INGENIERO DE APOYO . POR LO TANTO SE ESTABLECIO REALIZAR RECORRIDO PARA EL MES DE AGOSTO EL DIA 15/09/2017.</t>
  </si>
  <si>
    <t xml:space="preserve">RETROALIMENTAR LA MATRIZ DEL PLAN DE ACCIÓN LOCAL 2017- CLG </t>
  </si>
  <si>
    <t xml:space="preserve">DILIGENCIAR LA MATRIZ DEL PLAN DE ACCIÓN LOCAL - CLG DEACUERDO A LA OFERTA DE SERVICIOS </t>
  </si>
  <si>
    <t xml:space="preserve">SE DIRECCIONARON LOS DEBIDOS PROCESOS, DESDE EL SECTOR MOVILIDAD, EN LA ASISTENCIA A LAS DIFERENTES REUNIONES, EN REALCIÓN A LA MESA S DE TRABAJO CLG, Y CLG. </t>
  </si>
  <si>
    <t xml:space="preserve">VER ACTAS DEL (10-05-2017), (23-05-2017) Y (30-05-2017)  </t>
  </si>
  <si>
    <t xml:space="preserve">OFICIAR A LAS DEPENDENCIAS  CORRESPONDIENTES PARA EVALUAR LA VIABILIDAD TECNICA DE LA IMPLEMENTACIÓN DE LA SEÑALIZACIÓN SOLICITADA. </t>
  </si>
  <si>
    <t xml:space="preserve">POR PARTE DEL INGENIERO DE APOYO AL CLM OFICIAR  A LA ENTIDAD CORESPONDIENTE CON RESPECTO A LA SOLICITUD.  </t>
  </si>
  <si>
    <t>CONTRIBUIR EN DAR LA RESPUESTA A LA SOLICITUD DERIVADA D E  ESTA REUNIÓN.  CL 10 sur por kr 11A  para mantenimiento a reductores de velocidad</t>
  </si>
  <si>
    <t xml:space="preserve">INGEMNIERO DE APOYO </t>
  </si>
  <si>
    <t xml:space="preserve">1. DESDE EL GRUPO CLM, EN CONJUNTO CON LA GESTORA DE MOVILIDAD YOLIMA BASTIDAS, Y EL INGENIERO HUGO RUEDA, SE DESAROOLARON LOS RECORRIDOS DE VERIFICACIÓN, DONDE FUERON SOLICITADOS, DESDE LA LÍNEA TÉCNICA. 2. ASÍ MISMO, EL INGENIERO DIO EL RESPECTIVO TRÁMITE ANTE LA SDM, PARA LA RESPECTIVA IMPLEMENTACIÓN O SEÑALIZACIÓN ( SEGUN SEA EL CASO) 3. ESTOS PROCESOD FINALIZAN, DESDE LA SDM-DCV, A LOS ESTUDIOS TÉCNICOS QUE RALICEN EN OTRO GRUPO DE INGENIEROS. 4. EL OREINTADOR JEHISSON LÓPEZ DESARROLLÓ, A SOLICITUD DEL INGENIERO, LAS JORNADAS INFORMATIVAS, EN LOS PUNTOR PREVIOA A LA SEÑALIZACIÓN, PARA DAR A CONOCER A LOS CIUDADANOS, EL BUEN COMPORTAMIENTO Y USO DE LAS VÍAS. </t>
  </si>
  <si>
    <t>Mediante oficio SDM-DSC-59720-2017 se eleva solicitud a DCV para que evaluen la viabilidad de implemntar la señalizacio solicitada.</t>
  </si>
  <si>
    <t xml:space="preserve">OFICIAR A LA DCV PARA QUE EVALUEN LA VIABILIDAD DE IMPLEMETAR LA SEÑALIZACIÓN SOLICITADA Y PROGRAMAR  JORNDAS INFORMATIVAS POR PARTE DEL CLM -15. </t>
  </si>
  <si>
    <t xml:space="preserve">POR PARTE DEL INGENIERO DE APOYO OFIACIAR LA SOLICITUD AL AREA DE DCV Y DESDE EL CLM PROGRAMAR JORNADAS INFORMATIVAS </t>
  </si>
  <si>
    <t>CONTRIBUIR EN DAR LA RESPUESTA A LA SOLICITUD DERIVADA DE  ESTA REUNIÓN.  CL 4 sur emtre kr 18 y kr 15A</t>
  </si>
  <si>
    <t xml:space="preserve">ING DE APOYO Y CLM </t>
  </si>
  <si>
    <t xml:space="preserve">OFICIAR A SEMAFOROS PARA QUE EVALUEN LA VIABILIDAD DE AUMENTAR  EL TIEMPO DE LA FASE SEMAFORICA PEATONAL </t>
  </si>
  <si>
    <t xml:space="preserve">OFICIAR POR PARTE DEL INGENIERO DE APOYO  AL AREA DE SEMAFORIZACIÓN </t>
  </si>
  <si>
    <t>CONTRIBUIR EN DAR LA RESPUESTA A LA SOLICITUD DERIVADA DE  ESTA REUNIÓN. Kr 24 x CL 6 sur</t>
  </si>
  <si>
    <t xml:space="preserve">INGENIERO DE APOYO </t>
  </si>
  <si>
    <t xml:space="preserve">OFICIAR A LA DCV PARA QUE EVALUEN LA VIABILIDAD  TECNICA DE IMPLEMETAR LA SEÑALIZACIÓN SOLICITADA </t>
  </si>
  <si>
    <t>CONTRIBUIR EN DAR LA RESPUESTA A LA SOLICITUD DERIVADA DE  ESTA REUNIÓN.  Kr 19 entre CL 6 a CL 11 sur  reductores</t>
  </si>
  <si>
    <t>CONTRIBUIR EN DAR LA RESPUESTA A LA SOLICITUD DERIVADA DE  ESTA REUNIÓN.  KR 29 b por cl 7 sur  mantenimiento a reductores</t>
  </si>
  <si>
    <t xml:space="preserve">SEGUIMIENTO Y CONTROL POR PARTE DE TRANSITO- MOMENTOS CRITICOS Y FINES DE SEMANA, Y CONTINUAR BRINDADO LAS JORNADAS INFORMATIVAS SOBRE LA NORMA LEY 769 DE 2002. </t>
  </si>
  <si>
    <t xml:space="preserve">HACER SEGUIMIENTO CON LOS OPERATIVOS DE CONTROL EN MOMENTOS CRITICOS ALREDEDOR DEL CENTRO COMERCIAL CENTRO MAYOR. </t>
  </si>
  <si>
    <t xml:space="preserve">TRANSITO Y CLM </t>
  </si>
  <si>
    <t xml:space="preserve">EN ARAS DE CONTRIBUIR A LOS RESULTADOS DE ESTA ACTIVIDAD, SE HAN FORTALECIDO LAS SOCIALIZACIONES EN LOS SECTORES A PLAN SÁBADO, EN LOS BARRIOS VILLAMAYOR Y CINCO DE NOVIEMBRE, CON EL FIN DE GENERAR CORRESPONSABLIDAD EN EL TEMA DEL BUEN USO DE LAS VÍAS, EN ESTOS SECTORES. SE CONTINUA CON LAS JORNADAS INFORMATIVAS PARA MITIGAR  LA PROBLEMATICA DE PARQUEO IRREGULAR. </t>
  </si>
  <si>
    <t>VER INFORME J.I. (16-04-2017) ,  INFORME J.I. (27-04-2017) Y ENVÍO PLAN SÁBADO A SDM-DSC (28-04-2017) Y VER ACTAS DE 02-07-2017</t>
  </si>
  <si>
    <t xml:space="preserve">REALIZAR JORNADA INFORMATIVA EL DÍA  DE HOY EN LOS ALREDEDORES DEL PUNTO, IDENTIFICADO EN ESTE RECORRIDO.  </t>
  </si>
  <si>
    <t xml:space="preserve">CON BASE EN LO EVIDENCIADO, EN ESTE RECORRIDO, SE DESARROLLARÁ JORNADA INFORMATIVA, CON POBLACIÓN CIRCUNDANTE, Y ESTABLECIMIENTOS, SOBRE LAS PAUTAS ESTABLECIDAS EN ENL CNT, SOBRE EL BUEN USO DE LAS VÍAS. </t>
  </si>
  <si>
    <t>CONTRIBUIR AL FORTALECIMIENTO DE LA MATRIZ DE LA GEORREFERENCIACIÓN, EN LA IDENTIFICACIÓN DE LOS PUNTOS CRÍTICOS SEMANALES, CON ACCIONES CONSTANTES, EN EL DESARROLLO DE LA MOVILIDAD.</t>
  </si>
  <si>
    <t>CONSULTAR AL INTERIOR DE LA SECRETARIA DE MOVILIDAD PROGRAMAS PARA LGBTI</t>
  </si>
  <si>
    <t xml:space="preserve">CONSULTAR EN COORDINACIÓN PROGRAMAS QUE BENEFIECIEN A LA POBLACIÓN DEL LGBTI </t>
  </si>
  <si>
    <t>CLM Y COORDINACIÓN</t>
  </si>
  <si>
    <t xml:space="preserve">EL DIA DE HOY 06-04-2017 SE REALIZA CONSULTA CON EL COORDINADOR DE LOS CENTROS LOCALES MARIO GARZON A QUIEN SE LE PREGUNTA POR PRGRAMAS ESPECIFICOS PARA LA POBLACIÓN DEL LGBTI, QUIEN INFORMA QUE NO EXISTE UNA POLITICA DESDE SDM, NUESTROS PROGRAMAS VAN DIRIGIDOS A LA POBLACIÓN EN GENERAL. 2. REALIZAR REUNIÓN CON EL REFERENTE DE LA POBLACIÓN LGBTI DE ANTONIO NARIÑO Y SOCIALIZAR LA INFORMACIÓN CONSULTADA EN LA SDM Y ASI MISM INFORMAR  DE LOS BENEFICIOS PARA LA PERSONAS EN CONDICIÓN DE DISCPACIDAD QUE TIENE LA POBLACIÓN LGBTI, BRINDAR CAPACITACIONES DE SEGURIDAD VIAL Y TAMBIEN DARLE A CONOCER EL CONTACTO DIRECTO DE LA REFERENTE DE LA MUJER DE LA LOCALIDAD PARA CONCERATR ACCIONES FRENTE A LA NECESIDADES.  </t>
  </si>
  <si>
    <t>PROGRAMAR REUNIÓN, VÉASE TAMBIÉN ACTA DEL (17-04-2017)  DE REUNIÓN EXTRAORDINARIA, CON EL GESTOR INCLUYE COMO SOPORTE CORREO INSTITUCIONAL, ANEXO AL ACTA, (17-04-2017)</t>
  </si>
  <si>
    <t xml:space="preserve">OFICIAR A DTI PARA QUE EVALÚEN LA VIABILIDAD DE IMPLEMENTAR LA SEÑALIZACIÓN SOLICITADA. </t>
  </si>
  <si>
    <t xml:space="preserve">OFICIAR POR PARTE DEL INGENIERO DE APOYO  AL AREA DE SEÑALIZACIÓN, PARA, DE ACUERDO AL DESARROLLO DEL CONCEPTO TÉCNICO, SEA  DESARROLLADA LA VIABILIDA DE ESTA SOLICITUD. </t>
  </si>
  <si>
    <t>CONTRIBUIR EN DAR LA RESPUESTA A LA SOLICITUD DERIVADA DE  ESTA REUNIÓN.  CL 20 sue enetre KR 24A hasta KER 24 G  SR-28</t>
  </si>
  <si>
    <t xml:space="preserve">ING DE APOYO Y DTI. </t>
  </si>
  <si>
    <t xml:space="preserve">A PARTI DE LA REALIZACIÓN DE LOS RECORRIDOS PRESENTES, EN INGENIERO DIRECCIONÓ AL INTERIOR DE LA SDM, LO CUAL SE DARÁ EN DESARROLLO DE LA LÍNEA PROFESIONAL, POR FUNCIONARIOS ESPECIALIZADOS , DESDE DCV. </t>
  </si>
  <si>
    <t>Mediante oficio SDM-DSC-59737-2017 se eleva solicitud a DTI para que evaluen la viabilidad de implemntar la señalizacio solicitada.</t>
  </si>
  <si>
    <t xml:space="preserve">CONTRIBUIR EN DAR LA RESPUESTA A LA SOLICITUD DERIVADA DE  ESTA REUNIÓN. KR 24F entre CL 19 sur y CL 17 sur SR-28   </t>
  </si>
  <si>
    <t>CONTRIBUIR EN DAR LA RESPUESTA A LA SOLICITUD DERIVADA DE  ESTA REUNIÓN. KR 25 entre CL 19 sur y AV 1 Mayo. SR-28</t>
  </si>
  <si>
    <t xml:space="preserve">ASISTIR Y PARTICIPAR, EN CONJUNTO CON LA INSPECCIÓN DE VIGILANCIA Y CONTROL-IVC, ALÁN, PARA FORTALECER EL APOYO Y LAS ACCIONES DE PREVENCIÓN DE PARQUEO IRREGULAR. </t>
  </si>
  <si>
    <t xml:space="preserve">DESDE LA INSTITUCIONES SE REALIZARÁN ACCIONES EN ACOMPAÑAR A OPERATIVOS DE LA ALCALDÍA, Y SOCIALIZACIONES, CON EL FIN DE PARTICIPAR DE LA TRANSFORMACIÓN DE LA LOCALIDAD, EN TODO LO RELACIONADO CON ESPACIO PÚBLICO. </t>
  </si>
  <si>
    <t>BRINDAR ACOMPAÑAMIENTO INSTITUCIONAL , EN LA ACCIONES OPERATIVAS, DESDE LOS SECTORES ALCALDÍA LOCAL Y SDM-CLM</t>
  </si>
  <si>
    <t>CLM E IVC-ALCALDÍA</t>
  </si>
  <si>
    <t xml:space="preserve">1. EL ORIENTADOR JEHISON LÓPEZ ARTICULA UNA REUNIÓN, CON EL DR. YEISSON CAJAMARCA ZAPATA, UNA REUNIÓN, EL VIERNES 07 DE ABRIL, EN LA CUAL SE EXPONE EL OBJETIVO DE LA MISMA. 2. TAMBIÉN SE CONCERTA EL CRONOGRAMA DE FECHAS, EN LAS CUALES, EL SECTOR MOVILIDAD ASISTIRÁ A SENSIBILIZACIÓN DIURNA (21-04-2017) Y NOCTURNA (27-04-2017). 3. SE ESTARÁ ATENTO, PARA LA ASISTENCIA, Y FORTALECIMIENTO INSTITUCIONAL, DURANTE LAS PRÓXIMAS SEMANAS. </t>
  </si>
  <si>
    <t>VER: PRIMERA ACCIÓN: ACTA (10-04-2017) , ACTA DE OPERATIVO DE IVC-ALCALDÍA LOCAL Y CLM (26-04-2017) E INFORME J.I. NOCTURNA (26-04-2017)</t>
  </si>
  <si>
    <t xml:space="preserve">DESARROLLAR, DESPUÉS DE ESTE RECORRIDO DE VARIFICACIÓN, UNA JORNADA INFORMATIVA EN LOS ALREDEDORES DE ESTE ESTABLECIMIENTOS, CON PROBLEMAS DE EXHIBICOIÓN DE MOTOS. </t>
  </si>
  <si>
    <t xml:space="preserve">EN DESARROLLO A LAS ACCIONES DE PARTICIPACIÓN E INFORMACIÓN, SE REALIZARÁ UNA JORNADA INFORMATIVA, QUE PERMITA UN ESPACIO PARA QUE LOS ESTABLECIMIENTOS DE MOTOS DE SAN JORGE CENTRAL CONTRIBUYAN A LA MITIGACIÓN DE LA PROBLEMÁTICA, PRESENTADA EN ESTE PUNTO, T AUTORREGULAR EL USO DEL SUELO, RESPETANDO EL PASO PEATONAL. </t>
  </si>
  <si>
    <t xml:space="preserve">CONTRIBUIR EN DAR LA RESPUESTA A LA SOLICITUD DERIVADA DE  ESTA ACTIVIDAD. </t>
  </si>
  <si>
    <t xml:space="preserve">CLM Y COMUNIDAD ESTABLECIMIENTOS DE MOTOS. </t>
  </si>
  <si>
    <t xml:space="preserve">1. TERMINADO EL RECORRIDO DE VERIFICACIÓN, EL ORIENTADOR JEHISON  LOPEZ FORTALECE LA PARTICIPACIÓN CIUDADAN, A TRAVÉS DE UNA J.I., CON LOS ESTABLECIMIENTOS Y POBLACIÓN CIRCUNDANTE, EN ARAS DE DAR INFORMACIÓN, EN LO RELACIONADO AL CNT. 2. SE INFORMA QUE LAS MOTOS DEBEN ESTAR UBICADAS AL INTERIOR DE LOS ESTABLECIMIENTOS, SO PENA DE QUE LA CONTINUIDAD DE ESTAS INFRACCIONES PUEDEN GENERAR COMPARENDOS, CUALQUIER DÍA A LA SEMANA, 3. SE INVITA  A LOS CIUDADANOS A FORTALECER LA INFORMACIÓN, A LOS CLIENTES, PARA QUE PUEDAN DAR CUMPLIMIENTO A LAS ACCIONES DEL BUEN USO DE LA CALZADA Y ANDÉN.  </t>
  </si>
  <si>
    <t>VER INFORME DE LA JORNADA INFORMATIVA, CUMPLIDA, EN RESPUESTA A LA APT (12-04-2017)</t>
  </si>
  <si>
    <t xml:space="preserve">ENVIAR, EL DÍA DE HOY, MEDIANTE CORREO, LA RESPUESTA VERBAL DE LAS ACCIONES QUE EL CLM HACE FRENTE AL BIENESTAR DE  LA POBLACIÓN LGBTI </t>
  </si>
  <si>
    <t xml:space="preserve">DESDE EL CENTRO LOCAL DE MOVILIDAD, SE REALIZARÁ CORREO ELECTRONICO, ENVIADO A cmorenov@sdis.gov.co, CON EL FIN DE TENER UN SOPORTE, DE LOS TEMAS EXPUESTOS, POR PARTE DEL CLM, A LA SOLICITUD EXPRESA EN LA APT, CON FECHA (03-04-2017) Y DAR SU CIERRE RESPECTIVO, EL DÍA DE HOY (17-04-2017) </t>
  </si>
  <si>
    <t xml:space="preserve">1. TERMINADA LA REUNIÓN EXTRAORDINARIA, CON EL GESTOR CARLOS MORENO, REF, SDIS, Lgbti, SE ATIENDE A SU SUGERENCIA, DE ENVIAR LA INFORMACIÓN CORRESPONDIENTE, A MODO DE CORREO, DE LAS ACCIONES REALIZADAS, POR PARTE DEL CLM EN EL BIENESTAR DE ESTA POBLACIÓN. SE ENVÍA COPIA DEL MISMO, A COORDIANCI´ÓN CL,. 2. ASÍ MISMO, SEA ANEXA UNA IMPRESIÓN DE ESTE PROCESO, CUMPLIDO HOY, EN EL JUEGO DE ACTAS DEL CENTRO  LOCAL  3. SE TENDRPÁ PRESENTE, DE ACUERDO A PROXIMAS SOLICITUDES, HACIA EL CLM, TRABAJAR CON EL GESTOR, EN TODO LO RELACIONADO A ESTA IMPORTANTE POBLACIÓN , FRENTE A LOS TEMAS CONCERNIENTES A MOVILIDAD. </t>
  </si>
  <si>
    <t xml:space="preserve">VER CORREO ENVIADO AL REFERENTE DE GESTIÓN SDIntegración Social, con fecha (17-04-2017) y COPIA DEL LISMO, EN EL JUEGO DE ACTAS, CON FECHA, (17-04-2017) </t>
  </si>
  <si>
    <t xml:space="preserve">REALIZAR, EN APOYO AL RECORRIDO INTTERINSTITICIONAL DEL DIA DE HOY, UNA JORNADA DE SOCIALIZACIÓN DEL USO DEL USO DEBIDO DE LAS VÍAS, EN RELACIÓN AL CARGUE Y DESCARGUE VEHICULAR. </t>
  </si>
  <si>
    <t xml:space="preserve">EN ARAS DE BRINDAR INFORMACIÓN, DESPUÉS DEL RECORRIDO INSTITUCIONAL, SE REALIZARÁ UNA J.I. EN LA QUE SE ENSEÑE A LOS REPRESENTANTES DE LOS ESTABLECIMIENTOS VISITADOS, EL BUEN SO DE LAS VÍAS, ESPECIAMMENTE EN LO RELACIONADO AL CARGUE VEHICULAR. </t>
  </si>
  <si>
    <t xml:space="preserve">1. DESPUES DE LOS RECORRIDOS LIDERADOS POR LA IVC-Alcaldía Local, EL GRUPO CLM, BAJO EL ACOMPAÑAMIENTO DEL ORIENTADOR JEHISON LÓPEZ, ARTICILA UNA JORNADA INFORMATIVA, CON COMUNIDAD, Y REPRESENTANTES DE LOS ESTABLECIMIENTOS DE LAS CHATARRERÍAS, EXPONIÉNDOLES EL CONOCIMIENTO DEL DEC. 520. SE INDICA EL MODO DE EJECUTAR ESTA ACTIVIDAD. 2. ASÍ MISMO, SE RECOMIENDA EL BUEN USO DE LA VÁI PROCURANDO QUE EL PARQUEO SEA MOMENTÁNEO, Y ÓPTIMO, EL CARGUE, CUANDO ÉSTE ES EN VÍA. 3. SE COMPARTE UN MATERIAL PEDAGÓGICO, A LA POBLACIÓN PARTICIPACTE, FRENTE AL COMPONENTE MOVILIDAD. </t>
  </si>
  <si>
    <t xml:space="preserve">INFORME DE JORNADA INFORMATIVA, EN ESTABLECIMIENTOS INTERVENIDOS, LIDERADA POR CLM (18-04-2017) </t>
  </si>
  <si>
    <t>DIRCCECCIONAR LA PRESENTE SOCIALIZACIÓN DEL TEMA DE TRÁMITE DE CARGUE Y DESCARGUE, AL INGENIERO DE APOYO PARA SU RESPECTIVO TRÁMITE DENTRO DE LA SDM</t>
  </si>
  <si>
    <t>DESDE EL CENTRO LOCAL DE MOVILIDAD SE REALIZARÁN JORNADAS DE SOCIALIZACIÓN DE ACUERDO A  LA SOLICITUD SDM-42650-2017</t>
  </si>
  <si>
    <t>BRIDAR UNA RESPUESTA FRENTE A LA INFORMACIÓN SOLICITADA AL CENTRO LOCAL CL 19 b sur entre Caracas y KR 19 Jornada Informativa oficio descarga</t>
  </si>
  <si>
    <t>SE REALIZÓ LA J..I EL (19-04-2017) INFORME EN RELACIÓN A LA RESPUESTA DEL DERECHO DE PETICIÓN. 2 SE BRINDÓ A LOS CIUDADANOS ASISTENTES SOBRE LOS OPERATIVOS QUE SE REALIZARÁN, EN EL SECTOR DEL COLEGIO IED MARÍA CANO. 3. PARA EL DÍA MARTES 25 DE ABRIL, SE DIRECCIONAR AL INGENIERO DE APOYO4. POR EL TEMA DE AGENDAMIENTO DEL CLM, SE PROGRAMA EL REENVÍO DE ESTA IMPORTANTE INFORMACIÓN, EL MIÉRCOLES 26 DE ABRIL DE 2017</t>
  </si>
  <si>
    <t>BRIDAR UNA RESPUESTA FRENTE A LA INFORMACIÓN SOLICITADA AL CENTRO LOCAL CL 520Bis sur   entre KR 19  y KR 20 Jornada Informativa oficio descarga</t>
  </si>
  <si>
    <t>SE REALIZÓ LA J..I EL (19-04-2017) INFORME EN RELACIÓN A LA RESPUESTA DEL DERECHO DE PETICIÓN. 2 SE BRINDÓ A LOS CIUDADANOS ASISTENTES SOBRE LOS OPERATIVOS QUE SE REALIZARÁN, EN EL SECTOR DE LA PLAZA DE MERCADO RESTREPO. 3. PARA EL DÍA MARTES 25 DE ABRIL, SE DIRECCIONAR AL INGENIERO DE APOYO. 4. POR EL TEMA DE AGENDAMIENTO DEL CLM, SE PROGRAMA EL REENVÍO DE ESTA IMPORTANTE INFORMACIÓN, EL MIÉRCOLES 26 DE ABRIL DE 2017</t>
  </si>
  <si>
    <t>DIRECCIONAR LA PRESENTE SOCIALIZACIÓN DEL TEMA DE TRÁMITE DE CARGUE Y DESCARGUE, AL INGENIERO DE APOYO PARA SU RESPECTIVO TRÁMITE DENTRO DE LA SDM</t>
  </si>
  <si>
    <t xml:space="preserve">DESDE EL CENTRO LOCAL DE MOVILIDAD SE REALIZARÁN JORNADAS DE SOCIALIZACIÓN DE ACUERDO A  LA SOLICITUD DEL INGENIERO DE APOYO, EN EL BARRO RESTEPO OCCIDENTAL, EN EL USO INDEBIDO DE LA VÍA </t>
  </si>
  <si>
    <t>BRIDAR UNA RESPUESTA FRENTE A LA INFORMACIÓN SOLICITADA AL CENTRO LOCAL Kr 25 entre CL 19 sur  hasta la AV 1 de mayo.</t>
  </si>
  <si>
    <t>SE REALIZÓ LA J..I EL (19-04-2017) INFORME EN RELACIÓN A LA RESPUESTA DEL DERECHO DE PETICIÓN. 2 SE BRINDÓ A LOS CIUDADANOS ASISTENTES SOBRE LOS OPERATIVOS QUE SE REALIZARÁN, EN EL SECTOR DE LA VÍA KR 25 , DE RESTRPO OCCIDENTAL . 3. PARA EL DÍA MARTES 25 DE ABRIL, SE DIRECCIONAR AL INGENIERO DE APOYO. 4. POR EL TEMA DE AGENDAMIENTO DEL CLM, SE PROGRAMA EL REENVÍO DE ESTA IMPORTANTE INFORMACIÓN, EL MIÉRCOLES 26 DE ABRIL DE 2017</t>
  </si>
  <si>
    <t xml:space="preserve">1. PROGRAMAR CONTACTO TELEFÓNICO CON LA TENIENTE DE TRÁNSITO DITRA-SETRA, EL LUNES 24 DE ABRIL, CON LA TENIENTE CAROLINA RIOS. 2. REALIZAR OPERATIVOS DE CONTOL EN LOS BARIIOS SASTA ANA SUR Y CIUDAD JARDÍN. </t>
  </si>
  <si>
    <t xml:space="preserve">SE REALIZARÁ PROGRAMACION DE LOS OPERATIVOS EN EL SECTOR SANTA ANAA SUR DE ANTONIO NARIÑO, Y CIUDAD JARDÍN, CON EL FIN DE DAR COMPLIMIENTO A LO ESTIPULADO EN EL CNT, SOBREEL USO DE LAS VÍAS. </t>
  </si>
  <si>
    <t>CONTRIBUIR EN DAR LA RESPUESTA A LA SOLICITUD POR PARTE DE LA ALCALDÍA AL SECTOR MOVILIDAD</t>
  </si>
  <si>
    <t xml:space="preserve">1. SE ESTABLECIÓ CONTACTO TELEFONICO CON LA TENIENTE CAROLINA RÍOS, EL LUNES 24 DE ABRIL, PARA LLEVAR A CABO LOS OPERATIVOS, EL DÍA MIÉRCOLES 26 DE ABRIL, EN LA LOCALIDAD 2. SE REPROGRAMARON LOS OPERATIVOS, PARA LA SEMANA SIGUIENTE A LA PRIMERA ACTA. </t>
  </si>
  <si>
    <t xml:space="preserve">VER J.I. EN SANTA ANA SUR, Y CIUDAD JARDÍN (26-04-2017) Y OPERATIVOS DE CONTROL (26-04-2017) </t>
  </si>
  <si>
    <t xml:space="preserve">REALIZAR, DESPUÉS DE LA JORNADA INFORMATIVA, OPERATIVO DE CONTROL, EL EL SECTOR SANTA ANA SUR DE CIUDAD JARDÍN. </t>
  </si>
  <si>
    <t xml:space="preserve">EL DÍA DE HOY, EN ESPACIO ANTERIOR AL OPARATIVO, REALIZAR LA JORNADA INFORMATIVA, Y CONSECUTIVAMENTE, LLEVAR A CABO TAMBIÉN EL OPERATIVO DE CONTROL, EN CASO DE ALGUNOS INFRACTORES QUE NO DESEEN CUMPLIR LAS NORMAS DE TRÁNSITO, YA CONOCIENDO LA NORMATIVIDAD. </t>
  </si>
  <si>
    <t xml:space="preserve">DAR CONTINUIDAD A LOS PROCESOS PREVENTIVOS EN RELACIÓN A LA MITIGACIÓN DEL PARQUEO IRREGULAR. </t>
  </si>
  <si>
    <t xml:space="preserve">SE DA RESPUESTA A ESTA APT, MEDIANTE LA EJECUCUIÓN DEL OPERATIVO DE TRÁNSITO, CON UN TOTAL DE DIEZ FOTOCOMPARENDOS TOMADOS EN EL DÍA DE HOY. </t>
  </si>
  <si>
    <t xml:space="preserve">VER 1. ACTA DE OPERATIVO DE CONTROL (26-04-2017) E INFORME PRESENTADO EN EXCEL (02-05 DE MAYO) MEDIANTE CORREO, A COORDINACIÓN. </t>
  </si>
  <si>
    <t xml:space="preserve">REALIZAR, DESPUÉS DE LA JORNADA INFORMATIVA, OPERATIVO DE CONTROL, EN LA CARRERA 11, ESPECIALMENTE EN EL SECTOR DE PARQUEO RUTAS INERMUNICIPALES DE SOACHA. </t>
  </si>
  <si>
    <t xml:space="preserve">EL DÍA DE HOY, EN ESPACIO ANTERIOR AL OPARATIVO, REALIZAR LA JORNADA INFORMATIVA, Y CONSECUTIVAMENTE, LLEVAR A CABO TAMBIÉN EL OPERATIVO DE CONTROL, EN CASO DE ALGUNOS INFRACTORES DE LAS RUTAS INTERMUNICIPALES DE SOACHA, QUE OCASIONAN GRAVES PROBLEMAS DE MOVILIDAD EN EL SECTOR. </t>
  </si>
  <si>
    <t>SE DA RESPUESTA A ESTA APT, MEDIANTE LA EJECUCUIÓN DEL OPERATIVO DE TRÁNSITO, CON UN TOTAL DE CUATRO 84) FOTOCOMPARENDOS TOMADOS EN EL DÍA DE HOY, Y UN (1) FOTOCOMPARENDO (19 A UNA RUTA INTERMUNICIPAL</t>
  </si>
  <si>
    <t>REALIZAR, EN CONJUNTO A ESTE OPERATIVO DE ALCALDÍA LOCAL, E IVC-INSPECCIÓN DE VIGILANCIA Y CONTROL, EN LA NOCHE DE HOY, UNA JORNADA INFORMATIVA A LOS ASISTENTES A LA ZONA RUMBA Y TAXISTAS, POR PARTE DEL CENTRO LOCAL DE MOVILIDAD.</t>
  </si>
  <si>
    <t xml:space="preserve">REALIZAR UNA JORNADA DE SOCIALIZACIÓN, QUE SEA UNA RESPUESTA,DESDE LA PARTICIPACIÓN CIUDADANA, PARA LA TRANSFORMACIÓN DEL COMPORTAMIENTO EN TRÁNSITO, CON LA POBLACIÓN DEL SECTOR ZONA RUMBA. </t>
  </si>
  <si>
    <t xml:space="preserve">CLM, IVC-ALCALDÍA LOCAL </t>
  </si>
  <si>
    <t xml:space="preserve">1. SE ACOMPAÑÓ, DESDE ELA INSTITUCIONALIDAD, LA ACTIVIDAD LIDERADA POR LA INSPECCIÓN DE VIGILANCIA Y CONTROL, ALCALDÍA LOCAL. 2. TAMBIÉN SE REALIZÓ UNA JORNADA INFORMATIVA, CON POBLACIÓN ENCONTRADA EN EL DÍA DE HOY, ESPECIALMENTE TAXISTAS, PARA LA PREVENCIÓN DEL PARQUEO IRREGULAR. </t>
  </si>
  <si>
    <t xml:space="preserve">VER ACTA OPERATIVO ZONA RUMBA IVC-ALCALDÍA LOCAL (26-04-2017) Y VER INFORME JORNADA INFORMATIVA, CON PESENCIA DE IVC-ALCALDÍA LOCAL (26-04-2017) </t>
  </si>
  <si>
    <t xml:space="preserve">DIRECCIONAR ESTA ACTIVIDAD COMO SOPORTE DEL PLAN SÁBADO EN LA MATRIZ SEMANAL DE SEGUMIENTOS, PARA SER DIRECCIONADA ANTE EL DEPACHO DE LA SDM </t>
  </si>
  <si>
    <t xml:space="preserve">DESPUÉS DE LA REALIZACIÓN DE LA JORNADA INFORMATIVA, SE PREPARARÁ LA MATRIZ SEMANAL, EN LA CUAL SE EXPONDRÁ EN CONOCIMIENTO, ANTE COORDINACIÓN. </t>
  </si>
  <si>
    <t xml:space="preserve">1. SE REALIZA MATRIZ DE PLAN SÁBADO, CON EL CONSECUTIVO DE ACCIONES EN RELACIÓN A LA ACTIVIDAD. 2. SE INCLUYE LA PRESENTE JORNADA INFORMATIVA,(27-04-2017)  COMO UNA DE LAS ACCIONES CONCRETA EN LA PRESENTE SEMANA. 3. SE DA EL CIERRE DE LA MISMA EL (28-04-2017) AL ENVIARLA AL CONSECUTIVO DEL PLAN SÁBADO.  </t>
  </si>
  <si>
    <t xml:space="preserve">VER CORREO ENVIADO A COORDINACIÓN CLM (28-04-2017) </t>
  </si>
  <si>
    <t>ASISTIR A LA PROXIMA REUNION DEL DILE, EL VEINTICINCO DE MAYO, A LS 8: 00 A.M. (EN PRINCIPIO, EN LA CASA DE LA JUVENTUD)</t>
  </si>
  <si>
    <t>DESDE EL SECTOR MOVILIDAD, SE DARÁ CONTINUIDAD A LA SOLICITUD DE ACOMPAÑAMIENTO INTERINSTITUCIONAL, EN LA PRÓXIMA REUNIÓN DEL DILE, EN LA  LOCALIDAD</t>
  </si>
  <si>
    <t xml:space="preserve">1. SE PROGRAMA EL CLM, PARA LA ASISTENCIA A LA MESA PEDAGÓGICA LOCAL, PARA EL FIN DE MAYO. 2. ESTA APT, FINALIZÓ EL JUEVES 24 DE MAYO, DONDE SE MENCIONA SU RESPECTIVA CANCELACIÓN. </t>
  </si>
  <si>
    <t>VER CORREO DESDE LA SECRETARÍA DE EDUCACUIÓN, DENDE SE DEFINE LA CANCELACIÓN DEL DILE (24-05-2017)</t>
  </si>
  <si>
    <t xml:space="preserve">DESARROLLAR, DESPUÉS DE EESTE RECORRIDO, UN ACERCAMIENTO CON EL SECTOR PRIVADO, PARA LAS ACCIONES DEN FORTALECIMIENTO DE GEORREFERENCIACIÓN. </t>
  </si>
  <si>
    <t xml:space="preserve">TERMINADO EL RECORRIDO DE VERIFICACIÓN, EL GRUPO CLM LIDERARÁ UN ACERCAMIENTO MEDIANTE EL CUAL SE HARA LA ARTICULACIÓN, CON EL REPRESENTANTE DEL SECTOR PRIVADO, EN ARAS DE LA MITIGACIÓN DEL PARQUEO IRREGULAR. </t>
  </si>
  <si>
    <t xml:space="preserve">DESARROLLAR CONTINUIDAD EN LOS PROCESOS DE MOVILIDAD, DESDE LA PARTICIPACIÓN CIUDADANA. </t>
  </si>
  <si>
    <t xml:space="preserve">EL ORIENTADOR JEHISON LOPEZ DIO RESPUESTA A ESTA APT, AL IDENTIFICAR EL EL SECTOR UN ESTABLECIMIENTO, CON EL CUAL SE ARTICULAN LOIS TEMAS EN REPRSENTACIÓN DEL USO DE LA S VÍAS. 2. QUEDA COMO COMPROMISO, NO APT) DAR CONTINUIDAD A LOS PROCESOS DE INFORMACIÓN, POR AMBAS PARTES, EN RELACIÓN AL CUMPLIMIENTO DE LOS ART. 76 DEL CNT. ASÍ SE CIERRA, EN DÍA DE HOY, ESTA APT. </t>
  </si>
  <si>
    <t xml:space="preserve">VER REUNIÓN CON ESTABLECIMIENTO CAMPERO CENTRAL (04-05-2017) Y GEORREFERENCIACIÓN CON ESTABLECIMIENTO CAMPERO CENTRAL (04-05-2017) </t>
  </si>
  <si>
    <t xml:space="preserve">DAR A CONOCER EN EL ESQUEMA SEMANAL DEL PLAN SÁBADO A COORDIANCION CLM, PARA SU RESPECTIVO TRÁMITE ANTE EL DESPACHO DE LA SDM, COMO SOPORTE A LAS ACCIIONES CONSTANTES DE GESTIÓN SOCIAL </t>
  </si>
  <si>
    <t xml:space="preserve">DESARROLLAR JORNADA INFORNMATIVA, PARA QUE A TRAVÉS DE ESTA ACTIVIDAD SE FORTALEZCA EL PLAN SÁBADO. ASÍ MISMO, DARLE CONTINUIDA A LA MISMA, A TRAVÉS DEL CORREO INSTITUCIONAL. </t>
  </si>
  <si>
    <t xml:space="preserve">1. SE REALIZA MATRIZ DE PLAN SÁBADO, CON EL CONSECUTIVO DE ACCIONES EN RELACIÓN A LA ACTIVIDAD. 2. SE INCLUYE LA PRESENTE JORNADA INFORMATIVA,(06-05-2017)  COMO UNA DE LAS ACCIONES CONCRETA EN LA PRESENTE SEMANA. 3. SE DA EL CIERRE DE LA MISMA EL (13-05-2017) AL ENVIARLA AL CONSECUTIVO DEL PLAN SÁBADO.  </t>
  </si>
  <si>
    <t>VER INFORMES ENVIADOS A COORDINACIÓ, EN RELACIÓN A PLAN SÁBADO, CON FECHAS 08-05-2017 EN RELACIÓN A LA MATRIZ DE LA GEORREFERENCIACIÓN.</t>
  </si>
  <si>
    <t xml:space="preserve">DESARROLLAR JORNADA INFORMATIVA, PARA QUE A TRAVÉS DE ESTA ACTIVIDAD SE FORTALEZCA EL PLAN SÁBADO. ASÍ MISMO, DARLE CONTINUIDA A LA MISMA, A TRAVÉS DEL CORREO INSTITUCIONAL. </t>
  </si>
  <si>
    <t xml:space="preserve">1. SE REALIZA MATRIZ DE PLAN SÁBADO, CON EL CONSECUTIVO DE ACCIONES EN RELACIÓN A LA ACTIVIDAD. 2. SE INCLUYE LA PRESENTE JORNADA INFORMATIVA,(09-05-2017)  COMO UNA DE LAS ACCIONES CONCRETA EN LA PRESENTE SEMANA. 3. SE DA EL CIERRE DE LA MISMA EL (13-05-2017) AL ENVIARLA AL CONSECUTIVO DEL PLAN SÁBADO.  </t>
  </si>
  <si>
    <t>VER INFORMES ENVIADOS A COORDINACIÓN, EN RELACIÓN A PLAN SÁBADO, CON FECHAS 08-05-2017 EN RELACIÓN A LA MATRIZ DE LA GEORREFERENCIACIÓN.</t>
  </si>
  <si>
    <t xml:space="preserve">1. ASISTIR (EN CASO DE REALIZARSE) A PRÓXIMA MESA DE TRABAJO CLG 2. ASISTIR POR PARTE DEL CLM A LA PRÓXIMA REUNIÓN DEL CONSEJO LOCAL DE GOBIERNO. </t>
  </si>
  <si>
    <t xml:space="preserve">DESDE EL SECTOR MOVILIDAD, SE DARÁ CONTINUIDAD A LA SOLICITUD DE ACOMPAÑAMIENTO INTERINSTITUCIONAL, DE ACUERDO A LAS SOLICITUDES DE LA ALCALDÍA LOCAL, A LAS INSTITUCIONES. </t>
  </si>
  <si>
    <t xml:space="preserve">CLM Y ENTIDADES RELACIONADAS CON ALCALDÍA LOCAL. </t>
  </si>
  <si>
    <t xml:space="preserve">SE ASISTIPO A LAS DIFERENTES REUNIONES, Y MESAS DE TRABAJO, DANDO RESPUESTA A LA SOLICITUD DEL SECTOR MOVILIDAD, DE SU DEBIDO ACOMPAÑAMIENTO Y SEGUIMMIENTO DE LAS MATRICES DEL PLAN DE ACCIÓN </t>
  </si>
  <si>
    <t xml:space="preserve">DAR A CONOCER EN EL ESQUEMA SEMANAL DEL PLAN SÁBADO A COORDIANCION CLM, PARA SU RESPECTIVO TRÁMITE ANTE EL DESPACHO DE LA SDM </t>
  </si>
  <si>
    <t xml:space="preserve">CON BASE EN LA CONTINUIDAD DE LAS ACTIVIDADES DEL PLAN SÁBADO, SE PRESENTÓ A COORDINACIÓN CLM, EL INFORME CONSECUTIVO, EN EL CUAL ESTA ACTIVIDAD ES RESPUESTA AL FORTALECIMIENTO DE ESTE PLAN. 2. SE TERMINA, AL SER EXPUESTA ANTE EL DESPACHO SDM, COMO ACCIONES DE GESTIÓN SOCIAL CLM, EN LAS INTERVENCIONES DE PLAN SÁBADO. </t>
  </si>
  <si>
    <t xml:space="preserve">VER INFORMES ENVIADOS A COORDINACIÓ, EN RELACIÓN A PLAN SÁBADO, CON FECHA AL (15-05-2017) </t>
  </si>
  <si>
    <t xml:space="preserve">DESARROLLAR JORNADA INFORMATIVA, PARA QUE A TRAVÉS DE ESTA ACTIVIDAD SE FORTALEZCA EL PLAN SÁBADO. ASÍ MISMO, DARLE CONTINUIDAD A LA MISMA, A TRAVÉS DEL CORREO INSTITUCIONAL. </t>
  </si>
  <si>
    <t xml:space="preserve">VER INFORMES ENVIADOS A COORDINACIÓN, EN RELACIÓN A PLAN SÁBADO, CON FECHA AL (15-05-2017) </t>
  </si>
  <si>
    <t xml:space="preserve">VER INFORMES ENVIADOS A COORDINACIÓN, EN RELACIÓN A PLAN SÁBADO, CON FECHA AL (20-05-2017)Y SU DESARROLLO EN LOS PROCESOS CLM,  AL INTERIOR DE LA SDM, (22-05-2017)  </t>
  </si>
  <si>
    <t xml:space="preserve">1. PROMOVER EN LOS CLIENTES, DESPUÉS DE ESTA REUNIÓN DE PARTICIPACIÓN CON EL CLM, EL BUEN USO DE LA S VÍAS EN LSO CLIENTES. 2. REALIZAR, EN LO RESTANTE DE MAYO,  SOCIALIZACIONES EN LA LOCALIDAD DE ANTONIO NARIÑO, SOBRE EL BUEN USO DE LAS VÍAS </t>
  </si>
  <si>
    <t xml:space="preserve">DESDE ESTE ACERCAMIENTO, SE DARÁ LAS ACCIONES ESTIPULADAS POR EL CLM, EN ARAS DE QUE EL SECTOR PRIVADO PUEDA CONTRIBUIR EN LA PREVENCIÓN DEL PARQUEO IRREGULAR, EN POLICARPA, A PARTIR DE LAS INDICACIONES A LSO CIUDADANOS SOBRE EL USO DE LAS VÍAS </t>
  </si>
  <si>
    <t xml:space="preserve">DESARROLLAR ACCIONES EN PRO DE LA EFECTIVIDAD DE LA MATRIZ DE LA GEORREFERENCIACIÓN, EN LA CORRESPONSAILIDAD, EN LA COMUNIDAD. </t>
  </si>
  <si>
    <t xml:space="preserve">CLM Y ESTABLECIMIENTO DROGUERÍA EL REDIL </t>
  </si>
  <si>
    <t xml:space="preserve">1. DESDE EL ACERCAMIENTO AL ESTABLECIMIENTO, SE LIDERÓ EL COMPROMISO, DESDE EL ESTABLECIMIENTO, PARA LA REALIZACIÓN DE LA SOCIALIZACIÓN, LA CUAL LOS CLIENTES CONOCERÁN, Y DARÁN CUMPLIMIENTO. 2. ASÍ MISMO, EL ORIENTADOR JEHISON LÓPEZ REALIZÓ LAS JORNADAS INFORMATIVAS, CORRESPONDIENTES, TANTO A PLAN SÁBADO, COMO A LA MATRIZ DE LA GEORREFERENCIACIÓN, PARA LA PEDAGOGÍA, EN LA VÍAS DEL LA LOCALIDAD. </t>
  </si>
  <si>
    <t xml:space="preserve">VÉASE SOPORTES. 1 REUNIÓN DE PARTICIPACIÓN (23-05-2017) Y JORNADAS INFORMATIVAS, DESARROLLADAS, EN LAS DOS UPZ, DE LA LOCALIDAD ANTONIO NARIÑO (1-31 DE MAYO). </t>
  </si>
  <si>
    <t>CON BASE EN LA CONTINUIDAD DE LAS ACTIVIDADES DEL PLAN SÁBADO, SE PRESENTÓ A COORDINACIÓN CLM, EL INFORME CONSECUTIVO, EN EL CUAL ESTA ACTIVIDAD ES RESPUESTA AL FORTALECIMIENTO DE ESTE PLAN. 2. SE TERMINA, AL SER EXPUESTA ANTE EL DESPACHO SDM, COMO ACCIONES DE GESTIÓN SOCIAL CLM, EN LA IDENTIFICACIÓN Y GESTIÓN DE INCIDENTES 8MATRIZ DE LA GEORREFERENCIACIÓN SEMANAL)</t>
  </si>
  <si>
    <t xml:space="preserve">VER CORREO CON SOPORTE DE GEORREFERENCIACIÓN (26-05-2017) </t>
  </si>
  <si>
    <t xml:space="preserve">DIRECCIONAR LA PRESENTE SOCIALIZACIÓN DESARROLLADA, AL INTERIO DE LA SDM, PARA SU RESPECTIVO TRÁMITE, COMO RESPUESTA A LAS SOLICITUDES AL CLM </t>
  </si>
  <si>
    <t xml:space="preserve">DESDE EL CENTRO LOCAL DE MOVILIDAD, SE HARAN LOS ACERCAMIENTOS EN LOS PUNTOS DONDE SE EVIDENCIA UNA SOLICITUD, EN LOS BARROS LA VALVANERA Y RESTREPO, PARA PODER ENSEÑAR A LA GENTE EL VERDADERO USO DE LA VÍA DE ACUERDO S A LOS ESTUDIOS TÉCNICOS DE DTI. </t>
  </si>
  <si>
    <t xml:space="preserve">RESPONDER CON LAS ACCIONES SOLICITADAS EN LOS MEMORANDOS DE SDM-DTI. </t>
  </si>
  <si>
    <t>CLM (Orientador), INGENIERA NANCY MATEUS Y SDM-DTI</t>
  </si>
  <si>
    <t>DESDE LA GESTIÓN SOCIAL CLM, SE DESARROLLARON LAS JORNADAS INFORMATIVAS, EN RELACIÓN A LA RESPUESTA QUE SE SOLICIÓ A DSC, DE BRINDAR LA PEDAGOGÍA EN LAS VÍAS, TAL COMO LOS ESTIPULARON LOS MEMORANDOS SDM DTI 670382017 Y SDM DTI 644792017</t>
  </si>
  <si>
    <t xml:space="preserve">VER LOS CORREOS DEL MES DE MAYO (27-05-2017) Y (30-05-2017) </t>
  </si>
  <si>
    <t xml:space="preserve">VER ACCIÓN DE GESTÍON SOCIAL, POR PARTE DEL ORIENTADOR CLM, EN EL PUNTO DEL RESTREPO 827-05-2017) Y DIRECCIONADO, A TRAVÉS DE LA INGENIERA NANCY MATEUS (30-05-2017) </t>
  </si>
  <si>
    <t xml:space="preserve">1. PROGRAMAR PARA EL PRÓXIMO MES , UN RECORRIDO CON PRESENCIA DE LA COMISIÓN DE MOVILIDAD, CLM, TRANSMILENIO E IDU, EN SECTOR SANTA ANA SUR CIUDAD JARDÍN. 2. DESARROLLAR SOCIALIZACIÓN DEL CNT A CONDUCTORES DEL SITP. </t>
  </si>
  <si>
    <t xml:space="preserve">A TRAVES DE ESTA APT, EL CLM LIDERARÁ, EN CONJUNTO CON LA COMISIÓN DE MOVILIDAD, ACCIONES EN PRO DE LA PROBLEMÁTICA DEL PARQUEO IRREGULAR Y OTRAS DIFCULTADES OCASIONADAS POR EL PARQUEO IRREGULAR DE RUTAS DEL LSITP, EN LA CL 19 SUR. </t>
  </si>
  <si>
    <t xml:space="preserve">FORTALECER LOS TEMAS DE TRABAJO, PROPUESTOS EN EN BIENESTAR DE LA COMUNIDAD, Y EL FORTALECIMIENTO DE ESTA COMOSIÓN. </t>
  </si>
  <si>
    <t xml:space="preserve">CLM, IDU, TM (Grupos de Gestión Social de estas de pendencias) y REPRESENTANTES DE COMISIÓN DE MOVILIDAD </t>
  </si>
  <si>
    <t xml:space="preserve">EN EL MES DE JUNIO SE REALIZO EL RECORRIDO Y LA JORNADA INFORMATIVA  CON EL ACOMPAÑAMIENTO DE LA COMISIÓN DE MOVILIDADEN EN  ARAS DE DAR RESPUESTA Y DESARROLLAR ACCIONES FORMATIVAS Y DE PREVENCIÓN ESPACIALMENTE CON LOS CONDUCTORES DEL SITP.  </t>
  </si>
  <si>
    <t>VER ACTAS 24-06-2017 Y RADICACIÓN POR LA SDQS #1415072017.</t>
  </si>
  <si>
    <t xml:space="preserve">VER INFORMES ENVIADOS A COORDINACIÓN, EN RELACIÓN A PLAN SÁBADO, CON FECHA AL (ENTRE EL 02 DE JUNIO AL 04 DE JUNIO DE 2017) Y SU DESARROLLO EN LOS PROCESOS CLM,  AL INTERIOR DE LA SDM, (05-06-2017)  </t>
  </si>
  <si>
    <t xml:space="preserve">VER INFORMES ENVIADOS A COORDINACIÓN, EN RELACIÓN A PLAN SÁBADO, CON FECHA AL (ENTRE EL 09 DE JUNIO AL 12 DE JUNIO DE 2017) Y SU DESARROLLO EN LOS PROCESOS CLM,  AL INTERIOR DE LA SDM, (12-06-2017)  </t>
  </si>
  <si>
    <t xml:space="preserve">1. PROGRAMAR VISITA A LA LOCALIDAD ANTONIO NARIÑO 2. DIRECCIONAR LAS SOLICITUDES DE LA COMUNIDAD, PRIORIZAR SEÑALIZACIÓ N OPERATIVOS, RUTAS SEÑALIZACIÓN </t>
  </si>
  <si>
    <t xml:space="preserve">A TRAVES DE ESTA ACTIVIDAD, SE LIDERARÁ VISITA A LA LOCALIDAD CON LA FINALIDAD DE ATENDER, CON PRESENCIA INSTITUCIONAL DEL DESPACHO DE LA SDM, EN ARAS DE ATENDER LAS NECESIDADES DE LA COMUNIDAD, Y PRESENTACIÓN DEL REFERENTE (PADRINO) TANTO CON EL ALCALDE, JUNTA ADMINISTRADORA LOCAL Y COMUNIDAD </t>
  </si>
  <si>
    <t xml:space="preserve">REALIZAR LA PERSENTACIÓN Y ARTICULACIÓN CON EL PADRINO DE MOVILIDAD, ALCALDÍA LOCAL Y COMUNIDAD </t>
  </si>
  <si>
    <t xml:space="preserve">CLM Y DIRECTIVO </t>
  </si>
  <si>
    <t>SE REALIZA EL 18/08/2017 ENTREGA DE SEÑALIZACION  DE ZONA ESCOLAR Y REDUCTORES A COLEGIOS DEL SECTOR DE VILLA MAYOR EN COMPAÑÍA DE LAS ASESORAS DEL DESPACHO LAS ING INGRIT PORTILLA Y WRITANNY MONGOMERY LAS CUALES LES HACEN LAS ENTREGAS OFISIALES DE LAS IMPLEMENTACIONES A LOS RECTORES DELOS COLEGIOS.</t>
  </si>
  <si>
    <t>VER ACTAS 18/08/2017</t>
  </si>
  <si>
    <t xml:space="preserve">VER INFORMES ENVIADOS A COORDINACIÓN, EN RELACIÓN A PLAN SÁBADO, CON FECHA AL (ENTRE EL 13 DE JUNIO AL 19 DE JUNIO DE 2017) Y SU DESARROLLO EN LOS PROCESOS CLM,  AL INTERIOR DE LA SDM, (20-06-2017)  </t>
  </si>
  <si>
    <t xml:space="preserve">REALIZAR LOS TALLERES DE FORMACIÓN CON LA POBLACIÓN ADULTO MAYOR, EN LAS FECHAS PROGRAMADAS </t>
  </si>
  <si>
    <t xml:space="preserve">CON BASE EN LA REUNIÓN DE DÍA DE HOY, SE ARTICULA, DESDE LA GESTIÓN SOCIAL CLM, LAS ACCIONES CORRESPONDIENTES, PARA DAR CONTINUIDAD A LOS TALLERES PEDAGÓGICOS, A CARGO DE LA GESTORA YOLIMA BASTIDAS, EN ARAS DE BRINDAR ESPACIOS DE APRNDIZAJE SIGNIFICATIVO, A ESTA IMPORTANTE POBLACIÓN. </t>
  </si>
  <si>
    <t xml:space="preserve">SE REALIZO TALLERES DE FORMACIÓN CON LA POBLACIÓN ADULTA MAYOR DANDO ACONOCER EL PLAN INSTITUCIONAL  DE PARTICIPACIÓN CIUDADANA Y ASI MISMO SENSIBILIZAR FRENTE A LA PREVENCIÓN DE ACCIDENTES DE TRANSITO. </t>
  </si>
  <si>
    <t xml:space="preserve">VER ACTAS 21-06-2017,22-06-2017 Y SOPORTE FOTOGRAFICO </t>
  </si>
  <si>
    <t xml:space="preserve">PROGRAMAR REUNIÓN DE PARTICIPACIÓN CON LOS COMERCIANTES DEL SECTOR DONDE SE IDENTIFICA LA PROBLEMÁTICA </t>
  </si>
  <si>
    <t>DESDE ESTE RECORRIDO DE VERIFICACIÓN, SE DA TRAZABILIDAD AL DESARROLLO DE LAS ACCIONES EN PRO DE LA MATRIZ DE LA GEORREFERENCIACIÓN.(GESTIÓN DE INCIDENTES), CON EL FIN DE MITIGAR LA PROBLEMÁTICA DEL PARQUEO IRREGULAR Y ENSELÑAR AL ACTOR PRIVADO SU DEBER SER EN LA TRASFORMACIÓN DE LA MOVILIDA DEN LA LOCALIDAD</t>
  </si>
  <si>
    <t xml:space="preserve">LA GESTORA YOLIMA BASTIDAS LIDERÓ, EL JUEVES 15 DE JUNIO, DOS (2) REUNIOES DE PARTICIPACIÓN CON ACTORES DEL SECTOR PRIVADO; ESTA ACTIVIDAD FOMENTA LA CORRESPONSABILIDAD CIUDADAN, EN LA PREVENCIÓN DE PARQUEO IRREGULAR. 2. ASÍ MISMO, EL ORIENTARDOR JEHISON LÓPEZ, DESARROLLÓ UNA JORNADA INFORMATIVA, (15-06-2017) CON ESTABLECIMIENTOS UBICADOS ENTRE LA AV KR 30 ENTRE CL 27 A CL 30 SUR Y ALREDEDORES. </t>
  </si>
  <si>
    <t xml:space="preserve">VEASE ACTAS (15-06-2017) E INFORME JORNADA INFORMATIVA (15-06-2017)  </t>
  </si>
  <si>
    <t>REALIZAR EL CRONOGRAMA DE ACTIVIDADES PARA LA SOCIALIZACIÓN DEL CAMBIO DE SENTIDO VIAL TV 21 A</t>
  </si>
  <si>
    <t xml:space="preserve">A TRAVES DE ESTA ACTIVIDAD, SE DESARROLLARA EL CRONOGRAMA DE ACCIONES QUE EL CENTRO LOCAL TENDRÁ PRESENTE, PARA LOS ESPACIOS DE ARTICULACIÓN, MEDIANTE JORNADAS Y SOCIALIZACIONES CORRESPONDIENTES, EN LAS CUALES LOS CIUDADANOS PUEDAN CONOCER LOS TEMAS RELACIONADOS CON EL CAMBIO DE SENVIDO DE LA VÍA, EN ESTE PUNTO DE LA LOCALIDAD </t>
  </si>
  <si>
    <t xml:space="preserve">CLM E INGENIERO DE APOYO </t>
  </si>
  <si>
    <t xml:space="preserve">SE DA RESPUESTA AL COMPROMISO  ADQUIRIDO EN LA REINIÓN INSTITUCIONAL CON RELACIÓN AL AL TEMA DE SOCIALIZACIÓN FRENTE AL CAMBIO DE SENTIDO VIAL Y SE ENCVIA POR COOREO ELECTRONICO EL CRONOGRAMA CON LAS ACTIVIDADES PENDIENTE A LA DIRECCIÓN DE CONTROL Y VIGILANCIA , INGENIERO DE APOYO Y CON COPIA A COORDINACIÓN DE LOS CLM   </t>
  </si>
  <si>
    <t xml:space="preserve">VER CORREO  INSTITUCIONAL EL DIA 28-06-2017 CORRDINACIÓN </t>
  </si>
  <si>
    <t xml:space="preserve">PROGRAMAR REUNIÓN DE PARTICIPACIÓN </t>
  </si>
  <si>
    <t>PROGRAMAR CON LOS COMERCIANTES REUNIÓN DE PARTICIPACIÓN A FIN DE MITIGAR EL PARQUEO IRREGULAR SOBRE LOS ANDENES.</t>
  </si>
  <si>
    <t xml:space="preserve">CLM , TRANSITO Y COMERCIANTES </t>
  </si>
  <si>
    <t>SE REALIZA ENCUENTRO COM,UNITARIO EL DIA 18 DE JULIO CON ASOVICAR Y COMERCIANTES DONDE SE TRATARON TEMAS DE IEP EN VIA</t>
  </si>
  <si>
    <t>VER ACTA 18 DE JULIO DE 2017</t>
  </si>
  <si>
    <t xml:space="preserve">REALIZAR EL OPERATIVO PROGRAMADO PARA LA PRÓXIMA SEMANA, EN EL SECTOR HOSPITAL SANTA CLARA, CON ACOMPAÑAMIENTO IVC-ALCALDÍA LOCAL </t>
  </si>
  <si>
    <t>CON BASE EN EL AGENDAMIENTO, DAR CONTINUIDAD A LOS PROCESOS DE PREVENCIÓN DEL USO INDEBIDO DE LAS VÍAS, EN LO RELACIONADO A LA PROBLEMÁTICA PRESENTADA EN EL SECTOR SANTA CLARA, A SOLICITUD EXPRESA AL CLM, POR SOLICITUD EXPRESA DE LA INSPECCIÓN DE VIGILANCIA Y CONTROL-IVC, PARA REALIZAR ACCIÓN CORRECTIVA EN ESTE PUNTO CRÍTICO</t>
  </si>
  <si>
    <t>FOMENTAR EL BUEN USO DE LA VÍA ALEDAÑA AL HOSPITAL SANTA CLARA, Y FORTALECER LAS ARTICULACIONES INSTITUCIONALES DE LAS SOLICITUDES EXPRESAS DE LA ALCALDÍA, AL CENTRO LOCAL.</t>
  </si>
  <si>
    <t xml:space="preserve">CLM, POLICÍA DE TRÁNSITO E IVC-ALCALDÍA LOCAL </t>
  </si>
  <si>
    <t xml:space="preserve">SE REPROGRAMO EL OPERATIVO DEBIDO A QUE A LA FECHA NO SE PUDO EJECUTAR TENIENDO EN CUENTA QUE SURGIO UNA REUNIÓN DE COORDINACIÓN SIN EMBARGO SE  REPROGRAMA  PARA EL DIA  JUEVES 22 DE JULIO  DE 2017, EN LA CUAL ASISTE EL CLM, POLICIA DE TRANSITO, PRENSA ANTONIO NARIÑO E IVC ALCALDIA LOCAL, EN LA CUAL SE DA CUMPLIMIENTO DE LA NORMA FRENTE A LAOS AUTOMOVILES MAÑL ESTACIONADOS EN EL SECTOR HOSPITAL SANTA CLARA. </t>
  </si>
  <si>
    <t>VER ACTA  22-06-2017</t>
  </si>
  <si>
    <t>EN LA PROXIMA REUNIÓN SOCIALIZAR EL PLAN INSTITUCIONAL DE PARTICIPACIÓN CIUDADANA (PIP)</t>
  </si>
  <si>
    <t>EN LA COMITÉ AMBIENTAL LOCAL ANTONIO NARIÑO  SOCIALIZAR EL PLAN INSTITUCIONAL DE PARTICIPACIÓN CIUDADANA (PIP)</t>
  </si>
  <si>
    <t>SE ASISTE AL COMITÉ AMBIENTAL REALIZANDO LA SOCIALIZACION DEL PIP DE LA SECRETARIA DE MOVILIDAD DANDO CUMPLIMIENTO AL COMPROMISO POR PARTE DE LA SECRETARIA DE MOVILIDAD.</t>
  </si>
  <si>
    <t>VER ACTA  23-08-2017</t>
  </si>
  <si>
    <t>POR MOTIVOS DE COMUNICACIÓN DEL COMITÉ AMBIENTAL QUEDAMOS EN ESPERERA DE INVITACIÓN A CONSEJO, SE REALIZA EL CONTACTO Y SE PROGRAMA SESION PARA EL MES DE AGOSTO, PENDIENTE POR CONFIRMAR FECHA.</t>
  </si>
  <si>
    <t>DESARROLLAR JORNADA INFORMATIVA, PARA QUE A TRAVÉS DE ESTA ACTIVIDAD SE FORTALEZCA EL PLAN SÁBADO. DESDE LA INTERVENCIÓN DEL CLM PARA EL RESPECTIVO TRAMITE DEL DESPACHO.</t>
  </si>
  <si>
    <t>se desarrolla jornada informativa plan sabado en la zona de rumba del barrio restrepo informando el dia 07/07/2017 a 106 ciudadanos en temas de prohibido parquear y lo referente al plan sabado y se envia correo electronicp ala coordinacion con el ptoducto y la informacion para tramite pertinente.</t>
  </si>
  <si>
    <t>VER ACTA 07/07/2017</t>
  </si>
  <si>
    <t>ENVIAR POR CORREO ELECTRONICO DOCUMENTOS DE LA ENCUESTAS JAL Y REALIZAR PROXIMA REUNIÓN 24 DE JULIO</t>
  </si>
  <si>
    <t>POR PARTE DEL REFERENTE DE IDU QUEDO PENDIENTE ENVIAR POR CORREO ELECTRONICO LA ENCUENTA QUE SE REALIZO EN LA JAL, ASI MISMO PROGRAMAR REUNIÓN DE LA COMISIÓN PARA MES DE JULIO</t>
  </si>
  <si>
    <t xml:space="preserve">CLM, IDU </t>
  </si>
  <si>
    <t>EL DIA 06/07/2017 SE REALIZA SESION EN LA JAL CON FUNSIONARIOS DE LA SDM DCV PARA DEBATIR  EL TEMA DE EL CUESTIONARIO ELABORADO POR LOS EDILES, SE GENERA EL COMPROMISO POR PARTE DE LA SDM A DIRECCIONAR A LAS OTRAS DE PENDENCIAS DEL SECTOR PARA DEBIDA RESPUESTA.</t>
  </si>
  <si>
    <t>REALIZAR ENCUENTRO COMUNITARIO EL DIA 28-06-2017, DEACUERDO A LA FECHA ESTABLECIDA</t>
  </si>
  <si>
    <t>REALIZAR ENCUENTRO COMUNITARIO PARA EN LA FECHA ESTABLECIDA</t>
  </si>
  <si>
    <t>SE REALIZO ENCUENTRO COMUNITARIO JUNTO CON POLICIA DE TRANSITO, A TRAVES DE ESTE ESPACIO SE CONTO CON LA PARTICIPACIÓN DE COMERCIANTES DEL SECTOR VALVANERA Y EL GRUPO ASOVICAR DONDE SE TRATO EL TEMA DE PARQUEO IRREGULAR.</t>
  </si>
  <si>
    <t>VER ACTA DEL 28-06-2017</t>
  </si>
  <si>
    <t>PROGRAMAR REUNIÓN CON UN DIRECTIVO DE LA SECRETARIA DE MOVILIDAD Y OTRAS ENTIDADES DEL DISTRITO PARA POSIBLES MEDIACIONES ENTRE EL GRUPO ASOVICAR Y COMERCIANTES DEL RESTREPO, CONTINUAR CON LA GESTIÓN SOCIAL REALIZANDO LAS JORNADS PEDAGOGICAS.</t>
  </si>
  <si>
    <t xml:space="preserve">PROGRAMAR REUNIÓN Y CONTINUAR REALIZANDO JORNADAS PEDAGOGICAS </t>
  </si>
  <si>
    <t>CLM Y DIRECTIVO SDM</t>
  </si>
  <si>
    <t>EL DIA 18/07/2017 SE REALIZA ENCUENTRO COMUNITARIO  CON LA EDILESA EDNA ARTEAGA Y CON ALGUNAS PERSONAS DE LA ASOCIACION ASOVICAR DONDE SE TRATO TEMAS DE IEP Y HABANDONO DE VEHICULOS, ADISIONAL EL DIA 8/07/2017 SE REALIZA RECORRIDO DE VERIFICACION CON EL MISMO PERSONAL DE LA ASOCIACION PARA INFPORMARLES DONDE SE PUEDE PARQUEAR Y DONDE NO DE FORMA PEDAGOJICA</t>
  </si>
  <si>
    <t>VER ACTA DEL 18-07-2017</t>
  </si>
  <si>
    <t xml:space="preserve">REUNIÓN CON EL SECRETARIO DE MOVILIDAD Y LIDERES DE LA MESA QUE REPRESENTAN EL SECTOR DE MOTOS </t>
  </si>
  <si>
    <t xml:space="preserve">PROGRAMAR REUNIÓN CON EL SECRETARIO DE MOVILIDAD A TRAVES DE LA COORDINACIÓN- MARIO GARZON </t>
  </si>
  <si>
    <t>DIRECTIVAS DE LA SDM Y COMERCIANTES DEL SECTOR DE MOTOS AV PRIMERA DE MAYO.</t>
  </si>
  <si>
    <t xml:space="preserve">SE REALIZO REUNIÓN CON LOS LIDERES  COMERCIANTES DE MOTOS Y EL SECRETARIO DE MOVILIDAD A FIN DE LLEGAR ACUERDOS ENTRE LAS PARTES, ESTA REUNIÓN SE LLEVO ACABO EN LAS INSTALACIONES DE LA SDM. </t>
  </si>
  <si>
    <t>VER ACTA DE L 29-06-2017, POR MEDIO DE COORDINACIÓN - MARIO GARZÓN</t>
  </si>
  <si>
    <t>ADELANTAR VISITA EN EL SITIO E INFORMAR PROTOCOLO</t>
  </si>
  <si>
    <t xml:space="preserve">PROGRAMAR RECORRIDO DE VERIFICACIÓN Y CONSULTAR AL INTERIOR DE LA SDM EL PROTOCOLO </t>
  </si>
  <si>
    <t>EL DIA 21/08/2017 SE DIRECCIONA A LOS DIRECTIVOS DEL GRUPO ÉXITO PARA QUE REALICEN TRAMITE PERMINENTE CON EL ING DE OBRAS CON LA LOCALIDAD DE ANTONIO NARIÑO Y ADISIONAL SE ENVIA CORREO ELECTRONICO..</t>
  </si>
  <si>
    <t>CORREO ELECTRONICO DEL 21/07/2017</t>
  </si>
  <si>
    <t>REUNIRSE CUADRA POR CUADRA PARA TRATAR TEMAS DEL CARRIL PREFERENCIAL DEL AV 1 DE MAYO CON COMERSIANTES QUE DISEN QUE SE VEN AFECTADOS POR LA IMPLEMENTACION.</t>
  </si>
  <si>
    <t>EL DIA 21/07/2017 SE REALIZA RECORRIDO DE VERIFICACION CON FUNSIONARIOS DE LA SDM Y COMERSIANTES DEL SECTOR MOTOS DE LA AV 1 DE MAYO DONDE SE REALIZO EL RECORRIDO Y BSE LES EXPLICO DE MANERA PEDAGOJICA DONDE SE PUEDEN PARQUEAR LOS VEHICULO CON LA NORMA DEL CODIGO NACIONAL DE TRANSITO</t>
  </si>
  <si>
    <t>VER ACTA DEL 21/07/2017</t>
  </si>
  <si>
    <t xml:space="preserve">RECORRIDO-MESA DE TRABAJO PARA ABORDAR EL TEMA ADE ACCESIBILIDAD EN LA LOCALIDAD ANTONIO NARIÑO . </t>
  </si>
  <si>
    <t xml:space="preserve">DESDE EL CONSEJO LOCAL DE DISCAPACIDAD, SE HARÁ EL ACOMPAÑAMIENTO INSTITUCIONAL, PARA IDENTIFICAR ESTA SITUACIÓN, Y LOS RESPECTIVOS APORTES DE CADA ENTIDAD, FRENTE AL TEMA </t>
  </si>
  <si>
    <t xml:space="preserve">ENTIDADES ASISTENTES AL CLM </t>
  </si>
  <si>
    <t>SE DA CUMPLIMIENTO AL CLD EJECUTANDO MRECORRIDO DE VERIFICACION CON PERSONAS EN CONDICION DE DISCAPACIDAD IDENTIFICANDO BARRERAS DE ACCESIBILIDAD EL DIA 15/08/2017</t>
  </si>
  <si>
    <t>VER ACTA DEL15/08/2017</t>
  </si>
  <si>
    <t>EL ORIENTADOR YEISON LOPEZ SE COMPROMETE A REALIZAR Y TEMINAR  EL TEMA DE LAS ACTAS Y EL ARCHIVO FALTANTE 2016/2017 DEL CLM 15</t>
  </si>
  <si>
    <t>SE DA COMPLIMIENTO A TODA LA LABOR DEL ARCHIVO POR EL ORIENTADOR YEISON LOPEZ.</t>
  </si>
  <si>
    <t>AGENDAR OPERATIVOS DE CONTROL POR EL MEDIO SDQS EN LA CL 26 SUR CON KR 29B PLAZA DE MERCADO SANTANDER.</t>
  </si>
  <si>
    <t>SE RADICAN OPERATIVOS DE CONTROL POR MEDIO SDQS EL DIA 10/07/2017 CON # DE RADICADO 1521752017</t>
  </si>
  <si>
    <t>NUMERO DE RADICADO POR SDQS 1521752017</t>
  </si>
  <si>
    <t>AGENDAR OPERATIVOS DE CONTROL POR EL MEDIO SDQS EN LA CL 12A ENTRE LA KR13Y LA KR  10A</t>
  </si>
  <si>
    <t>SE RADICAN OPERATIVOS DE CONTROL POR MEDIO SDQS EL DIA 17/07/2017 CON # DE RADICADO 1588082017</t>
  </si>
  <si>
    <t>NUMERO DE RADICADO POR SDQS  1588082017</t>
  </si>
  <si>
    <t>RECORRIDO DE VERIFICACION CON PERSONAL DE ASOVICAR EN LOS SEGMENTOS DE VIA DONDE  SE PRESENTA LA SITUACION DE IEP</t>
  </si>
  <si>
    <t>RECORRIDO DE VERIFICACION CON PERSONAL DE ASOVICAR EN LOS SEGMENTOS DE VIA DONDE  SE PRESENTA LA CITUACION DE IEP</t>
  </si>
  <si>
    <t>SE REALIZA RECORRIDO DE VERIFICACION EL DIA 19/07/2017 A LA PROBLEMÁTICA QUE EJERSE LA ASOCIACION DE ASOVICAR EN COMPAÑÍA DE LA EDILESA EDNA ARTEAGA</t>
  </si>
  <si>
    <t>VER ACTA DEL 19/07/2017</t>
  </si>
  <si>
    <t>OPERATIVOS DE CONTROL A LA IEP  EN LA KR 14A # 11-14 SUR BAHIA POR MEDIO SDQS</t>
  </si>
  <si>
    <t>OPERATIVOS DE CONTROL A LA IEP  EN LA KR 14A # 11-14 SUR BAHIA PPOR MEDIO SDQS</t>
  </si>
  <si>
    <t>SE RADICAN OPERATIVOS DE CONTROL POR MEDIO SDQS EL DIA 24/07/2017 CON # DE RADICADO 1646232017</t>
  </si>
  <si>
    <t>NUMERO DE RADICADO POR SDQS 1646232017</t>
  </si>
  <si>
    <t>AGENDAR OPERATIVOS DE CONTROL POR EL MEDIO SDQS EN LA CL 3 SUR ENTRE CRA 10 Y CAR 11 POLICARPA</t>
  </si>
  <si>
    <t>OPERATIVOS DE CONTROL POR IEP  EN LA CL 3 SUR ENTRE CRA 10 Y CAR 11 POLICARPA</t>
  </si>
  <si>
    <t>SE RADICAN OPERATIVOS DE CONTROL POR MEDIO SDQS EL DIA 31/07/2017 CON # DE RADICADO 1714752017</t>
  </si>
  <si>
    <t>NUMERO DE RADICADO POR SDQS 1714752017</t>
  </si>
  <si>
    <t>AGENDAR OPERATIVOS DE CONTROL POR EL MEDIO SDQS EN LA CLL 2 SUR ENTRE CRA 11 Y 11 B POLICARPA</t>
  </si>
  <si>
    <t>OPERATIVOS DE CONTROL POR IEP EN LA CLL 2 SUR ENTRE CRA 11 Y 11 B POLICARPA</t>
  </si>
  <si>
    <t>SE RADICAN OPERATIVOS DE CONTROL POR MEDIO SDQS EL DIA 31/07/2017 CON # DE RADICADO 1714782017</t>
  </si>
  <si>
    <t>NUMERO DE RADICADO POR SDQS 1714782017</t>
  </si>
  <si>
    <t>AGENDAR OPERATIVOS DE CONTROL POR EL MEDIO SDQS EN LA CLL 4 ENTRE CRA 11 Y 11 B POLICARPA</t>
  </si>
  <si>
    <t>OPERATIVOS DE CONTROL  POR IEP EN LA CLL 4 ENTRE CRA 11 Y 11 B POLICARPA</t>
  </si>
  <si>
    <t>SE RADICAN OPERATIVOS DE CONTROL POR MEDIO SDQS EL DIA 31/07/2017 CON # DE RADICADO 1714912017</t>
  </si>
  <si>
    <t>NUMERO DE RADICADO POR SDQS 1714912017</t>
  </si>
  <si>
    <t xml:space="preserve">AGENDAR OPERATIVOS DE CONTROL POR EL MEDIO SDQS EN LA CL 20 SUR CON CRA 13 CIUDAD BERNA </t>
  </si>
  <si>
    <t xml:space="preserve">OPERATIVOS DE CONTROL POR IEP EN LA CL 20 SUR CON CRA 13 CIUDAD BERNA </t>
  </si>
  <si>
    <t>SE RADICAN OPERATIVOS DE CONTROL POR MEDIO SDQS EL DIA 31/07/2017 CON # DE RADICADO 1714922017</t>
  </si>
  <si>
    <t>NUMERO DE RADICADO POR SDQS 1714922017</t>
  </si>
  <si>
    <t xml:space="preserve">AGENDAR OPERATIVOS DE CONTROL POR EL MEDIO SDQS EN LA CRA 24D ENTRE CLL 7 Y 9 SUR </t>
  </si>
  <si>
    <t>OPERATIVOS DE CONTROL POR IEP EN LA CRA 24D ENTRE CLL 7 Y 9 SUR</t>
  </si>
  <si>
    <t>SE RADICAN OPERATIVOS DE CONTROL POR MEDIO SDQS EL DIA 31/07/2017 CON # DE RADICADO 1715022017</t>
  </si>
  <si>
    <t>NUMERO DE RADICADO POR SDQS 1715022017</t>
  </si>
  <si>
    <t>OFICIAR A LA DCV PARA QUE EVALUEN POSIBLE VIABILIDAD DE IMPLEMENTAR SEÑALIZACIÓN EN LA CRA 24D ENTRE CLL 1 Y CLL 3</t>
  </si>
  <si>
    <t>ING TECNICO</t>
  </si>
  <si>
    <t>SE OFICIA A LA DIRECCION DCV MEDIANTE CONSECOTIVO SDM-129328-17 EL DIA 23/08/2017</t>
  </si>
  <si>
    <t>OFICIO 129328-17</t>
  </si>
  <si>
    <t>OFICIAR A LA DCV PARA QUE EVALUEN POSIBLE VIABILIDAD DE IMPLEMENTAR SEÑALIZACIÓN EN LA CRA 24B ENTRE CLL 4 Y CLL 6 SUR</t>
  </si>
  <si>
    <t>OFICIAR A LA DCV PARA QUE EVALUEN POSIBLE VIABILIDAD DE IMPLEMENTAR SEÑALIZACIÓN EN LA CLL 8 SUR CON CRA 12B</t>
  </si>
  <si>
    <t>REALIZAR RECORRDIO DE VERIFICACIÓN PARA IDENTIFICAR BARRERAS DE ACCESIBILIDAD EN LA LOCALIDAD PARA PERSONAS EN CONDICION DE DISCAPACIDAD EN EL CLD</t>
  </si>
  <si>
    <t>VER ACTAS DE 15/08/2017</t>
  </si>
  <si>
    <t>REALIZAR OPERATIVOS DE CONTROL POR IEP EN VIA CERRADA EN LA CRA 24D ENTRE CLL 9 Y 7</t>
  </si>
  <si>
    <t>SE RADICAN OPERATIVOS DE CONTROL POR MEDIO SDQS EL DIA 9/08/2017 CON # DE RADICADO 1787522017</t>
  </si>
  <si>
    <t>NUMERO DE RADICADO POR SDQS1787522017</t>
  </si>
  <si>
    <t>REALIZAR JORNADAS DE PEDAGOGIA EN VIA PARA DAR A CONOCER EL CAMBIO DE SENTIDO VIAL EN EL SECTOR   DG  21A ENTRE AV PRIMERA DE MAYO HASTA LA CL 19 SUR BARRIO RESTREPO.</t>
  </si>
  <si>
    <t>SE REALIZAN SOCIALIZACIONES Y PEDAGOGIA EN VIA CON EL PERSONAL DE DE LA DCV ASERCA DEL CAMBIO DE SENTIDO VIAL LOS DIAS 16,17,18 DEL MES DE AGOSTO DE 2017</t>
  </si>
  <si>
    <t>VER ACTAS DEL LOS DIAS 16,17,18 DE 2017</t>
  </si>
  <si>
    <t>AGENDAR OPERATIVOS EN EL MEDIO SDQS EN LA KR 11 CON CL 17 SUR ENTRE AV PRIMERA DE MAYO</t>
  </si>
  <si>
    <t>SE RADICAN OPERATIVOS DE CONTROL POR MEDIO SDQS EL DIA 15/08/2017 CON # DE RADICADO 1835712017</t>
  </si>
  <si>
    <t>NUMERO DE RADICADO POR SDQS 1835712017</t>
  </si>
  <si>
    <t xml:space="preserve">OFICIAR A LA DCV PARA QUE EVALUEN POSIBLE VIABILIDADCAMBIO DE SENTIDO VIAL EN LA TV 21 CON KR 19 Y AV 1 DE MAYO </t>
  </si>
  <si>
    <t xml:space="preserve">CONTINUAR CON LA JORNADA DE SOCIALIZACION DE LA  VIABILIDAD CAMBIO DE SENTIDO VIAL EN LA TV 21 CON KR 19 Y AV 1 DE MAYO </t>
  </si>
  <si>
    <t>SE REALIZA JORNADA DE SOCIALIZACION DE LA IMPLENTACION DEL CAMBIO DE SENTIDO VIAL EL DIA 17/08/2017</t>
  </si>
  <si>
    <t>VER ACTA DEL 17/08/2017</t>
  </si>
  <si>
    <t>SE OFICIA A LA DIRECCION DCV MEDIANTE CONSECOTIVO SDM-126872 -2017 EL DIA 22/08/2017</t>
  </si>
  <si>
    <t>OFICIO 126872 -2017</t>
  </si>
  <si>
    <t>AGENDAR OPERATIVOS A LOS VEHICULOS QUE ESTEN EN VIA CON MECANICA Y ARREGLOS GENERALESCL 19B CON KR 14 HASTA KR 12</t>
  </si>
  <si>
    <t>SE RADICA POR MEDIO DE SDQS CON NUERO DE RADICADO 1892172017 EL DIA 22/08/2017</t>
  </si>
  <si>
    <t>NUMERO DE RADICADO POR SDQS 1892172017</t>
  </si>
  <si>
    <t>HACER ENTREGA DEL FOLLETO PEDAGOGICO DE LA SECRETARIA DE MOVILIDAD DONDE SE ENCUENTRAN RELACIONADOS DONDE SE PUEDE PARQUEAR AL PERSONAL DE LA ASOCIACION ASIVICAR.</t>
  </si>
  <si>
    <t>SE LES HACE ENTREGA DEL MATERIAL POP FOLLETOS DE DONDE SE PUEDE PARQUEAR LAS ZONAS DEPARQUEO EN VIA PERMITIDO POR LA SDM A LA ASOCIACION ASOVICAR Y EDIL EDNA ARTEAGA EL DIA 18/08/2017</t>
  </si>
  <si>
    <t>VER ACTAS DEL DIA 18/08/2017</t>
  </si>
  <si>
    <t>OFICIAR A LA DCV PARA QUE EVALUEN POSIBLE VIABILIDAD DE REDUCTORES DE VELOCIDAD EN LA CL 17 SUR CON KR 24 Y KR 30 SUR</t>
  </si>
  <si>
    <t>RADICAR OPERATIVOS DE IEP EN LA KR 19 SUR ENTRE AV 1 DE MAYO HASTA LA TV 21</t>
  </si>
  <si>
    <t>SE RADICA POR MEDIO DE SDQS CON NUERO DE RADICADO 1892952017 EL DIA 22/08/2017</t>
  </si>
  <si>
    <t>NUMERO DE RADICADO POR SDQS 1892952017</t>
  </si>
  <si>
    <t>RADICAR OPERATIVOS DE IEP EN LA CL 3, CL 2, CL 4, CL 5 SUR CON AV CARACAS HASTA LA KR 10 SUR</t>
  </si>
  <si>
    <t>SE RADICA POR MEDIO DE SDQS CON NUERO DE RADICADO 1952392017  EL DIA 28/08/2017</t>
  </si>
  <si>
    <t>NUMERO DE RADICADO POR SDQS 1952392017</t>
  </si>
  <si>
    <t xml:space="preserve">RECORRIDOS DE VERIFICACION
CALLE 17 CON CARRERA 56
</t>
  </si>
  <si>
    <t xml:space="preserve">SE SOLICITA A LA INGENIERA DE APOYO LA INFORMACIÓN REFERENTE PARA IMPLEMENTAR LAS ACCIONES RESPECTIVAS </t>
  </si>
  <si>
    <t>SE REALIZA VISITA TÉCNICA PARA ATENDER SOLICITUD DE REDUCTORES DE VELOCIDAD.</t>
  </si>
  <si>
    <t>Se realiza vista en el sector de la KR 56 con CL 17 a fin de atender solicitud de Reductores de Velocidad en la dirección de referencia  DEL DÌA 17-11-2016</t>
  </si>
  <si>
    <t>En la Visita se evidencia que en el trami vial CL 17 entre KR 55 y KR 56 existen dos intersecciones (CL 17 con KR 56 y CL 17 con KR 55) las culaes estan controladas por ciclo semáforico, adicional  una vez consultados los antecedentes del sector se encuentra que en 2013 la La DCV , informa que los reductores de velocidad tipo bandas en agregado fueron implementadas en la zona debido a fallo por accion de tutela impuesto por un juez, por lo tanto se mantienen en la via-intersección a pesar de puntos semaforicos, se informa que los semaforos existentes estaran ubicados de manera permanente.
TERMINADO</t>
  </si>
  <si>
    <t>SOCIALIZAR EL TEMA DE LA APERTURA DE LOS CRUCES POR PARTE DE LA SDM - SOLICITAR PERSONAL PARA LA SOCIALIZACION DEL TEMA EN LA COMUNIDAD</t>
  </si>
  <si>
    <t>SE REALIZA LA SOCIALIZACION SOLICITADA EN EL SECTOR Y SE ACLARAN LAS DUDAS DE LA COMUNDAD</t>
  </si>
  <si>
    <t xml:space="preserve">EQUIPO CLM </t>
  </si>
  <si>
    <t>SE REALIZA LA SOCIALIZACION EN EL SECTOR ACERCA DEL BICI CARRIL Y SE RESUELVEN LAS DUDAS DE LA COMUNIDAD ( 04-02/2017 Y 05/02/2017)</t>
  </si>
  <si>
    <t xml:space="preserve">ACTA DE JORNADA INFORMATIVA </t>
  </si>
  <si>
    <t>SE REALIZA LA SOCIALIZACION DEL TEMA EN LA COMUNIDAD</t>
  </si>
  <si>
    <t>CONTINUAR LA JORNADA DE SOCIALIZACION EN EL MES DE FEBRERO</t>
  </si>
  <si>
    <t>CAMBIO DE SENTIDO VIAL</t>
  </si>
  <si>
    <t>CUMPLIR COMPROMISOS CON LA COMUNIDAD</t>
  </si>
  <si>
    <t>SE TERMINA LA SOCIALIZACION EN LA COMUNIDAD EL DIA 9 DE FERBRERO DE 2017</t>
  </si>
  <si>
    <t>ACTA Y ANEXOS</t>
  </si>
  <si>
    <t xml:space="preserve">se proyecta memorando de informe final de la jornada actas de vecindad cambio de sentido vial en la KR 31D entre CL 1C y CL 1F - mediante memorando SDM-DSC-42805-17 se radica informe final </t>
  </si>
  <si>
    <t>SOCIALIZACION DEL LA IMPLEMENTACION DE LA CICLORUTA DE LA CLL 8</t>
  </si>
  <si>
    <t xml:space="preserve">SE REALIZARA LA SOCIALIZACION CLL 8 SUR FORMATOS DE AUDIENCIA SOCIALIZACION BICI-USUARIOS Y BASE DE DATOS EN EXCEL 13-02-2017  </t>
  </si>
  <si>
    <t>CULMINADA</t>
  </si>
  <si>
    <t>PROYECTAR MEMORANDO INFORME FINAL DE LAS ACTAS DE VECINDAD</t>
  </si>
  <si>
    <t>Dar tramite a la solicitud a nivel interno.</t>
  </si>
  <si>
    <t>Se realiza informe final de la jornada actas de vecindad cambio de sentido vial en la KR 31D entre CL 1 C y CL 1F FECHA 25-0-2017</t>
  </si>
  <si>
    <t xml:space="preserve">ACTAS DE VECINDAD </t>
  </si>
  <si>
    <t>IMPLEMENTAR SEÑALIZACION Y REDUCTORES DE VELOCIDAD EN EL SECTOR</t>
  </si>
  <si>
    <t>ENVIAR EL REQUERIMIENTO A LA DEPENDENCIA CORRESPONDIENTE</t>
  </si>
  <si>
    <t>se realizavisita con el fin de atender solicitud de reductores de velocidad y señalizacion en la zona de la KR  (15-02-2017)</t>
  </si>
  <si>
    <t>Acta de visita</t>
  </si>
  <si>
    <t>Se realiza visita con el fin de atender solicitud de reductores de velocidad y señalización en el sector de la CL 4A con KR 53 - Se radican diagnosticos la primera semana de marzo</t>
  </si>
  <si>
    <t>DESARROLLO DE MESA DE NEGOCIACION CON LOS AFECTADOS Y LOS COMERCIANTES DEL SECTOR</t>
  </si>
  <si>
    <t>LLEGAR A UN ACUERDO CON LA COMUNIDAD DEL SECTOR PARA EL MANEJO DE LA INVACION PRESENTADA EN EL SECTOR</t>
  </si>
  <si>
    <t xml:space="preserve">LLEGAR A UN ACUERDO DONDE LA COMUNIDAD Y LOS COMERCIANTES DEL SECTOR PUEDAN MANEJAR EL TEMA EN CUANTO AL ESPACIO PUBLICO </t>
  </si>
  <si>
    <t xml:space="preserve">GESTOR CLM </t>
  </si>
  <si>
    <t>SE REALIZA ACERCAMIENTO CON ACTOR PRIVADO DANDO A CONOCER LA SITUACIÓN DE ESPACIO PÚBLICO DEL SECTOR Y LA INTENCIÓN DE LA SDM EN SER ALIADOS ESTRATÉGICOS CON EL FIN DE MITIGAR DICHA PROBLEMÁTICA 23 DE FEBRERO 2017</t>
  </si>
  <si>
    <t xml:space="preserve">ACTAS </t>
  </si>
  <si>
    <t>DILIGENCIAR LA MATRIZ DEL PLAN DE ACCION VIGENCIA 2017 ENVIADO POR LA ALCALDIA LOCAL</t>
  </si>
  <si>
    <t>DE ACUERDO ALA PLAN DE ACCION SE ENVIA INFORMACION REFERENTE AL PLAN DE ACCION 2017</t>
  </si>
  <si>
    <t>SOCIALIZAR LOS RESULTADOS ESPERADOS POR EL PLAN DE ACCION VIGENCIA 2017</t>
  </si>
  <si>
    <t>SE ENVIA MATRIZ REFERENTE AL APLAN DE ACCION 201 03-03-2017</t>
  </si>
  <si>
    <t>SE PROGRAMARA RECORRIDO PARA MIRAR LA VIABILIDAD DE LA IMPLEMENTACION DE LA SEÑALIZACION SOLICITADA</t>
  </si>
  <si>
    <t xml:space="preserve"> REALIZAR VISITA TÉCNICA PARA ATENDER SOLICITUD DE REDUCTORES DE VELOCIDAD.</t>
  </si>
  <si>
    <t>se programan visitas para la segunda semana de marzo</t>
  </si>
  <si>
    <t>SE PROYECTA MEMORANDO SDM-DSC-81011-17, PARA DAR TRAMITE A NIVEL INTERNO.</t>
  </si>
  <si>
    <t xml:space="preserve">SE PROGRAMA FECHA DE REUNION </t>
  </si>
  <si>
    <t xml:space="preserve">DE ACUERDO A AL REUNION SOSTENIDA CON LOS LIDERES DEL SECTOR DE MUEBLES SE ESTABLECEN LAS PROBLEMATICAS DEL SECTOR EN CUANTO A LA I.D.P </t>
  </si>
  <si>
    <t xml:space="preserve">LLEGAR A UN ACUERDO EN EL CUAL NO SE VEA AFECTADA NINGUNA D ELAS PARTES </t>
  </si>
  <si>
    <t>CLM16</t>
  </si>
  <si>
    <t xml:space="preserve">SE REALIZO ENCUENTRO COMUNITARIO DONDE POR MEDIO DE MESAS DE TRABAJPO SE ESCOGIERON LOS SECTORES PARA CARGA Y DESCARGA Y ESTACIONAMIENTO EN VÍA  EL 9 DE MAYO  </t>
  </si>
  <si>
    <t xml:space="preserve">ACTA Y LISTADO </t>
  </si>
  <si>
    <t>SE PROGRAMARAN RECORRIDOS DE VERIFICACION. SE REALIZARAN CAPACITACIONES A LOS DOCENTES DE LOS JARDINES ALEDAÑOS</t>
  </si>
  <si>
    <t>SE REALIZARAN RECORRIDOS D EVERIFICACIÓN Y SE ESTABLECERA CONTACTO CON RECTORES DE LOS JARDINES</t>
  </si>
  <si>
    <t>SE REALIZARON LOS RECORRIDOS DE VERIFICACION A LAS SOLICITUDES CORRESPONDIENTES, ESTAMOS A LA ESPERA DE LOS CORDINADORES DE LOS JARDINES PARA ADELANTAR LAS CAPACITACIONES</t>
  </si>
  <si>
    <t xml:space="preserve">EL 12 DE MAYO SE REALIZARON RECORRIDOS DE VERIFICACION  </t>
  </si>
  <si>
    <t>SE RELIZARON LOS  RECORRIDOS Y SE ESTABLECERAN  CONTACTO PARA CAPACITACIONES
MEDIANTE ME MORANDO SDM-DSC-81011-16 SE DA TRAMITE A NIVEL INTERNO</t>
  </si>
  <si>
    <t>SEGUIMIENTO PROBLEMÁTICA KR. 40 CON 16 SUR</t>
  </si>
  <si>
    <t xml:space="preserve">SE SOLICITA EL SEGUIMIENTO DEL RECORRIDO ESTABLECIDO EN LA DIRECCION K 40 CON 16 SUR </t>
  </si>
  <si>
    <t xml:space="preserve">DAR SEGUIMIENTO AL MISMO </t>
  </si>
  <si>
    <t xml:space="preserve">SE SOLICITA AL SEÑOR  EDGAR ENRIQUE RODRIGUEZ NIÑO REMITIR AL CORREO DEL CENTRO LOCAL EL REQUERIMIENTO DEL CAMBIO VIAL DIRECCION K 40 CON 16 SUR </t>
  </si>
  <si>
    <t xml:space="preserve">DE ACUERDO  LOS COMPROMISOS ADQUIRIDOS SE ESPERA EL INFORME DEL SEÑOR EDGAR ENRIQUE RODRIGUEZ NIÑO PARA DAR TRAZABILIDAD AL MISMO
SE DA TRAMITE MEDIANTE MEMORANDO SDM-DSC-159738-16 </t>
  </si>
  <si>
    <t>DESARROLLO DE UNA REUNIÓN  EN LA CUAL SE ESCUCHE LAS PROBLEMATICAS DE LA PARTE AFECTADA  INTENDENTE DE TRANSITO.</t>
  </si>
  <si>
    <t>SE ERALIZARA REUNIÓN DE PARTICIPACION CON POLICIA DE TRANSITO</t>
  </si>
  <si>
    <t xml:space="preserve">SE REALIZO  REUNIÓN DE PARTICIPACIÓN CON INTENDENTE DE TRANSITO </t>
  </si>
  <si>
    <t>SE REALIZO  REUNION DE PARTICIPACIÓN CON POLICIA DE TRANSITO PARA EXPONER PROBLEMÁTICA EN EL BARRIO SAN GABRIEL Y EL ESTACIONAMIENTO EN VÍA.</t>
  </si>
  <si>
    <t>SE RADICARA SOLICITUD DE OPERATIVOS DE CONTROL NOCTURNOS EN EL BARRIO VIIA DEL ROSARIO</t>
  </si>
  <si>
    <t>SE HARÁ EL RADICACION DE LA SOLICITUD DEL OPERATIVO POR EL SDQS CUANDO EL SOLICITANTE SE ACERQUE AL CLM</t>
  </si>
  <si>
    <t>SE RADICARA LA SOLICITUD POR EL SDQS</t>
  </si>
  <si>
    <t>SE REALIZA RADICADO ANONIMO NUMERO 1067432017</t>
  </si>
  <si>
    <t>VISITA  TECNICACON LA INGENIERA DAYANA SEÑALIZACIÓN Y REDUCTORES. 2.CAPACITAR A LA COMUNIDAD EDUCATIVA Y FUNCIONARIOS EN LAS TRES JORNADAS MAÑANA, TARDE Y NOCHE. 3. VERIFICAR CONVENIO PARQUEADEROS.</t>
  </si>
  <si>
    <t>SE REALIZARA RECORRIDO TECNICO CON INGENIERA DE APOYO. SE ACORDARAN FECHAS PARA INICIAR CAPACITACIONES. SE VERIFICARA CONVENIO DE PARQUEADERO</t>
  </si>
  <si>
    <t>SE REALIZARON RECORRIDO CON INGENIERA DE APOYO EL 15 DE MAYO, SE ESTABLECERAN FECHAS PARA DAR INICIO A LAS CAPACITACIONES Y SE VERIFICARA CONVENIO DEL PARQUEADERO</t>
  </si>
  <si>
    <t>SE REALIZARON RECORRIDOS DE VERIFICACIÓN CON INGENIERA DE APOYO, SE ULTIMAN DETALLES CAPACITACIONES EL 15 DE MAYO, 
ESTA SOLICITUD TIENE ANTECEDENTES DE NOVIEMBRE DE 2016, EN VISITA CON LA ALCALDIA LOCAL PUENTE ARANDA SE DA TRAMITE MEDIENTE MEMORANDO SDM-DSC-150277-16 SIN EMBARGO MEDIANTE MEMO SDM-DSC-81011-17 SE INCLUYE TEMA DE DEMARCACIÓN PASO SEGURO EN LA INTERSECCION KR 32 CL 17</t>
  </si>
  <si>
    <t>SE REALIZARAN JORNADAS INFORMATIVAS. SE REALIZARA RECORRIDO TECNICO CON INGENIERA DE APOYO  BARRIO PENSILVANIA</t>
  </si>
  <si>
    <t>SE REALIZARAN JORNADAS INFORMATIVAS EN EL SECTOR . SE REALIZARA RECORRIDO TECNICO PARA VIABILIZAR CAMBIOS DE SENTIDO VIAL</t>
  </si>
  <si>
    <t>SE REALIZO RECORRIDO TECNICO EL 12 DE MAYO PARA DETERMINAR CAMBIOS DE SENTIDO  VIAL, SE REALIZARAN SOCIALIZACIÓN SIEMPRE  Y CUANDO SE VIABILICE  EL CAMBIO DE SENTIDO</t>
  </si>
  <si>
    <t>REALIZAR RECORRIDOS TECNICOS</t>
  </si>
  <si>
    <t xml:space="preserve">SE REALIZARAN RECORRIDOS TECNICOS CON INGENIERA DE APOYO </t>
  </si>
  <si>
    <t>SE REALIZO RECORRIDO TECNICO EL 12 DE MAYO PARA DETERMINAR CAMBIOS DE SENTIDO  VIAL</t>
  </si>
  <si>
    <t xml:space="preserve">CERRADA
MEDIANTE MEMORANDO SDM-DSC-81012-17 SE DA TRAMITE A LA SOLICITUD DE CAMBIO DE SENTIDO VIAL </t>
  </si>
  <si>
    <t>PROGRAMAR ACERCAMIENTO CON LA EMPRESA LINCOTHUR S.A  CL 4A # 31A-30</t>
  </si>
  <si>
    <t>SE REALIZA CONTACTO CON LIDERES DE LA EMPRESA</t>
  </si>
  <si>
    <t>SE REALIZO ACERCAMIENTO  CON ADMINISTRADOR DE LA EMPRESA LINCOLTUR ACLARANDOLE NORMATIVIDAD CODIGO NACIONAL DE TRANSITO.</t>
  </si>
  <si>
    <t>CERRADA</t>
  </si>
  <si>
    <t>DIRECCIONAR SOLICITUD A TRANSMILENIO</t>
  </si>
  <si>
    <t>SE REALIZARA CONTACTO CON GESTOR DE TRANSMILENIO PARA EMPESAR MESA DE TRABAJO</t>
  </si>
  <si>
    <t>SE ESTABLECE CONTACTO CON EL GESTOR DE DE TRANSMILENIO Y SE HACE EL RESPECTIVO ACERCAMIENTO</t>
  </si>
  <si>
    <t>DESARROLLLO RECORRIDO TECNICO CON INGENIERA DE APOYO</t>
  </si>
  <si>
    <t>SE REALIZO RECORRIDO TECNICO CON INGENIERA DE APOYO</t>
  </si>
  <si>
    <t>DESARROLLO  DE REUNION PARA EL 29 DE JUNIO A LAS 10:00 AM</t>
  </si>
  <si>
    <t>SE PARTICIPARA DE REUNIÓN EL PROXIMO 29 DE JUNIO 10:00 AM</t>
  </si>
  <si>
    <t>SE ASISTE A REUNION EL 29 DE JUNIO DE 2017</t>
  </si>
  <si>
    <t>SE ASISTE A REUNION  EL 29 DE JUNIO DEL 2017 LA CUAL SE CANCELA POR FALTA DE QUORUM</t>
  </si>
  <si>
    <t>SOLICITAR PARTICIPACION DEL IDU. TRABAJO MENSUAL DE PUNTO CRITICO. DESARROLLO PLAN DE ACCION 2017</t>
  </si>
  <si>
    <t xml:space="preserve">SE ENVIARA CORREO AL IDU PARA QUE HAGA PRESENCIA EN LAS REUNION DE LA COMISION. SE TRABAJA DE LA MANO CON COMICION PARA EL DESARROLLO DE RECUPERACIÓN PUNTOS CRITICOS. DESARROLLAR EL PLAN DE ACCION 2017 </t>
  </si>
  <si>
    <t>CUMPLIR CON LOS COMPROMISOS ADQUIRIDOS</t>
  </si>
  <si>
    <t>SE TRABAJARA EN LOS COMPROMISOS ADQUIRIDOS.</t>
  </si>
  <si>
    <t>LLAMADA</t>
  </si>
  <si>
    <t xml:space="preserve">SE ESTABLECE CONTACTO TELEFONICO CON GESTOR IDU JULIO MONTOLLA CON EL FIN  DESARROLLAR ACERCAMIENTO PARA ADELANTAR ACERCAMIENTO CON  LA COMISION DE MOVILIDAD </t>
  </si>
  <si>
    <t>RECORRIDOS DE VERIFICACIÓN  CON INGENIERA DE APOYO</t>
  </si>
  <si>
    <t>SE REALIZARA RECORRIDO CON INGENIERA DE APOYO</t>
  </si>
  <si>
    <t>OFICIAR A LA DCV</t>
  </si>
  <si>
    <t>DAR TRAMITE A NIVEL INTERNO</t>
  </si>
  <si>
    <t>SE REALIZA VISITA EL 22/06/2017</t>
  </si>
  <si>
    <t>SDM-DSC-90758-17</t>
  </si>
  <si>
    <t>MEDIANTE MEMORANDO SDM-DSC-90758-17 SE DA TRAMITE A LA SOLICITUD DE REDUCTORES DE VELOCIDAD</t>
  </si>
  <si>
    <t>MEDIANTE MEMORANDO SDM-DSC-90758-17 SE DA TRAMITE A LA SOLICITUD DE REDUCTORES DE VELOSIDAD</t>
  </si>
  <si>
    <t>ESPACIO PARA EL DESARROLLO DEL PLAN DE ACCION REFERENTE A LA COMISION DE  MOVILIDAD 2017</t>
  </si>
  <si>
    <t xml:space="preserve">SE PROGRAMARA REUINION </t>
  </si>
  <si>
    <t xml:space="preserve">SE PROGRAMA REUNION PARA EL 22 DE JUNIO </t>
  </si>
  <si>
    <t>SE CANCELA REUNION EXTRAORDINARIA POR FUMIGACION EN ALCALDIA LOCAL SE ENVIA CORREO EL MISMO DIA  DANDOLES A CONOCER LA CITUACION, Y SE REALIZARA REUNION ORDINARIA EL 27 DE JUNIO</t>
  </si>
  <si>
    <t xml:space="preserve">DESARROLLAR JORNADAS INFORMATIVAS </t>
  </si>
  <si>
    <t>SE PROGRAMARA JORNADAS INFORMATIVAS</t>
  </si>
  <si>
    <t>SE PROGRAMARA JORNADA PARA EL 23 DE JUNIO</t>
  </si>
  <si>
    <t xml:space="preserve">SE REALIZO JORNADA INFORMATIVA EN EL SECTOR </t>
  </si>
  <si>
    <t>DESARROLLO DE TALLERES FORMATIVO Y DE SENCIBILIZACION EN EL MES DE JULIO</t>
  </si>
  <si>
    <t>SE PROGRAMARAN FECHAS DE TALLERES FORMATIVOS</t>
  </si>
  <si>
    <t>CUMPLIR  CON LOS COMPROMISOS ADQUIRIDOS</t>
  </si>
  <si>
    <t>SE realizaron TALLERES FORMATIVOS Y DE SENCIBILIZACION LAS FECHAS 4,6, 7,  11, 13, 21 DE JULIO</t>
  </si>
  <si>
    <t>SE REALIZARON TALLERES FORMATIVO Y DE SENCIBILIZACION EL  4 DE JUNIO 2017</t>
  </si>
  <si>
    <t>DESARROLLO RECORRIDO TECNICO</t>
  </si>
  <si>
    <t>SE REALIZO RECORRIDO EL 10 DE JULIO 2017</t>
  </si>
  <si>
    <t>SE REALIZO RECORRIDO SEGÚN COMPROMISOS ADQUIRIDOS</t>
  </si>
  <si>
    <t>REMITIR EL CUADRO DE FECHAS PARA EL DESARROLLO DE LOS TALLERES FORMATIVO Y DE SENCIBILIZACION</t>
  </si>
  <si>
    <t>SE REMITIRA CUADRO CON FECHAS  PARA TALLERES FORMATIVOS</t>
  </si>
  <si>
    <t>SE ENVIA CUADRO CON FECHAS PARA  TALLERES FORMATIVOS</t>
  </si>
  <si>
    <t>CORREO</t>
  </si>
  <si>
    <t>SE REMITE INFORMACION PARA</t>
  </si>
  <si>
    <t>PROGRAMAR JORNADA INFORMATIVA CON EL INTENDENTE EN EL SECTOR DE PRIMAVERA</t>
  </si>
  <si>
    <t>SE REALIZARA JORNADA INFORMATIVA</t>
  </si>
  <si>
    <t>SE REALIZO JORNADA INFORMATIVA Y OPERATIVOS EN LA ZONA</t>
  </si>
  <si>
    <t>SE CUMPLE CON LOS COMPROMISOS ADQUIRIDOS</t>
  </si>
  <si>
    <t xml:space="preserve">DE ACUERDO A LAS SOLICITUDES SE PROGRAMARA RECOIRRIDO DE VERIFICACION EN COMPAÑÍA DE LA INGENIERA DE APOYO </t>
  </si>
  <si>
    <t>SE REALIZO RECORRIDO DE VERIFICACIÓN</t>
  </si>
  <si>
    <t>SE REALIZO RECORRIDOS DE VERIFICACION CON INGENIERA DE APOYO BARRIO CAMELIA NORTE</t>
  </si>
  <si>
    <t>SE REALIZO VISITA PARA ATENDER SOLICITUD DE SEÑALIZACIÓN  REDUCTORES</t>
  </si>
  <si>
    <t xml:space="preserve">SE REALIZO VISITA PARA ATENDER SOLICITUD DE SEÑALIZACIÓN  </t>
  </si>
  <si>
    <t xml:space="preserve">DESARROLLO  DE RECORRIDO TECNICO DE ACUERDO A LA SOLICITUD DE LA COMUNIDAD Y LA INGENIERA TECNICA </t>
  </si>
  <si>
    <t>SE REALIZA RECORRIDO 7 /07/2017</t>
  </si>
  <si>
    <t>SOLICITUD DE REDUCTORES DE VELOSIDAD CL 11A ENTRE KR 34 Y KR 35</t>
  </si>
  <si>
    <t>PARTICIPAR DE PUENTE ARANDA TODO TERRENO</t>
  </si>
  <si>
    <t>PARTICIPAR DE LA ESTRATEGIA DE ALCALDIA LOCAL PUENTE ARANDA TODO TERRENO EL 15 DE JULIO</t>
  </si>
  <si>
    <t xml:space="preserve">SE PARTICIPO  DE PUENTE ARANDA TODO TERRENO </t>
  </si>
  <si>
    <t>SE REALIZO RECORRIDOS EN COMPAÑÍA DE ALCALDE LOCAL DONDE SE ENSEÑO LAS IMPLEMENTACIONES DADAS POR GESTION DEL CLM 16</t>
  </si>
  <si>
    <t xml:space="preserve">REALIZAR RECORRIDO TECNICO CON INGENIERA DE APOYO </t>
  </si>
  <si>
    <t xml:space="preserve">SE REALIZO VISITA TECNICA CON INGENIERA DE APOYO </t>
  </si>
  <si>
    <t xml:space="preserve">SE REALIZO RECORRIDOS  COM INGENIERA DE APOYO </t>
  </si>
  <si>
    <t xml:space="preserve">REALIZAR DIAGNOSTICO TECNICO Y GESTIONAR A NIVEL INTERNO </t>
  </si>
  <si>
    <t xml:space="preserve">RECORRIDO DE VERIFICACION  CON INGENIERA DE APOYO  ACERCAMIENTO CON SUPERMERCADO </t>
  </si>
  <si>
    <t xml:space="preserve">SE REALIZO RECORRIDO VISITA TECNICA Y ACERCAMIENTO CON PROPIETARIO DE ALMACEN DE VIVERES </t>
  </si>
  <si>
    <t>CERRADA SEGUIMIENTO A LA SOLICITUD DE SEÑALIZACIÓN</t>
  </si>
  <si>
    <t>REALIZAR DIAGNOSTICO TECNICO Y GESTIONAR A NIVEL INTERNO CL 2 TV 53A</t>
  </si>
  <si>
    <t>REALIZAR DIAGNOSTICO TECNICO Y GESTIONAR A NIVEL INTERNO CL 1 SURTV 54</t>
  </si>
  <si>
    <t>REALIZAR DIAGNOSTICO TECNICO Y GESTIONAR A NIVEL INTERNO CL 1C SUR TV 54</t>
  </si>
  <si>
    <t>DESARROLLO DE RCORRIDO TECNICO EN COMPAÑÍA DE LA INGENIERA DE APOYO</t>
  </si>
  <si>
    <t>REALIZAR DIAGNOSTICO TECNICO Y GESTIONAR A NIVEL INTERNO LA SEÑALIZACION VERTICAL</t>
  </si>
  <si>
    <t>TALLERES FORMATIVOS Y DE  SENCIBILZACION EN SEGURIDAD VIAL Y ACTORES VIALES LAS FECHAS 
25/07/2017, 26/07/2017, 27/07/2017</t>
  </si>
  <si>
    <t>SE REALIZARAN TALLERES FORMATIVOS</t>
  </si>
  <si>
    <t>SE REALIZARON TALLERES FORMATIVOS Y DE SENCIBILIZACION LAS FECHAS 24, 25 Y 27 DE JULIO</t>
  </si>
  <si>
    <t>TALLERES FORMATIVOS Y DE  SENCIBILZACION EN SEGURIDAD VIAL Y ACTORES VIALES LAS FECHAS 01/08/2017, 03/08/2017, 04/08/2017. 08/08/2017, 10/08/2017, 18/08/2017</t>
  </si>
  <si>
    <t xml:space="preserve">SE HAN REALIZADO TALLERES Y JORNADAS INFORMATIVAS LAS FECHAS 3/08/201/,04/08/2017, 08/08/2017 JORNADA DE PERSONALIZACION TULLAVE 18/08/2017 </t>
  </si>
  <si>
    <t>SE HA CUMPLIDO CON UN 100% DE LOS COMPROMISOS ADQUIRIDOS EN EN TRASCURSO DEL MES  SEGÚN AGENDA</t>
  </si>
  <si>
    <t xml:space="preserve">REALIZAR EL DIAGNOSTICO TECNICO Y GESTIONAR A NIVEL INTERNO </t>
  </si>
  <si>
    <t xml:space="preserve">GESTION A NIVEL INTERNO </t>
  </si>
  <si>
    <t xml:space="preserve">ACERCAMIENTO INGENIERO DE INFRAESTRUCTURA ALCALDIA LOCAL DE PUENTE ARANDA </t>
  </si>
  <si>
    <t xml:space="preserve">REALIZAR ACERCAMIENTO </t>
  </si>
  <si>
    <t>ASISTIR A LA PROXIMA REUNION</t>
  </si>
  <si>
    <t>SE ASISTIRA A PROXIMA REUNION</t>
  </si>
  <si>
    <t>SE ASISTIO A REUNION CLGRR-CC EL 4 DE AGOST0</t>
  </si>
  <si>
    <t>ACOMPAÑAMIENTO PUENTE ARANDA TODO TERRENO</t>
  </si>
  <si>
    <t>SE ASISTIRA 17 DE AGOSTO /2017 PUENTE ARANDA TODO TERRENO</t>
  </si>
  <si>
    <t>SE ASISTE A LA ESTRATEGIA DE ALCALDIA LOCAL PUENTE ARANDA TORO TERRENO  EN EL BARRIO GAITAN CORTEZ</t>
  </si>
  <si>
    <t>VISITA TECNICA CON INGENERA DE APOYO</t>
  </si>
  <si>
    <t>RECORRIDO TECNICO</t>
  </si>
  <si>
    <t>DE ACUERDO CON LOS COMPROMISOS DE ALCALDIA NO HA DIRECCIONADO LOS PUNTPOS SOLICITADO POR LA COMUNIDAD PARA DAR CUMPLIMIENTO  A LA APT TRAS REPETIDAS SOLICITUDES TELEFONICAS</t>
  </si>
  <si>
    <t>DE ACUERDO CON LOS COMPROMISOS DE ALCALDIA NO HA DIRECCIONADO LOS PUNTPOS SOLICITADO POR LA COMUNIDAD PARA DAR CUMPLIMIENTO  A LA APT TRAS REPETIDAS SOLICITUDES TELEFONICAS HASTA EL 28 DE AGOSTO SE RESIVIO INFORMACION.</t>
  </si>
  <si>
    <t>ACOMPAÑAMIENTO EN EL ABORDAJE TERRITORIA EN EL MES DE AGOSTO</t>
  </si>
  <si>
    <t>DESARROLLO DE RECORRIDO TECNICO CON INGENIERA DAYANNA LOPEZ</t>
  </si>
  <si>
    <t>SE REALIZO RECORRIDO TECNICO  CON INGENIERA DE APOYO</t>
  </si>
  <si>
    <t>REALIZAR DIAGNOSTICO Y GESTIONAR A NIVEL INTERNO</t>
  </si>
  <si>
    <t>PARA EL 31 DE AGOSTO REALIZAR RECORRIDO TECNICO CON EL INGENIERO JHONATAN FORERO</t>
  </si>
  <si>
    <t>SE CANCELO RECORRIDO TECNICO EN LA FECHA ESTABLESIDA</t>
  </si>
  <si>
    <t>LLAMADA TELLEFONICA ACTA 30/08/2017</t>
  </si>
  <si>
    <t>INGENIERO JHONATAN FORRERO REPROGRAMA  RECORRIDO PORA EL 31 DE AGOSTO . SE REALIZA RECORRIDO TECNICO EN SAN ANDRESITO DE LA 38 SEGÚN LOS COMPROMISOS ADQUIRIDOS EL 30/08/2017.</t>
  </si>
  <si>
    <t>INFORME FINAL ESTADISTICA ACEPTACION DE LA MEDIDA</t>
  </si>
  <si>
    <t>ENCUENTRO COMUNITARIO</t>
  </si>
  <si>
    <t>ASISTIR A REUNION DE PARTICIPACIÓN</t>
  </si>
  <si>
    <t>SE REALIZO REUNION DE PARTICIPACION CON VENDEDORES AMBULANTES</t>
  </si>
  <si>
    <t>SE ASISTIO ENCUENTRO EL 24 DE AGOSTO DE 2017</t>
  </si>
  <si>
    <t>CITAR AL INGENIERO CIVIL DE ALCALDIA PARA PROXIMA REUNION</t>
  </si>
  <si>
    <t xml:space="preserve">CITAR </t>
  </si>
  <si>
    <t>ALCALDIA SE PROGRAMA PARA EL MES DE SEPTIEMBRE</t>
  </si>
  <si>
    <t xml:space="preserve">JORNADAS INFORMATIVAS CON POLICIA DE TRANSITO Y COMUNIDAD </t>
  </si>
  <si>
    <t>SE REALIZO JORNADA INFORMATIVA CON 23 CIUDADANOS INFORMADOS EN EL BARRIO CUNDINAMARCA</t>
  </si>
  <si>
    <t>SE CUMPLIO CON EL COMPROMISO ADQUIRIDO</t>
  </si>
  <si>
    <t>RECORRIDOS DE VERIFICACION Y VISITAS TECNICAS</t>
  </si>
  <si>
    <t>SE REALIZARON RECORRIDOS DE VERIFICACION</t>
  </si>
  <si>
    <t xml:space="preserve">SE CUMPLIO CON COMPROMISOS ADQUIRIDOS </t>
  </si>
  <si>
    <t>SE REALIZA RECORRIDO DE VERIFICACION Y SE ENCUENTRA SEÑAL VANDALIZADA DONDE UNICAMENTE SE ENCUENTRA EL PEDESTAL EN LA CL 6 D # 3-93 DE LA LOCALIDAD 17</t>
  </si>
  <si>
    <t>SE HARÁ OFICIO RESPECTIVO A DCV</t>
  </si>
  <si>
    <t>ELEVAR SOLICITUD DE MANTENIENTO DE SEÑAL SR 38 A DCV</t>
  </si>
  <si>
    <t>POR PARTE DEL INGENIERO DE APOYO SE HACE EL OFICIO SOLICITANDO EL ARREGLO DE LA SEÑAL VANDALIZADA, OFICICIO SDM-DSC-56134-17</t>
  </si>
  <si>
    <t xml:space="preserve">NINGUNA </t>
  </si>
  <si>
    <t>SE REALIZA RECORRIDO DE VERIFICACION Y SE EVIDENCIA FALTA DE SEÑALIZACION SR28, HAY I.E.P DE VEHICULOS Y CAMIONES FRENTE AL HOTEL AUGUSTA UBICADO EN LA CL 13 # 4-87</t>
  </si>
  <si>
    <t>ELEVAR SOLICITUD DE IMPLEMENTACION DE SEÑAL SR 28 A DCV</t>
  </si>
  <si>
    <t>POR PARTE DEL INGENIERO DE APOYO MARIO SUAREZ SE HACE EL OFICIO SOLICITANDO LA IMPLEMENTACION DE LA SEÑAL SR28 PUES HAY I.E.P DE VEHICULOS,  OFICICIO SDM-DSC-56134-17</t>
  </si>
  <si>
    <t>SE REALIZA RECORRIDO DE VERIFICACION Y SE ENCUENTRA SEÑAL SR28 PARA MANTENIMIENTO EN LA CL 12 D # 4-35</t>
  </si>
  <si>
    <t>POR PARTE DEL INGENIERO DE APOYO MARIO SUAREZ SE HACE EL OFICIO SOLICITANDO EL MANTENIMIENTO DE LA SEÑAL SR28, OFICIO 56137-2016</t>
  </si>
  <si>
    <t>SE REALIZARA UNA JORNADFA INFORMATIVA  IEP EN EL MES DE JUIO DEL 2017</t>
  </si>
  <si>
    <t>SE REALIZARA UNA JORNADA INFORMATIVA EN SECTOR</t>
  </si>
  <si>
    <t>CLM 17</t>
  </si>
  <si>
    <t>SE REALIZO LA JORNADA INFORMATIVA  EL DIA 13 DE JUNIO DEL 2017 IEP</t>
  </si>
  <si>
    <t>ACTA DE LA EVIDENCIA DEL 13 DE JUNIO DEL 2017</t>
  </si>
  <si>
    <t xml:space="preserve">REALIZAR DIAGNOSTICO INTERNO Y GESTIONAR A NIVEL INTERNO </t>
  </si>
  <si>
    <t>EL CLM 17 ESCANEA ACTAS EL DIA 22 DE JUNIO DE 2017 PARA QUE LA ING DE APOYO REALICE EL PROCESO INTERNO - LA INGENIERA DE APOYA ELEVA LA SOLICITUD A TRAVES DEL OFICIO SDM- DCV 9439-17</t>
  </si>
  <si>
    <t>ACTA COMO EVIDENCIA 22 DE JUNIO DE 2017 Y OFICIO N SDM-DCV9439-17</t>
  </si>
  <si>
    <t>SE REALIZA POR VIA CORREO DONDE SE ELEVA INFORMACION DE LA COMUNIDAD DE LA ESTACION BICENTENARIO.</t>
  </si>
  <si>
    <t>SE ENVIA CORREO A LA GESTORA DE TRANSMILENIO EL DIA DE HOY 27 DE JUNIO DEL 2017-</t>
  </si>
  <si>
    <t>ACTA DE LA EVIDENCIA DEL 23 DE JUNIO DEL 2017</t>
  </si>
  <si>
    <t xml:space="preserve">ENVIAR MAIL A SEGURIDAD VIAL PARA EL TEMA DEL TRAMO VIAL POR ACCIDENTALIDAD CLL 26 CON 7 </t>
  </si>
  <si>
    <t xml:space="preserve">ELEVAR LA SOLICITUD AL AREA CORRESPONDIENTE DE LA SDM </t>
  </si>
  <si>
    <t xml:space="preserve">SE ELEVA A LA SCV AL AREA DE SEÑALIZACION EL CLM 17 ESPERA RESPUESTA DEL INGENIERO ENCARGADO DEL AREA EN MATERIA DE SEÑALIZACION </t>
  </si>
  <si>
    <t xml:space="preserve">ACTA, LISTADO Y MAIL ENVIADO </t>
  </si>
  <si>
    <t>SE AGENADA MAIL CON LA ING DE APOYO PARA REALIZAR EL RESPECTIVO RECORRIDO TECNICO (SOLICITUD DE REDUCTORES DE VELOCIDAD)</t>
  </si>
  <si>
    <t xml:space="preserve">SE AGENDARA RECORRIDO RESPECTIVO EN EL MES DE AGOSTO </t>
  </si>
  <si>
    <t xml:space="preserve">SE AGENDARA PARA EL MES DE AGOSTO EL RESPECTIVO RECORRIDO CON LA INGENIERA DE APOYO </t>
  </si>
  <si>
    <t xml:space="preserve">REALIZAR RECORRIDOS TECNICOS </t>
  </si>
  <si>
    <t xml:space="preserve">SE ENVIA A LA ING DE APOYO LA INVITACION PARA EL RECORRIDO </t>
  </si>
  <si>
    <t xml:space="preserve">ACTA COMO EVIDENCIA </t>
  </si>
  <si>
    <t>REALIZAR RECORRIDOS TECNICOS CON EL CLM 17</t>
  </si>
  <si>
    <t xml:space="preserve">CLM 17 </t>
  </si>
  <si>
    <t xml:space="preserve">SE REALIZA EL RECORRIDO TECNICO CORRESPONDIENTE A LA LUZ DE LAS NECESIDADES DE LA LOCALIDAD </t>
  </si>
  <si>
    <t xml:space="preserve">ACTA Y FOTOGRAFIAS COMO EVIDENCIA </t>
  </si>
  <si>
    <t xml:space="preserve">REMITIR LA SOLICITUD A LA DCV </t>
  </si>
  <si>
    <t xml:space="preserve">OFICIOS DE ELEVACION DE SOLICITUDES A LA DIRECCION CORRESPONDIENTE AL INTERIOR DE LA SDM </t>
  </si>
  <si>
    <t xml:space="preserve">SE ENVIAN A LA ING DE APOYO LAS ACTAS CORRESPONDIENTES Y EVIDENCIA FOTOGRAFICA </t>
  </si>
  <si>
    <t xml:space="preserve">ELEVAR MAIL A LA DSV PARA SOLICITUD DE FORMATOS DE ACTAS DE VECINDAD PARA NUEVAMENTE SOLICTAR REDUCTORES DE VELOCIDAD EN EL BARRIO BELEN </t>
  </si>
  <si>
    <t xml:space="preserve">NOTIFICACION A LA DSC PARA VOLVER A SOCIAÑLIZAR ACTAS DE VECINDAD PARA REDUCTORES DE VELOCIDAD </t>
  </si>
  <si>
    <t xml:space="preserve">SE ENVIA A LA ING DE LA DSV EL MAIL CORRESPONDIENTE </t>
  </si>
  <si>
    <t xml:space="preserve">CONVOCAR REUNION CON CONTROL Y VIGILANCIA PARA FINES PERTINENTES DEBIDO A DUDAS EN LA SEÑALIZACION </t>
  </si>
  <si>
    <t xml:space="preserve">LA INGENIERA REALIZA EL RECORRIDO Y SE LEVANTA ACTA </t>
  </si>
  <si>
    <t>REALIZAR EL RESPECTIVO RECORRIDO TECNICO CON LA ING DE APOYO DEBIDO A LA NECESIDAD DE LOS REDUCTORES</t>
  </si>
  <si>
    <t xml:space="preserve">REALIZAR EL ACOMPAÑAMIENTO PARA EL RESPECTIVO RECORRIDO ATENDIDENDO LA SOLICITUD DE LA COMUNIDAD </t>
  </si>
  <si>
    <t>EL MISMO DIA APROVECHANDO LA PRESENCIA DE LA ING EN EL SECTOR EL GESTOR Y EL GRUPO DE TRABAJO REALIZAO EL RESPECTIVO RECORRIDO.</t>
  </si>
  <si>
    <t>ACTA COMO EVIDENCIA</t>
  </si>
  <si>
    <t xml:space="preserve">REALIZAR RECORRIDO CON EL PROPOSITO DE VERIFICAR LAS ACCIONES DE TRANSMIELNIO RESPECTO AL PARADERO DE LA CLL 20 CON CRA 2 </t>
  </si>
  <si>
    <t xml:space="preserve">TRASLADO DE PARADERO </t>
  </si>
  <si>
    <t>TRASNMIELNIO EN EL MARCO DE LA AUDIENCIA DE LA JAL ENTREGO FECHA DEL RECORRIDO.</t>
  </si>
  <si>
    <t>ACTAS Y LISTADO COMO EVIDENCIAS</t>
  </si>
  <si>
    <t xml:space="preserve">ASISTIR INTERVENCION PUNTOS CRITICOS </t>
  </si>
  <si>
    <t>REALIZAR JORNADAS INFORMATIVAS EN ARTICULACION CON  LA RED CENTRO ORIENTE 20/01/2017 Y 24/01/2017</t>
  </si>
  <si>
    <t xml:space="preserve">INFORMAR  EL CNT EN LOS ART 76, 77  Y 78 </t>
  </si>
  <si>
    <t xml:space="preserve">CLM18 Y RED CENTRO ORIENTE </t>
  </si>
  <si>
    <t>SE REALIZA  LAS JORNADAS INFORMATIVAS EL 20 Y 24 DE ENERO DEL 2017</t>
  </si>
  <si>
    <t xml:space="preserve">SE REALIZO EL APOYO A LAS JORNADAS INFORMATICAS EN LAS FECHAS Y HORARIOS ESTABLECIDOS </t>
  </si>
  <si>
    <t xml:space="preserve">SOCIALIZAR EL PORTAFOLIO DE SERVCIOS DE LOS CLM EN LA JAL </t>
  </si>
  <si>
    <t>ASIITIR PROXIMA SESION 16 DE FEBRERO DEL 2017</t>
  </si>
  <si>
    <t>ASISTIR Y APORTAR  A EL CONSEJO</t>
  </si>
  <si>
    <t xml:space="preserve">CLM18 E ING DE APOYO </t>
  </si>
  <si>
    <t>SE SOCIALIZA EL PORTAFOLIO DE SERVICIOS DEL CLM 18 EL 16 DE FEBRERO DEL 2017</t>
  </si>
  <si>
    <t>ASISTIR ELCCION DE CONSEJERO CLGR-CC</t>
  </si>
  <si>
    <t>ASISTIR ELECCION DE CONSEJERO CLGR-CC 1 DE ABRIL DEL 2017</t>
  </si>
  <si>
    <t xml:space="preserve">APOYAR LA ELECCION ES DE CONSEJEROS </t>
  </si>
  <si>
    <t>CLM 18</t>
  </si>
  <si>
    <t>SE REALIZO CAMBIO DE FECHA POR EL IDIGER POR PROBLEMAS LOGISTICOS  Y SE ASISTE  EL 6 DE MAYO DEL 2017</t>
  </si>
  <si>
    <t xml:space="preserve">SOLICITAR A LA DCV INFORMACION DEL ESTADO DEL PROCESO  CL 40 SUR POR AV CARACAS </t>
  </si>
  <si>
    <t xml:space="preserve">LA ING DE APOYO SOLICITARA A LA DCV EL ESTADO DEL PROCESO </t>
  </si>
  <si>
    <t xml:space="preserve">GESTIONAR LOS RECORRDIOS TECNICOS PARA LA POSIBLE IMPLEMENTACION DE SEÑALIZACION </t>
  </si>
  <si>
    <t>LA ING DE APOYO SOLICITA EL ESTADO DEL PROCESO POR OFICIO  CON SDM-DSC-35165-2017</t>
  </si>
  <si>
    <t xml:space="preserve">SOLICITAR A LA ALCALDIA LOCAL  INFORMACION DEL ESTADO DEL PROCESO CL 32 SUR ENTRE KR 22 Y AV CARACAS  </t>
  </si>
  <si>
    <t xml:space="preserve">LA ING DE APOYO SOLICITA EL ESTADO DEL PROCESO POR OFICIO  CON SDM-DSC-35165-2017 </t>
  </si>
  <si>
    <t xml:space="preserve">SOLICITAR OPERATIVOS DE CONTROL Y SR 28 </t>
  </si>
  <si>
    <t>SOLICITAR OPERATIVOS DE CONTROL Y AGENDAR RECORRDIO POR SR28</t>
  </si>
  <si>
    <t xml:space="preserve">INFORMAR  EL CNT EN LOS ART 76, 77  Y 78 Y SOLICITAR OPERATIVOS DE CONTROL PARA MITIGAR LA PROBLEMÁTICA </t>
  </si>
  <si>
    <t>SE SOLICITO LOS OPERATIVOS DE CONTROL POR LA SDQS CON NUMERO 1439822017 Y SE SOLCITA LA SEÑAL SR28 POR LA SDQS CON NUMERO DE RADICADO 1411392017</t>
  </si>
  <si>
    <t xml:space="preserve">EL ING DE CONTROL DE CONTROL Y VIGILANCIA VA A REALIZAR CONSULTA DE EL PUNTO DE LA CL 39 Y CL 40 CON KR 24 EN OPERATIVOS DE CONTROL REALIZADOS </t>
  </si>
  <si>
    <t xml:space="preserve">EL ING DE DCV AVERIGUARA OPERATIVOS DE CONTROL EN EL PUNTO MENCIONADO </t>
  </si>
  <si>
    <t xml:space="preserve">CONOCER OPERATIVOS REALIZADOS EN EL PUNTO </t>
  </si>
  <si>
    <t xml:space="preserve">DCV </t>
  </si>
  <si>
    <t xml:space="preserve">SEL NG DE LA DIRECCION DE CONTROL Y VIGILANCIA NO REALIZO LA CONSULTA POR ESTAR SIN CONTRATO  Y SE REALIZO LA CONSULTA CON EL INT DEL AREA DE TRANSITO A LA CUAL INFORMA QUE SE DEBE HACER POR OFICIO POR LA CUAL EL ING DE AREA ENTREGA LA INFORMACION EL 15 MARZO DEL 2017 </t>
  </si>
  <si>
    <t xml:space="preserve">EL ING GERENTE DE AREA ESTA SIN CONTRATO </t>
  </si>
  <si>
    <t xml:space="preserve">SOLICITAR OPERATIVOS DE CONTROL AL FRENTE DEL CONJUNTO RESIDENCIAL E INFORMAR A CARLOS DE TRANSMILENIO LAS SOLICITUDES DE LA COMUNIDAD  </t>
  </si>
  <si>
    <t xml:space="preserve">SOLICITAR OPERATIVOS DE CONTROL Y AGENDAR REUNION TRANSMILENIO </t>
  </si>
  <si>
    <t xml:space="preserve">GESTIONAR OPERATIVOS PARA MITIGAR LA PROBLEMÁTICA Y CONOCER Y GESTIONAR LAS POSIBLES SOLUCIONES A LAS PROBLEMATICAS </t>
  </si>
  <si>
    <t>CLM18</t>
  </si>
  <si>
    <t>SE REALIZO RADICADO POR SDQS PARA SOLCIITRA OPERATICOS DE CONTROL CON NUMERO DE RADICADO 332972017  Y 333092017 POR VANDALIZACION DE SEÑAL SR 28</t>
  </si>
  <si>
    <t xml:space="preserve">SDQS </t>
  </si>
  <si>
    <t xml:space="preserve">SE REALIZ RADICADO POR LA SDQS SOLCIITANDO OPERATIVOS DE CONTROL Y EL MANTENIMEINTO DE LA SEÑAL VANDALIZADA </t>
  </si>
  <si>
    <t xml:space="preserve">REALIZAR TALLER DE SENSIBILIZACION CON GRUPO DE ADULTO MAYOR </t>
  </si>
  <si>
    <t xml:space="preserve">REALIZAR TALLER  MARTES 14 DE FEBRERO </t>
  </si>
  <si>
    <t xml:space="preserve">SENSIBILIZAR A LOS ADULTOS MAYORES   EN TEMAS SEGURIDAD VIAL Y GENERALIDADES DEL SITP  </t>
  </si>
  <si>
    <t>SE REALIZO TALLER DE SENSIBILIZACION CON EL GRUPO DE ADULTO MAYOR DE QUIROGA PRIMER SECTOR EL 14 DE FEBRERO DEL 2017</t>
  </si>
  <si>
    <t xml:space="preserve">ASISTIR CAPACITACION MARZO 06 DE 2017 </t>
  </si>
  <si>
    <t xml:space="preserve">ASISTIR CAPACITACION MARZO 06 DE 2017  DEL CLD </t>
  </si>
  <si>
    <t xml:space="preserve">CONOCER PROCESO DE IDPAC </t>
  </si>
  <si>
    <t xml:space="preserve">NO SE LLEVO A CABAO LA CAPACITACION YA QUE NO ASISTIO LA PERSONA ENCARGADA Y POR PARTE DEL CLM 18 NO SE TENIE REFERENTE PARA ASISTIR Y NO SE REPROGRAMO POR PARTE DEL CONSEJO </t>
  </si>
  <si>
    <t xml:space="preserve">*Implementación de paraderos las Colinas cl 33 con AV Caracas  y antes del semáforo de la caracas con cl 36 sur rutas SITP  y DG 32 C con KR 12 B (nueva) o TV 12 G con CL 32 C sur (antigua) pendiente.
* Intersección semafórica reductores de velocidad por alta accidentalidad por motociclistas, SITP, Alimentadores y peatones al frente del Colegio José Martin Sede B TV 13 a bis b con DG 32. 
* Operativo de control por invasión de espacio público TV 13 a bis b con DG 32. (al frente del porvenir)
* Solicitud de ruta especial de 14 pasajeros, de la kr 10 cl 40 sur y caracas.
* El señor Dagoberto Mendoza JAC Colinas  solicita correr un paradero  del alimentador 13-13  parada 7  ubicado en la CL 32 BIS Sur N° 13 A -69 hacia la TV 13ª Bis B N° 32 A – 42 sur al frente del salón comunal por inseguridad en el sector.
</t>
  </si>
  <si>
    <t xml:space="preserve">SOLICITAR REDUCTORES DE VELOCIDAD, OPERATIVOS DE CONTROL, RUTAS DEL SITP Y CA,BIOS DE PARADEROS </t>
  </si>
  <si>
    <t xml:space="preserve">GESTIONAR RECORRDIOS TECNICOS PARA POSIBLE IMPLEMENTACION DE SEÑALIZACION </t>
  </si>
  <si>
    <t xml:space="preserve">SE REALIZO LA SOLICITUD POR MEDI DE LA SDQS  Se radico por la SDQS con numero 330942017 Y 331042017
Se radico por la SDQS con numero  331132017 LA SDQS CONTESTA QUE ESTA INTERSECCION SEMAFORICA NO SE HABIA SOLICITADO POR LO TANTO  SE INCLUIRA PARA REALIZAR EL ESTUDIO DE POSIBLE IMPLEMENTACION 
Se radico por la SDQS con numero  331572017
Se radico por la SDQS con numero 331732017 
Se radico por la SDQS con numero 331882017
</t>
  </si>
  <si>
    <t xml:space="preserve">REALIZAR JORNADAS INFORMATIVAS EL 28 DE FEBRERO DEL 2017 </t>
  </si>
  <si>
    <t xml:space="preserve">REALIZAR JORNADAS INFORMATIVAS </t>
  </si>
  <si>
    <t>SE REALIZAN JORNADAS INFORMATIVAS EL 28 DE FEBRERO DEL 2017</t>
  </si>
  <si>
    <t xml:space="preserve">LA ING LIDA DE LA PEÑA ENVIARA EL INFORME PRSENTADO A LOS CORREOS ELECTRONICOS, REALIZAR RECORRIDOS TECNICOS CON LOS EDILES </t>
  </si>
  <si>
    <t xml:space="preserve">* REALIZAR RECORRIDOS TECNICOS  2 DE MARZO Y  6  DE MARZO                                                    *ENVIAR INFORMACION   A LOS EDILES </t>
  </si>
  <si>
    <t>LA ING DE APOYO REALIZARA INFORME PARA ENVIAR A LA JAL DE LAS ACCIONES REALIZADAS EN LA LOCALIDAD OFICIO DSC 43014-17</t>
  </si>
  <si>
    <t xml:space="preserve">* ASISTIR JORNADA INFORMATIVA                                           * SOLICITAR ESPACIO EN LA JAL Y ALCALDE LOCAL PARA SOCIALIZACION </t>
  </si>
  <si>
    <t xml:space="preserve">ASISTIR JORNADA INFORMATIVA 8 DE MARZO DEL 2017 A LAS 3:00 PM                          -SOLICITAR ESPACIO EN LA JAL PARA EL JUEVES 9 DE MARZO A LAS 9:00 AM                             *GESTIONAR CITA CON EL ALCALDE LOCAL PARA SOCIALIZAR EL PROYECTO </t>
  </si>
  <si>
    <t xml:space="preserve">INFORMAR A LA COMUNIDAD Y JAL DEL PROYECTO PLAZAS </t>
  </si>
  <si>
    <t xml:space="preserve">CLM 18 , DSV-CT Y DCV </t>
  </si>
  <si>
    <t>SE REALIZA JORNADA INFORMATIVA EL 16 DE MARZO DEL 2017, SE GESTIONA EL ESPACIO PAARA LA JAL EL DIA 9 MARZO DEL 2017  Y EL ESPACIO CON ALCALDE LOCAL 13 DE MARZO DEL 2017</t>
  </si>
  <si>
    <t>EL ING DE APOYO SOLICITARA A LA DSVCT EVALUAR SOLUCION DE MITIGACION DE ACCIDENTALIDAD Y CONGESTION  VIAL  CR 28 CON CL 39 SUR</t>
  </si>
  <si>
    <t xml:space="preserve">EL ING DE APOYO SOLICITARA A LA DSVCT EVALUAR SOLUCION DE MITIGACION DE ACCIDENTALIDAD Y CONGESTION  VIAL </t>
  </si>
  <si>
    <t xml:space="preserve">GESTIONAR RECORRIDOS TECNICOS PARA POSIBLE IMPLEMENTACION DE SEÑALIZACION </t>
  </si>
  <si>
    <t xml:space="preserve">SDM </t>
  </si>
  <si>
    <t>LA ING DE APOYO SOLICITA EL ESTADO DEL PROCESO POR OFICIO SDQS 1216832017</t>
  </si>
  <si>
    <t>RADICADO SDQS</t>
  </si>
  <si>
    <t>LA ING DE APOYO ESCRIBIRA A LA DCV Y DSV-CT MEDIDAS PARA MITIGAR LA ACCIDENTALIDAD</t>
  </si>
  <si>
    <t>LA ING DE APOYO SOLICITA EL ESTADO DEL PROCESO POR OFICIO SDM-DSC 43014-17</t>
  </si>
  <si>
    <t xml:space="preserve">EL ING DE APOYO SOLICITARA A LA DCV REDUCTORES DE VELOCIDAD Y SEÑALIZACION Y SR 28 A DTI  CL 49 SUR POR KR 3 A </t>
  </si>
  <si>
    <t xml:space="preserve">EL ING DE APOYO SOLICITARA A LA DCV REDUCTORES DE VELOCIDAD Y SEÑALIZACION Y SR 28 A DTI </t>
  </si>
  <si>
    <t>LA ING DE APOYO SOLICITA EL ESTADO DEL PROCESO DONDE LOS DISEÑOS YA FUERON IMPLEMENTADOS LOS DISEÑOS INDICADOS RADICADO SDQS # 1216962017</t>
  </si>
  <si>
    <t xml:space="preserve">EL ING DE APOYO SOLICITARA A LA DCV REDUCTORES DE VELOCIDAD </t>
  </si>
  <si>
    <t>LA ING DE APOYO SOLICITA EL ESTADO DEL PROCESO RADICADO SDQS # 1217052017</t>
  </si>
  <si>
    <t xml:space="preserve">EL ING DE APOYO SOLICITARA A LA DSVCT EVALUAR ESTUDIOS DE MEDIDAS DE PACIFICACION DEL TRANSITO </t>
  </si>
  <si>
    <t>LA ING DE APOYO SOLICITA EL ESTADO DEL PROCESO POR SDQS # 1217082017</t>
  </si>
  <si>
    <t xml:space="preserve">EL ING DE APOYO SOLICITARA A LA DCV ESTADO DEL PROCESO </t>
  </si>
  <si>
    <t>LA ING DE APOYO SOLICITA EL ESTADO DEL PROCESO POR OFICIO  SDM-DSC-35166-2017</t>
  </si>
  <si>
    <t xml:space="preserve">SE SOLICITARA A LA DCV EL RETIRO DE LA SEÑAL </t>
  </si>
  <si>
    <t>LA ING DE APOYO SOLICITA EL ESTADO DEL PROCESO POR OFICIO  SDM-DSC-39990-2017</t>
  </si>
  <si>
    <t xml:space="preserve">EL ING DE APOYO SOLICITARA A LA DCV EVALUAR OTRO TIPO DE REDUCTOR DE  VELOCIDAD Y A LA DSVCT MEDIDA DE PACIFICACION DEL TRANSITO </t>
  </si>
  <si>
    <t>LA ING DE APOYO SOLICITA EL ESTADO DEL PROCESO POR OFICIO RADICADO SDM-DSC-39990-2017</t>
  </si>
  <si>
    <t xml:space="preserve">SOLICITAR REDUCTORES DE VELOCIDAD EN LA CL 49 B SUR CON KR 1 A ESTE Y KR 1 B ESTE  EDIL RIGOBERTO ESQUIVEL </t>
  </si>
  <si>
    <t>SE RADICO POR LA SDQS LA SOLICITUD EL 10 DE MARZO DEL 2017</t>
  </si>
  <si>
    <t>SDQS CON NUMERO 50385217</t>
  </si>
  <si>
    <t xml:space="preserve">LA ING DE APOYO SOLICITADA  ALA DCV LA DEBIDA DEMARCACION </t>
  </si>
  <si>
    <t xml:space="preserve">LA ING DE APOYO SOLICITADA  ALA DCV LA SEÑALIZACION  </t>
  </si>
  <si>
    <t>REALIZAR TALLER Y JORNDAS INFORMATIVOS EN PRIMARIA LOS DIAS 22, 23 Y 24 DE MARZO DEL 2017</t>
  </si>
  <si>
    <t xml:space="preserve">REALIZAR TALLERES Y JORNDAS INFORMATIVAS </t>
  </si>
  <si>
    <t>SENSIBILIZAR E INFORMAR A LA COMUNIDAD EDUCATIVA EN TEMAS DE SEGURIDAD VIAL</t>
  </si>
  <si>
    <t xml:space="preserve">SE REALIZO LOS TALLERES Y JORNADAS INFORMATIVAS LOS DIAS 22 Y 23 DE MARZO DEL 2017 </t>
  </si>
  <si>
    <t>NO SE PUEDIERON REALIZAR LOS TALLERES PROGRAMADOS PARA EL 24 DE MARZO YA QUE SE DEBIA ACOMPAÑAR LA RENDICION DE CUENTAS DEL SECTOR MOVILIDAD</t>
  </si>
  <si>
    <t xml:space="preserve">SOLICITAR DAGNOSTICO DE ACCESIBILIDAD PARA RUU DE LA SDM </t>
  </si>
  <si>
    <t xml:space="preserve">GESTIONAR INFORMACION DE DIAGNOSTICO PARA EL CLD </t>
  </si>
  <si>
    <t>SE ENVIO POR EMAIL EL DISGNOSTICO A LA SECRETARIA TECNICO DEL CLD 22/03/2017</t>
  </si>
  <si>
    <t xml:space="preserve">SOLICITAR REUNION DE TRANSMILENIO CON EL SEÑOR JUAN CRALOS MARTINEZ Y SOLICITAR REDUCTORES DE VELOCIDAD EN LA CL 49 C CON KR 5 C SUR </t>
  </si>
  <si>
    <t xml:space="preserve">SOLICITAR REUNION DE TRANSMILENIO CON EL SEÑOR JUAN CARLOS MARTINEZ Y SOLICITAR REDUCTORES DE VELOCIDAD EN LA CL 49 C CON KR 5 C SUR </t>
  </si>
  <si>
    <t xml:space="preserve">GESTIONAR REUNION PARA CONOCER LAS PROBLEMATICAS Y POSIBLES SOLUCIONES  </t>
  </si>
  <si>
    <t>SE INFORMO AL LIDER  DE LOS GESTORES DE TRANSMILENIO Y EL GESTOR PARA PROGRAMAR LA REUNION Y SE RADICO EN LA SDM LA SOLICITUD DEL SEÑOR VISTOR JULIO GALVIS SDM37938</t>
  </si>
  <si>
    <t>RADICAOD  LA REUNION SE REALIZARA EL DIA 6 DE ABRIL DEL 2017 EN LAS INSTALACIONES DE TRANSMILENIO S.A</t>
  </si>
  <si>
    <t xml:space="preserve">LA REUNION SE TENIA PROGRAMADA PARA EL 30 DE MARZO DEL 2017 Y EL SEÑOR JUAN CARLOS MARTINEZ LA CANCELO YA QUE SE LE CRUZABA CON OTRA REUNION  </t>
  </si>
  <si>
    <t>ASISTIR A LA UAT EXTRAORDINARIA  29 DE MARZO DEL 2017</t>
  </si>
  <si>
    <t xml:space="preserve">SE ASISTIO A LA REUNION DONDE SE TRATARON TEMAS DE RED CENTRO ORIENTE Y ORGANIZACIÓN DE GRUPOS DE TRABAJO PARA COORDINAR ACCIONES A REALIZAR EN LAS 3 UPZ PRIORIZADAS </t>
  </si>
  <si>
    <t>ACTA DEL 29 DE MARZO DEL 2017</t>
  </si>
  <si>
    <t xml:space="preserve">ASISTIR CAPACITACION COMANDO INCENDIOS SABADO Y DOMINGO DE 8:00 AM A 5:00 PM EL DIA 1 Y 2 DE ABRIL </t>
  </si>
  <si>
    <t xml:space="preserve">CONOCER SOBRE COMANDO INCIDENTES </t>
  </si>
  <si>
    <t>NO SE LLEVO A CABO LA CAPACITACIN DADO QUE ALCALDIA LOCAL NO REALIZO PROCEDIMIENTO NECESARIO  Y FUE REAGENDADA Y SE ASITIO EL 22 Y 23 DE JUNIO DEL 2017</t>
  </si>
  <si>
    <t xml:space="preserve">ASISTIR AL CLOPS DE FAMILIAS   27 DE ABRIL DEL 2017 A LAS 2:00 PM  ALCALDIA LOCAL </t>
  </si>
  <si>
    <t>ASISTIR Y APORTAR  AL CLOPS</t>
  </si>
  <si>
    <t xml:space="preserve">SE ASISTIO AL CLOPS DE FAMILIAS EL 27 DE ABRIL DEL 2017 </t>
  </si>
  <si>
    <t xml:space="preserve">SOLICITAR                               *SEÑALIZACION INFORMATIVA DE PROHIDIBO CIRCULAR VOLQUETAS                                      *CAMBIO DE SENTIDO VIAL EN LA CL 47 A CON KR 27                              *AVERIGUAR SOLICITUD INTERSECCION SEMAFORICA EN LA KR 27 CON CL 47 A SUR </t>
  </si>
  <si>
    <t>SE REALIZO SOLICITUD  EL DIA 10/04/2017 POR EL SDQS CON NUMEROS DE RADICADO 72776297, 727942017, 728362017</t>
  </si>
  <si>
    <t xml:space="preserve">RADICADOS SDQS Y BASE DE DATOS </t>
  </si>
  <si>
    <t xml:space="preserve">EL ING HUGO RUEDA OFICIARA A LA DCV RINDIENDO INFORME DE LOS RESULTADOS DE LA SOCIAIZALIZACION REALIZADA EN LA CL 48 B CON KR 9 BARRIO ZARAZOTA REDUCTORES DE VELOCIDAD TIPO BANDAS ALERTADORAS  </t>
  </si>
  <si>
    <t xml:space="preserve">LA ING DE APOYO SOLICITA Mediante oficio 52075-17 se remitio informe a DCV
 EL ESTADO DEL PROCESO POR OFICIO </t>
  </si>
  <si>
    <t xml:space="preserve">EL ING HUGO RUEDA OFICIARA A LA DCV INFORMANDO SOBRE LOS RESULTADOS OBTENIDOS </t>
  </si>
  <si>
    <t xml:space="preserve">LA ING DE APOYO SOLICITA Mediante oficio 52089-17 se remitio informe a DCV
 EL ESTADO DEL PROCESO POR OFICIO </t>
  </si>
  <si>
    <t>SOLICITAR REDUCTORES DE VELOCIDAD EN LA DG 54 B N° 13 F -29 LA PAZ NARANJOS                       * KR 4 B DESDE LA CL 55 A LA CL 52   * CL 55 CON KR 4B OPERATIVOS DE CONTROL  Y SR 28</t>
  </si>
  <si>
    <t>SE SOLICITARON REDUCTORES DE VELOCIDAD  CON NUMERO 839912017 EL DIA 26/04/2017Y OPERATIVOS DE OCNTROL POR LA SDQS CON NUMERO DE RADICADO 840082017 EL 26 DE ABRIL DEL 2017</t>
  </si>
  <si>
    <t xml:space="preserve">REALIZAR JORNADA DE RESOCIALIZACION </t>
  </si>
  <si>
    <t xml:space="preserve">DAR A CONOCER A LA COMUNIDAD DEL POSIBLE CAMBIO DE SENTIDO VIAL </t>
  </si>
  <si>
    <t>SE REALIZA JORNADA DE RESOCIALZACION EN EL TRAMO DE LA CL 48 R ENTRE KR 5 Y KR 3 Y SE OFICIO CON NUMERO SDM-DSC 64391</t>
  </si>
  <si>
    <t xml:space="preserve">REALIZAR TALLER DE FORMACION EN TEMAS CARRIL PREFERENCIAL AV 1 DE MAYO </t>
  </si>
  <si>
    <t xml:space="preserve">SENSIBILIZAR A LA CMUNIDAD EN EL TEMA DEL CARRIL PREFERENCIAL </t>
  </si>
  <si>
    <t>SE REALIZA TALLER DE FORMACION CON LOS CIUDADANOS EN EL MARCO DEL CARRIL PREFERENCIAL DE LA AV 1 DE MAYO  EL 22 DE ABRIL DEL 2017</t>
  </si>
  <si>
    <t xml:space="preserve">SOLICITAR OPERATIVOS DE CONTROL  POR LA KR 21 CON AV 1 DE MAYO Y CL 27 SUR </t>
  </si>
  <si>
    <t xml:space="preserve">GESTIONAR OPERATIVOS DE CONTROL PARA MITIGAR LA PROBLEMÁTICA DEL SECTOR </t>
  </si>
  <si>
    <t>SE RADICA POR LA SDQS LA SOLCITUD DE OPERATIVOS DE CONTROL 26/04/2017 CON NUMERO DE RADICADO  840522017</t>
  </si>
  <si>
    <t>SE REALIZA TALLER DE SOCIALIZACION EL 14/05/2017, POR SOLICITUD DE LA JAC SAN JOSE SE REALIZA TALLER EL 14 DE AMYO DEL 2017</t>
  </si>
  <si>
    <t xml:space="preserve">SOLICITAR OPERATIVOS DE CONTROL CL 23 SUR CON KR 24 G </t>
  </si>
  <si>
    <t>SE RADICA POR LA SDQS LA SOLCITUD DE OPERATIVOS DE CONTROL CON NUMERO DE RADICADO 840752017.</t>
  </si>
  <si>
    <t xml:space="preserve">REALIZAR RECORRIDO TECNICO PARA SOLICITUD DE REDUCTORES DE VELOCIDAD Y CAMBIO DE SENTIDO VIAL </t>
  </si>
  <si>
    <t>SE REALIZA RECORRIDO TECNICO  POR SOLICITUD DEL COLEGIO LICEO FEMENINO MERCEDES NARIÑO EL 28 DE ABRIL DEL 2017  RADICADO SDQS # 1217522017</t>
  </si>
  <si>
    <t>10 DE MAYO CONSEJO EXTRAORDINARIO 2:00 PM       *12 Y 13 CAPACITACION COMANDO INCIDENTES               * SOLCITAR OPERATIVOS DE CONTROL EN LA DG 49 B BIS CON 1 D</t>
  </si>
  <si>
    <t>SE RADICA POR LA SDQS CON NUMERO DE RADICADO 883152017 EL 02/05/2017</t>
  </si>
  <si>
    <t xml:space="preserve">EL ING DE APOYO OFICIARA A LA DSVCT MOSTRANDO LOS RESULTADOS </t>
  </si>
  <si>
    <t xml:space="preserve">CONOCER LA VIABILIDAD DE LA SEÑALIZACION SOLICITADA </t>
  </si>
  <si>
    <t xml:space="preserve">EL ING DE APOYO ENVIARA EL INFORME DE LA SOCIALIZACION  CON NUMERO DE RADICADO SDM-DSC-64391-2017 DEL 5 DE MAYO DEL 2017
</t>
  </si>
  <si>
    <t xml:space="preserve">EL ING DE APOYO HUGO OFICIARA A LAS DCV MOSTRANDO REALIZACION DE ACTIVIDAD Y RESULTADOS </t>
  </si>
  <si>
    <t>SE OFICIO CON NUMERO SDM-DSC 64391</t>
  </si>
  <si>
    <t xml:space="preserve">EL ING OFICIARA A LA DCV Y A LA DSV -CT PARA QUE EVALUEN LA VIABILIDAD DE IMPLEMENTAR LA SEÑALIZACION SOLICIATADA </t>
  </si>
  <si>
    <t xml:space="preserve">LA ING ENVIARA LA SOLICITUD A LA SDM PARA GESTIONAR  DONDE SE SOLICITARON SR28 CON NUMERO DE OFICIO SDM-DSC-69896-2017 EL 16 DE MAYO DEL 2017 Y SE SOLICITO ZONA ESCOLAR POR NUEMRO DE OFICIO  SDM–DSC-69901-2017 DEL 16 DE MAYO 
 </t>
  </si>
  <si>
    <t xml:space="preserve">SOLICITAR LA RESOLUCION DE DESIGNACION AL CLG DEL GESTOR Y DIERECTIVO Y RADICARLA EN LA ALCALDIA LOCAL                           * ASISTIR REUNION EXTRAORDINARIA 05 DE MAYO DEL 2017 A LAS 8:00 AM </t>
  </si>
  <si>
    <t xml:space="preserve">GESTIONAR LA DESGNACION PARA RADICARLA </t>
  </si>
  <si>
    <t>SE SOLICITA A COORDINACION LA DELEGACION DEL CLG POR CORREO LECTRONICO EL 28/04/2017, SE RADICO EL 04/05/2017  A LA ALCLADIA LOCAL CON NUMERO DE RADICADO 2017-681-003984-2</t>
  </si>
  <si>
    <t xml:space="preserve">Mayo </t>
  </si>
  <si>
    <t xml:space="preserve">* SOLICITAR REDUCTORES DE VELOCIDAD DG 46 CON TV 13 G  *SOLICITAR REDUCTORES DE VELOCIDAD ALEXANDER FLEMING * SOLCITAR INFORMACION DE LAS RUTAS 488 Y 499 YA QUE LAS FRECUENCIAS SON DEMORADAS * SOLCICITAR RUTA POR LA KR 10  * SOLICITAR ARREGLO DE VIA TV 12 H CON CL 48 C </t>
  </si>
  <si>
    <t>GESTIONAR POSBLE IMPLEMENTACION DE SEÑALIZACION E INFORMACION DE RUTA POR LA KR 10</t>
  </si>
  <si>
    <t>SE SOLICITA POR LA SDQS CON NUMERO DE RADICADOS 90602017, 940602017, 940882017, 9410522017</t>
  </si>
  <si>
    <t>TERMINAR SOCIALIZACION EL 09/05/2017</t>
  </si>
  <si>
    <t xml:space="preserve">TERMINAR LA SOCIALIZACION </t>
  </si>
  <si>
    <t>SE REALIZO LA RESOCIALIZACION DEL POSIBLE CAMBIO VIAL EL 09/05/2017 CON NUMERO DE OFICIO SDM-DSC-64391-2017 DEL 5 DE MAYO DEL 2017</t>
  </si>
  <si>
    <t xml:space="preserve">EL ING HUGO EN ACOMPAÑAMIENTO DEL CLM 18 SE REALIZARA RESOCIALIZACION </t>
  </si>
  <si>
    <t xml:space="preserve">EL ING HUGO EN ACOMPAÑAMIENTO DEL CLM 18 SE REALIZARA REOSCIALIZACION </t>
  </si>
  <si>
    <t>SE REALIZO LA RESOCIALIZACION DEL POSIBLE CAMBIO VIAL EL 19/05/2017 SE REALIZA RESOCIALIZACION EN EL SECTOR ATENDIENDO EL OFICIO SDM-DSVCT-36843-17</t>
  </si>
  <si>
    <t xml:space="preserve">ASISTIR REAUNON COMUNITARIA EL 15 DE MAYO DEL 2017 </t>
  </si>
  <si>
    <t xml:space="preserve">PROGRAMAR FECHAS DE JORNADAS INFORMATIVAS Y OPERATIVOS A REALIZAR </t>
  </si>
  <si>
    <t xml:space="preserve">SE ASISTIO DESDE EL CLM PARA REALIZAR LA REUNION  EL 15 DE MAYO DEL 2017 Y EL ADMINISTRADOR DEL SUPERMERCADO NO ASISTIO  </t>
  </si>
  <si>
    <t xml:space="preserve">EL ING DE APOYO HUGO RUEDA OFICIARA A LA DSV-CT PARA QUE EVALUEN LA VIABILIDAD DE IMPLEMENTAR LOS DENTIDOS SOLICITADOS </t>
  </si>
  <si>
    <t xml:space="preserve">GESTIONAR EL POSIBLE CAMBIO VIAL </t>
  </si>
  <si>
    <t>EL ING ENVIARA EL OFICIO EL 01/06/2017 CON NUMERO DE RADICADO DE NUEVA VILLA MAYOR  SDM-DSC-80573-2017 del 31 de mayo del 2017 EL OFICIO SDM-DSVCT-36843-17</t>
  </si>
  <si>
    <t xml:space="preserve">IL ING DE APOYO REALIZARA EL INFORME TECNICO DE LAS JORNADAS </t>
  </si>
  <si>
    <t xml:space="preserve">CONOCER LA VIABILIDAD DE LA MEDIDA </t>
  </si>
  <si>
    <t>EL ING ENVIARA EL OFICIO EL 01/06/2017 CON NUMERO DE RADICADO DE NUEVA VILLA MAYOR  SDM-DSC-80573-2017 del 31 de mayo del 2017</t>
  </si>
  <si>
    <t xml:space="preserve">ASISTIR REUNION MESA EL 12 DE JUNIO DEL 2017 A LAS 10:00 AM EN EL CDC COLINAS </t>
  </si>
  <si>
    <t xml:space="preserve">AVANZAR EN EL DIAGNOSTICO DE LA LOCALIDAD </t>
  </si>
  <si>
    <t xml:space="preserve">NOSE REALIZO LA REUNION YA QUE CONSEJERO NO CUMPLIO CON LOS COMPROMISOS PARA REALIZARLA POR LO TANTO DE REPROGRAMA PARA EL 12 DE JULIO DEL 2017 </t>
  </si>
  <si>
    <t xml:space="preserve">GESTIONAR SOLICITUD DE SEÑALIZACION EN VARIOS PUNTOS DE LA UPZ </t>
  </si>
  <si>
    <t xml:space="preserve">GESTIONAR SOLICITU DE SEÑALIZACION EN VARIOS PUNTOS DE LA UPZ </t>
  </si>
  <si>
    <t xml:space="preserve">GESTIONAR SOLICITUD DE SEÑALIZACION </t>
  </si>
  <si>
    <t>SE REALIZO LA SOLICITUD POR LA SDQS CON NUMEROAS 1158462017, 1158592017, 1158642017, 1158722017, 1158842017, 1158952017, 11795297 Y 1118112017</t>
  </si>
  <si>
    <t xml:space="preserve">EL G DE APOYO HUGO RUEDA REALIZARA NUEVA VISITA </t>
  </si>
  <si>
    <t xml:space="preserve">EL ING DE APOYO HUGO RUEDA REALIZARA NUEVA VISITA </t>
  </si>
  <si>
    <t xml:space="preserve">REALIZAR NUEVA VISITA PARA COMPLETAR LAS CASAS </t>
  </si>
  <si>
    <t>SE REALIZA NUEVA VISITA DE RESOCIALIZACION EL 02/06/2017</t>
  </si>
  <si>
    <t xml:space="preserve">ASISTIR PROXIMO CLG 27 DE JUNIO DEL 2017 DIRECTIVOS </t>
  </si>
  <si>
    <t xml:space="preserve">CONOCER EL CONTENIDO DEL CLG </t>
  </si>
  <si>
    <t xml:space="preserve">SE ASISTE AL CLG DE DIRECTIVOS CON LA DIRECTIVA MARIA BAQUERO </t>
  </si>
  <si>
    <t xml:space="preserve">SOLICITAR OPERATIVOS DE CONTROL EN LOS PUNTOS  </t>
  </si>
  <si>
    <t>LA COMUNIDAD SOLICITO OPERATIVOS DE CONTROL EN VARIOS PUNTOS D ELA LOCALIDAD Y SE SOLICITARON POR LA SDQS CON LOS SIGUIENTES NUMEROS DE RADICADOS 1155282017, 1155422017, 1155512017, 1155642017, 1155732017, 1155772017, 1155882017, 1155912017 Y 1155992017</t>
  </si>
  <si>
    <t xml:space="preserve">LA COMUNIDAD SOLICITA OPERATIVOS DE CONTROL POR IEP </t>
  </si>
  <si>
    <t xml:space="preserve">EL ING MAURICIO GONZALEZ GERENTE DE AREA ( E ) ENVIARA CORREO ELCTRONICO  LA TRAZABILIDAD  DE LAS PUNTOS ENVIADOS   * AGENDAR REUNION  TEMA CERAMICAS </t>
  </si>
  <si>
    <t xml:space="preserve">REALIZAR PRUEBA PILOTO EN EL SECTOR DE LA CERAMICAS </t>
  </si>
  <si>
    <t xml:space="preserve">Se envio correo electronico con los puntos priorizados y su trtazabilidada al CLM-18 el dia 21 de Junio de 2017 </t>
  </si>
  <si>
    <t>En cuanto a prueba piloto esta en espera el concepto emitido por la DSVCT</t>
  </si>
  <si>
    <t xml:space="preserve">JUNIO </t>
  </si>
  <si>
    <t xml:space="preserve">SOLCITAR REDUCTORES DE VELOCIDDA EN LA CL 49 G CON KR 5 X     (CL 49 ENTRE KR 5 U Y 5 Y)                                                       *LOS ALIMENTADORES UBICADOS EN KR 5 Z CON CL 51 SUR LLEGAN DESDE LA 3:30 AM Y NO DEJNA DORMIR A LOS CIUDADANOS </t>
  </si>
  <si>
    <t xml:space="preserve">SOLCITAR REDUCTORES DE VELOCIDDA EN LA CL 49 G CON KR 5 X                                                            *LOS ALIMENTADORES UBICADOS EN KR 5 Z CON CL 51 SUR LLEGAN DESDE LA 3:30 AM Y NO DEJNA DORMIR A LOS CIUDADANOS </t>
  </si>
  <si>
    <t xml:space="preserve">GESTIONAR POSIBLE IMPLEMENTACION DE REDUCTORES DE VELOCIDAD </t>
  </si>
  <si>
    <t>SE REALIZA RECORRDIO TECNICO EL   13 E JUNIO DEL 2017 SE RADICA POR LA SDQS LA SOLICITUD DE LOS ALIMENTADORES CON NUMERO DE RADICADO  1234992017 EL 06/06/2017 Y OFICIO SDM–DSC-91785-2017</t>
  </si>
  <si>
    <t xml:space="preserve">RECORRIDO EN EL SECTOR DE CERAMICAS EL DIA MARTES 13 A LAS 9: 00 AM </t>
  </si>
  <si>
    <t>IMPLEMENTACION DEL CAMBIO SENTIDO VIAL</t>
  </si>
  <si>
    <t>SE REALIZA RECCORRIDO CON EL GERENTE DE AREA ING DE SEGURIDAD VIAL CLM TUNJUELITO Y CLM 18 PARA COORDINAR ACCIONES A REALIZAR PARA LA PRUEBA PILOTO EL 13 DE JUNIO DEL 2017</t>
  </si>
  <si>
    <t>En espera el concepto emitido por la DSVCT</t>
  </si>
  <si>
    <t>*ASISTIR AL CLCR-CC EL 15 DE JUNIO DEL 2017   *ASISTIR  A LA CAPACITACION COMANDO INCIDENTES EL 22 Y 23 DE JUNIO DE 8 A 5</t>
  </si>
  <si>
    <t>AMPLIAR LOS CONOCIMIENTO S</t>
  </si>
  <si>
    <t>SE ASISTE A EL CONSEJO EL DIA 15 DE JUNIO Y SE ASISTE A LA CAPACITACION EL 22 Y 23 DE JUNIO DEL 2017</t>
  </si>
  <si>
    <t xml:space="preserve">EL ING DE APOYO OFICIARA ALA DCV PARA QUE EVALUEN LA VIABILIDAD DE IMPLEMENTAR LA SEÑALIZACION SOLICITADA DG 46 SUR POR AV CARACAS </t>
  </si>
  <si>
    <t xml:space="preserve">GESTIONAR POSIBLE SOLICITUD DE REDUCTORES DE VELOCIDAD </t>
  </si>
  <si>
    <t xml:space="preserve">SE REALIZA RECORRDIO TECNICO EL 13 DE JUNIO DEL 2017 Y CON NUMERO DE OFICIO  SDM–DSC-91785-2017 </t>
  </si>
  <si>
    <t xml:space="preserve">EL ING DE APOYO OFICIARA ALA DCV PARA QUE EVALUEN LA VIABILIDAD DE IMPLEMENTAR LA SEÑALIZACION SOLICITADA  DG 45 F POR AV CARACAS Y KR 13 H </t>
  </si>
  <si>
    <t>GESTIONAR POSIBLE SOLICITUD DE SEÑALIZACION SOLCITADA</t>
  </si>
  <si>
    <t>EL ING DE APOYO OFICIARA ALA DCV PARA QUE EVALUEN LA VIABILIDAD DE IMPLEMENTAR LA SEÑALIZACION SOLICITADA  COLEGIO ALEXANDER FLEMING CL 43 SUR POR KR 16 L</t>
  </si>
  <si>
    <t xml:space="preserve">EL ING DE APOYO OFICIARA ALA DCV PARA QUE EVALUEN LA VIABILIDAD DE IMPLEMENTAR LA SEÑALIZACION SOLICITADA CL 49 SUR ENTRE KR 5 U Y 5 Y </t>
  </si>
  <si>
    <t xml:space="preserve">EL ING DE APOYO OFICIARA ALA DCV PARA QUE EVALUEN LA VIABILIDAD DE IMPLEMENTAR LA SEÑALIZACION SOLICITADA CL 53 SUR POR KR 4 L  </t>
  </si>
  <si>
    <t xml:space="preserve">EL ING DE APOYO OFICIARA A LA ALCALDIA LOCAL PARA QUE EVALUEN ÑA VIABILIDAD DE INTERVENIR LOS  ANDENES DEL SEGMENTO VIAL   EN LA PACES DG 54 POR KR 3 F </t>
  </si>
  <si>
    <t xml:space="preserve">SE REALIZA RECORRDIO TECNICO EL 13 DE JUNIO DEL 2017 Y CON NUMERO DE OFICIO SDM–DSC-93673-2017  </t>
  </si>
  <si>
    <t xml:space="preserve">EL ING DE APOYO OFICIARA ALA DCV PARA QUE EVALUEN LA VIABILIDAD DE IMPLEMENTAR LA SEÑALIZACION SOLICITADA CL 40 A SUR POR KR 12 A   </t>
  </si>
  <si>
    <t xml:space="preserve">EL ING DE APOYO REALIZARA EL INFORME TECNICO MOSTRANDO LOS RESULTADOS  EN LA KR 25 POR CL 47 SUR </t>
  </si>
  <si>
    <t xml:space="preserve">SE REALIZA RECORRDIO TECNICO EL 13 DE JUNIO DEL 2017 Y CON NUMERO DE OFICIO SDM–DSC-92349-2017  </t>
  </si>
  <si>
    <t xml:space="preserve">ASISTIR 06 DE JULIO 2017 8:00 AM TALLER DE CARACTERIZACION DE ESCENARIOS </t>
  </si>
  <si>
    <t xml:space="preserve">SE ASISTE AL TALLER MENCIONADO EL 6 DE JULIO DEL 2017 </t>
  </si>
  <si>
    <t xml:space="preserve">ASISTIR MIERCOLES 5 DE JULIO A LA REUNION EXTRAORDINARIA CLD </t>
  </si>
  <si>
    <t>ACTUZALIZACION PLAN DE ACCION</t>
  </si>
  <si>
    <t>SE ASISTE AL CLD EXTRAORDINARIO EN 05 DE JULIO DEL 2017</t>
  </si>
  <si>
    <t>REUNION SEGUIMIENTO 30 DE JUNIO</t>
  </si>
  <si>
    <t>CONVOCAR Y ASISTIR EL VIERNES 30 DE JUNIO A REUNION DE SEGUIMIENTO TEMA CERAMICAS</t>
  </si>
  <si>
    <t>PRESENTACION DISEÑO FINAL</t>
  </si>
  <si>
    <t>SE ASISTE A LA REUNION CITADA POR EL ING DE DSV-CT PARA TRATAR EL TEMA DE LAS CERAMICAS EL 29 DE JUNIO DEL 2017</t>
  </si>
  <si>
    <t xml:space="preserve">ASISTIR MESA DE TRABAJO DEL CLG 6 DE JULIO DEL 2017 A LAS 7:00 AM EN LA ALCALDIA LOCAL * ENVIAR CORREO PARA CONFIRMAR EL PERMISO DE REGISTRAR Y VISUALIZAR LA MATRIZ DEL PLAN DE ACCION </t>
  </si>
  <si>
    <t xml:space="preserve">APORTAR AL PLAN DE ACCION DEL CLG </t>
  </si>
  <si>
    <t>SE ASISTE A LA MESA DE TRABAJO DONDE SE REALIZA AVANCE EN EL PLAN DE ACCION Y LA DR MARIA BAQUERO ENVIA EMAIL CONFIRMANDO EL CORREO EL DIA 28 DE JUNIO DEL 2017  clgruu.movilidad@gmail.com</t>
  </si>
  <si>
    <t xml:space="preserve">JULIO </t>
  </si>
  <si>
    <t xml:space="preserve">OFICIAR A LA UMV   PARA REAIZAR EL MANTEMNIMIENTO VIAL PERTINENTE  EN LA KR 20 CON DG 45 SUR  </t>
  </si>
  <si>
    <t xml:space="preserve">OFICIAR A LA UMV   PARA REAIZAR EL MANTEMNIMIENTO VIAL PERTINENTE  EN LA KR 20 CON DG 45 F </t>
  </si>
  <si>
    <t xml:space="preserve">MEJORAR LAS CONDICIONES DE MOVILIDAD </t>
  </si>
  <si>
    <t xml:space="preserve">EL IG DE APOYO RELIZA OFICIO CON NUMERO Mediante oficio 105020-17 se solicita a DCV asi:  De acuerdo a lo enunciado anteriormente se solicita evaluar la viabilidad de implementar reductores de velocidad sobre el segmento vial mencionado. </t>
  </si>
  <si>
    <t xml:space="preserve">( EN EL SEGUMIENTO SE REGISTRO  CON LA DIR DG 45 SUR POR kr 20  ) CON NUMERO 18420   </t>
  </si>
  <si>
    <t xml:space="preserve">OFICIAR A DCV PARA QUE EVALUEN LA VABILIDAD DE IMPLEMENTAR LA SEÑALIZACION SOLICITADA  EN LA KR 5 ENTRE CL 48 P Y CL 48 O  </t>
  </si>
  <si>
    <t xml:space="preserve">OFICIAR A DCV PARA QUE EVALUEN LA VABILIDAD DE IMPLEMENTAR LA SEÑALIZACION SOLICITADA </t>
  </si>
  <si>
    <t xml:space="preserve">MITIGAR ACCIDENTALIDAD Y ALTAS VELOCIDADES </t>
  </si>
  <si>
    <t>( EN EL SEGUMIENTO SE REGISTRO  CON LA DIR  KR 5 entre CL 48P Bis sur y TV 5 Bis)   CON NUMERO 18421</t>
  </si>
  <si>
    <t xml:space="preserve">OFICIAR A DTI PARA QUE EVALUEN LA VABILIDAD DE IMPLEMENTAR LA SEÑALIZACION SOLICITADA  EN LA KR 26 A  CON CL 28 SUR   </t>
  </si>
  <si>
    <t>EN EL SEGUMIENTO SE REGISTRO  CON LA DIRECCION (KR 26 B ENTRE CL 28 Y 29  ) CON NUMERO 18-422</t>
  </si>
  <si>
    <t xml:space="preserve">OFICIAR A DCV PARA QUE EVALUEN LA VABILIDAD DE IMPLEMENTAR LA SEÑALIZACION SOLICITADA  EN LA KR 26 B ENTRE CL 28 Y CL 29 SUR </t>
  </si>
  <si>
    <t xml:space="preserve">EN EL SEGUMIENTO SE REGISTRO  CON LA DIRECCION KR 26B entre CL 28 Sur y CL 29 SuR) CON NUMERO 18422 </t>
  </si>
  <si>
    <t xml:space="preserve">VIERNES 21 DE JULIO 3:00 PM ALCALDIA DE TUNJUELITO ASISTIR A JORNDA DE SENSIBILIZACION EN EL SECTOR MOLINOS 1/ DOMINGO 13 DE AGOSTO DE 2017 10:00 AM PUNTO DE ENCUENTRO CAI DIANA TURBAY </t>
  </si>
  <si>
    <t>ASISTIR A JORNDA DE SENSIBILIZACION EN EL SECTOR MOLINOS 1 VIERNES 21 DE JULIO 3:00 PM ALCALDIA DE TUNJUELITO</t>
  </si>
  <si>
    <t>MITIGAR LA PROBLEMÁTICA DE I.E.P</t>
  </si>
  <si>
    <t>EL CLM 18 ASISTE A LA JORNADA DE SENSIBILIZACION EN EL SECTOR DE MOLINOS 1, INFORMA A 6 CIUDADANOS SOBRE CODIGO NACIONAL DE TRÁNSITO,Y REALIZA LA JORNADA  EL 13 DE AGOSTO INFORMANDO A 9 CIUDADANOS EN EL SECTOR COMERCIAL DE LA  CL 48 X ENTRE KR 1 Y KR 5 BARRIO DIANA TURBAY</t>
  </si>
  <si>
    <t>REUNION CON ENCARGADO DE POLICIA DE TRANSITO EN LA LOCALIDAD Y LOS PADRINOS EL 11 DE JULIO DE 2017 7:00 AM</t>
  </si>
  <si>
    <t>ALCALDE LOCAL QUERIA CONOCER LAS ACCIONES REALIZADAS POR TRANSITO EN LA CL 46 SUR ENTRE KR 19 Y AV. CARACAS</t>
  </si>
  <si>
    <t>EL ALCALDE LOCAL CANCELA LA REUNION EL 10 DE JULIO DE 2017 DE FORMA VERBAL Y NO CUENTA CON MAS AGENDA PARA LA REUNION Y LOS PADRINOS NO PUEDEN ASISTIR A LA REUNION YA QUE SE CRUZA LA AGENDA</t>
  </si>
  <si>
    <t xml:space="preserve">Solicitar: 
* Operativos de control Av. Caracas con CL 31 D
* Implementación de semáforo peatonal   guacamayas con kr 5 
* Operativos de control en la Cl 48 Q con kr 5 A  y 5C
* Arreglo de la vía Kr 24 con CL 41 A y 41 B y CL 40 con KR 21 
* Operativos de control Av. caracas entre CL 31y CL 32 
* Operativos de control Cl 32 entre KR 18 y Kr 24 
* Operativos de control en la Av. caracas con Cl 27 y CL 32 
* Operativos de control en la KR 24 desde la Av. 1 de Mayo hasta la Santa Lucia 
*Solicitud operativos de control en CL 38 y CL 40 sur con KR 22  </t>
  </si>
  <si>
    <t>SOLICITAR OPERATIVOS DE CONTROL.</t>
  </si>
  <si>
    <t>Atendiendo la solicitudes de la comunidad se radica por la SDQS con # de radicados:
*1519982017
* 1520252017
* 1520612017
* 1520772017.
* 1519982017
* 1520922017
* 1521392017
* 1521522017
* 1522152017</t>
  </si>
  <si>
    <t xml:space="preserve">Solicitar* Operativos de control en la Cl 50 sur con Kr  1 
* Operativos de control en la Cl 49 sur con Kr 2 
* Operativos de control en la Kr 2 D N° 51 a – 30  
* Operativos de control en la Kr 2 B este N° 1 B – 94  
* Operativos de control en la Kr 2 B este N° 51 – 33 
* Operativos de control en la Kr 2 B este N° 51 – 25  
* Señal SR 28 en la Cl 51 A sur entre KR 3 y Kr 2 
</t>
  </si>
  <si>
    <t xml:space="preserve">Se radica  solicitud de opeartivos de control por la SDQS con número de radicado   el 10 de Julio del 2017                                                                       * SDQS  1527652017                                                      * SDQS  1527842017                                               *SDQS 1527892017                                                 *SDQS  1528092017                                      *SDQS 1528102017                                                            *SDQS  1528142017                                             Se radica  solicitud SR28  por la SDQS con número de radicado  con número de radicado SDQS 1528172017  el 10 de Julio del 2017                        </t>
  </si>
  <si>
    <t xml:space="preserve">solicitud operativos de control y señal SR28 </t>
  </si>
  <si>
    <t xml:space="preserve">Recorrido 25 de Julio en CDC colinas </t>
  </si>
  <si>
    <t xml:space="preserve">Asistir a Recorrido 25 de Julio en CDC colinas </t>
  </si>
  <si>
    <t>Identificacion de puntos criticos de barreras fisicas en la localidad</t>
  </si>
  <si>
    <t>SE REPROGRAMARÁ RECORRIDO PORQUE LOS CONSEJEROS VAN ASISTIR A LA FERIA DE EMPLEABILIDAD PARA EL 2 DE AGOSTO DEL 2017</t>
  </si>
  <si>
    <t>SOLICITAR CAMBIO DE SENTIDO VIAL EN LA CL 45 B. VERIFICAR TIEMPOS DE SEMAFOROS POR LA AV. CARACAS EN LAS CALLES 45 B. 46 Y 47</t>
  </si>
  <si>
    <t>A SOLICITUD DE LA COMUNIDAD PARA DESCONGESTIONAR CL 46</t>
  </si>
  <si>
    <t>SE REALIZA RECORRIDO CON ORFILIA GARCIA ENCARGADA DE SEMAFORIZACION PARA LA LOCALIDAD DE LA SDM EL 25 DE JULIO DEL 2017 Y SE RADICA LA SOLICITUD DE CAMBIO DE SENTIDO POR LA SDQS CON NUMERO DE RADICADO 1466922017</t>
  </si>
  <si>
    <t>SOLICITAR OPERATIVOS DE CONTROL EN LA KR 12 G CON CL 22 B</t>
  </si>
  <si>
    <t>SE RADICA POR LA SDQS LA SOLICITUD DE OPERATIVOS DE CONTROL CON NUMERO 665472017</t>
  </si>
  <si>
    <t xml:space="preserve">Solicitar:
• Operativos de control en la Cl 28 a y 28 b # 12
• Operativos de control en la Cl 27 sur con av. Caracas 
• Operativos de control en la Kr 12 bis entre cl 26 b y cl 24 
• Operativos de control en la Kr 11 con cl 34 sur 
• Operativos de control en la Kr 10 d con cl 35 sur 
• Operativos de control en la Cl 28 c con kr 12 l
• Operativos de control en la Cl 28 b entre kr 12 k y kr 12 l
• Operativos de control en la Kr 13 con cl 27 
</t>
  </si>
  <si>
    <t xml:space="preserve">Se radica  solicitud de opeartivos de control por la SDQS con número de radicado   el 24 de Julio del 2017 * SDQS 1642332017   * SDQS 1642472017    *SDQS 1642592017 *SDQS 1642932017  *SDQS 1643152017 *SDQS 1643332017 *SDQS 1643372017 *SDQS 1644062017                                                                   </t>
  </si>
  <si>
    <t>SOLICITAR REDUCTORES DE VELOCIDAD EN LA CL 49B BIS CON KR 5 U</t>
  </si>
  <si>
    <t>MITIGAR LAS ALTAS VELOCIDADES EN LA ZONA</t>
  </si>
  <si>
    <t>AGENDAR RECORRDIOS TECNICOS EL 8 DE AGOSTO DEL 2017</t>
  </si>
  <si>
    <t>MEDIANTE OFICIO 124065-17 SE SOLICITA A DCV</t>
  </si>
  <si>
    <t>SOLICITAR SEÑAL DE VIA CERRADA EN LA CL 31 SUR CON KR 23 C</t>
  </si>
  <si>
    <t>PARA INFORMACION DE LA COMUNIDAD</t>
  </si>
  <si>
    <t xml:space="preserve">SE REALIZA RECORRIDO TECNICO ATENDIENDO LA SOLICITUD DE LA COMUNIDAD EL 15/08/2017 </t>
  </si>
  <si>
    <t>SOLICITAR OPERATIVOS DE CONTROL</t>
  </si>
  <si>
    <t>SOLICITAR OPERATIVOS DE CONTROL EN LA: CL 48 C # 10-32 VILLA GLADYS, CL 48 X VIA PRINCIPAL BARRIO DIANA TURBAY, CL 48 Q SUR # 5 B 50</t>
  </si>
  <si>
    <t>SE RADICA POR LA SDQS CON NUMERO DE RADICADO 1717222017, 1717382017 Y 1717462017</t>
  </si>
  <si>
    <t xml:space="preserve">LA COMUNIDAD SOLICITA OPERATIVOS DE CONTROL POR PARQUEO DE VEHICULOS </t>
  </si>
  <si>
    <t>*REALIZAR TALLERES EL DIA 29 DE AGOSTO Y 8 DE SEPTIEMBRE                                  * ASISTIR FERIA DE SERVICIOS EL 1 DE SEPTIEMBRE DEL 2017</t>
  </si>
  <si>
    <t xml:space="preserve">CONCIENTIZAR  A LOS PAPAS DE LOS NIÑOS DEL JARDIN DE LAS NORMATIVIDAD DEL CNT </t>
  </si>
  <si>
    <t xml:space="preserve">SE REALIZA  ENCUENTRO COMUNITARIO CON LOS PAPAS DE LOS NIÑOS DEL JARDIN </t>
  </si>
  <si>
    <t xml:space="preserve">QUEDAN PENDIENTES 2 ACTIVIDADES PARA EL MES DE SEPTIEMBRE </t>
  </si>
  <si>
    <t>SOLICITAR OPERATIVOS DE CONTROL EN PLAZOLETA DE LA 27 Y EN LA CALLE 28B CON CARRERA 13</t>
  </si>
  <si>
    <t>SOLICITAR OPERATIVOS DE CONTROL EN LA PLAZOLETA DE LA 27 EN LA CALLE 28B CON CARRERA 13 BARRIO GUSTAVO RESTREPO</t>
  </si>
  <si>
    <t>EL CLM 18 AGENDA OPERATIVOS DE CONTROL EL PROXIMO 13 DE SEPTIEMBRE DE 2017 PARA DAR CUMPLIMIENTO AL COMPROMISO</t>
  </si>
  <si>
    <t xml:space="preserve">REALIZAR RESOCIALIZACION OFICIO 74480-17  Y OFICIO MOSTRANDO RESULTADOS EN LA KR 21 CON CL 39 SUR </t>
  </si>
  <si>
    <t xml:space="preserve">REALIZAR RESOCIALIZACION Y OFICIO MOSTRANDO RESULTADOS EN LA KR 21 CON CL 39 SUR </t>
  </si>
  <si>
    <t xml:space="preserve">SOCIALIZAR POSIBLE IMPLEMENTACION DE REDUCTORES DE VELOCIDAD </t>
  </si>
  <si>
    <t xml:space="preserve">EL IG DE APOYO RELIZA OFICIO CON NUMERO Mediante oficio  124101-2017 se solicita a DCV asi:  De acuerdo a lo enunciado anteriormente se solicita evaluar la viabilidad de implementar reductores de velocidad sobre el segmento vial mencionado. </t>
  </si>
  <si>
    <t>OFICIAR A DCV PARA QUE EVALUEN LA VIABILIDAD DE IMPLEMENTAR LA SEÑALIZACION EN LA CL 31 SUR CON KR 23 C DEL BARRIO QUIROGA</t>
  </si>
  <si>
    <t xml:space="preserve">DIAGNÓSTICO DE LA VISITA: En recorrido de verificación técnica a la CL 31 sur entre KR 23C y KR 23B, se evidencio que el segmento pertenece a la malla vial local, opera en doble sentido Occidente-Oriente-Occidente, entre la KR 24 y la KR 23C se encuentra construido en concreto estampado con ancho de calzada aproximado de 6 metros y finaliza sin continuidad en sardinel a la altura de la KR24, la CL 31sur a partir de la KR 23C hacia el oriente se encuentra construida en asfalto actualmente en buen estado, cuenta con ancho de calzada aproximado de 6.00 metros, el segmento está desprovisto de señalización tanto vertical como horizontal. Adicionalmente se observa alto parqueo de motocicletas pertenecientes a la estación de Policía Quiroga, que impiden la libre circulación de los vehículos.
REQUERIMIENTO: De acuerdo a lo enunciado anteriormente se solicita evaluar la viabilidad de implementar señal informativa de (vía cerrada),  sobre el andén occidental de  CL 31 sur a la altura de la KR 23C. EL IG DE APOYO RELIZA OFICIO CON NUMERO Mediante oficio  124101-2017 se solicita a DCV asi:  De acuerdo a lo enunciado anteriormente se solicita evaluar la viabilidad de implementar reductores de velocidad sobre el segmento vial mencionado. 
</t>
  </si>
  <si>
    <t>OFICIAR A DCV PARA REALIZAR MANTENIMIENTO A LOS REDUCTORES PORTATILES EXISTENTES EN LA KR 25 CON CL 44 SUR</t>
  </si>
  <si>
    <t>MITIGAR LA PROBLEMÁTICA DE ACCIDENTALIDAD</t>
  </si>
  <si>
    <t xml:space="preserve">DIAGNÓSTICO DE LA VISITA: En recorrido de verificación técnica a la CL 44 sur por KR 25, se evidencio que en la intersección se realizan todo tipo de giros, por lo cual se presenta constante conflicto vehículo-vehículo, la CL 44 sur entre KR 26 y KR 27 se encuentra construida en asfalto actualmente en regular estado, opera en doble sentido Norte-Sur-Norte, cuenta con doble  calzada, cada calzada con ancho aproximado de 6 metros) y separadas por zona dura. La KR 25 se encuentra construida en asfalto, cuenta con ancho de calzada aproximado de 7 metros, opera en único sentido Norte-Sur. En cuanto a señalización se observa SR-01, SR-38 sobre el costado Occidental de la KR 25 a la altura de la CL 44 sur ofreciendo prelación vial a la CL 44 sur,  SR-28  sobre ambos costados de la CL 44, chevron sobre el separador, y huella de resaltos portátiles sobre la CL 44 sur  frente a centro comercial la Estrella.
 REQUERIMIENTO: De acuerdo a lo enunciado anteriormente se solicita evaluar la viabilidad de incluir dentro del diseño existente una medida de pacificación de tránsito para disminuir el riesgo de accidente que se genera sobre la intersección mencionada.
</t>
  </si>
  <si>
    <t xml:space="preserve">OFICIAR A DCV PARA QUE EVALUEN LA VIABILIDAD DE IMPLEMENTAR LA SEÑALIZACION EN LA CL 48 X CON KR 5 </t>
  </si>
  <si>
    <t xml:space="preserve">OFICIAR A DCV PARA QUE EVALUEN LA VIABILIDAD DE IMPLEMENTAR LA SEÑALIZACION EN LA CL 48 X CON KR 5Q </t>
  </si>
  <si>
    <t xml:space="preserve">DIAGNÓSTICO DE LA VISITA: En recorrido de verificación técnica a la TV 5Q entre DG 48Q sur y DG 48X, se evidencio que el segmento pertenece a la malla vial intermedia, con presencia de rutas del Sistema Integrado de Transporte público (ruta T13-2),   opera en doble sentido, se encuentra construido en concreto  actualmente en regular estado, pues algunas losas presentan fisuras de borde, cuenta con ancho de calzada aproximado de 7.00 metros, desprovista de demarcación y en cuanto a señalización vertical se evidencia  SR-30 de (30), SP-47 y SI-08, sobre el costado norte.  EL IG DE APOYO RELIZA OFICIO CON NUMERO Mediante oficio  124101-2017 se solicita a DCV asi:  De acuerdo a lo enunciado anteriormente se solicita evaluar la viabilidad de implementar reductores de velocidad sobre el segmento vial mencionado. </t>
  </si>
  <si>
    <t>OFICIAR A DCV  MOSTRANDO LOS RESULTADOS DE LA SOCIALIZACION EN LA CL 49B BIS CON KR 5 F</t>
  </si>
  <si>
    <t xml:space="preserve">se procedió a diligenciar predio a predio las actas de aceptación y aprobación para la implementación de reductores de velocidad tipo portátil sobre la  CL 49 Bis sur a la altura de la KR 5 F. En jornada de socialización se visitaron veintiséis (26) predios, de los veinticuatro (24) estuvieron de acuerdo con la medida con un porcentaje de aceptación del 92.31%, a un (1) residente no le interesa la medida y se encontró un (1) predio desocupado, en el cual se dejó  volante informativo EL IG DE APOYO RELIZA OFICIO CON NUMERO Mediante oficio  124101-2017 se solicita a DCV asi:  De acuerdo a lo enunciado anteriormente se solicita evaluar la viabilidad de implementar reductores de velocidad sobre el segmento vial mencionado. </t>
  </si>
  <si>
    <t>MEDIANTE OFICIO 124108-17 SE SOLICITA A DCV</t>
  </si>
  <si>
    <t>OFICIAR A DCV PARA QUE EVALUEN LA VIABILIDAD DE IMPLEMENTAR LA SEÑALIZACION EN LA CL 49 D BIS CON KR 5 X</t>
  </si>
  <si>
    <t xml:space="preserve">DIAGNÓSTICO DE LA VISITA: En recorrido de verificación técnica a la CL 49D Bis sur entre KR 5U y 5Y, se evidencio que el segmento pertenece a la malla vial intermedia con presencia de rutas del SITP, opera en único sentido Sur-Norte, se encuentra construido en asfalto actualmente en buen estado, cuenta con ancho de calzada aproximado de 6.00 metros, hay huella de demarcación conformada por, resaltos virtuales, línea de borde y línea de centro, pictogramas de zona escolar y estoperoles en mal estado a la altura de la KR 5X , en cuanto a señalización vertical se evidencia  SR-28, SR-30 de (30) y SP-47. 
REQUERIMIENTO: De acuerdo a lo enunciado anteriormente se solicita evaluar la viabilidad realizar mantenimiento a la señalización de zona escolar existente en el sector. EL IG DE APOYO RELIZA OFICIO CON NUMERO Mediante oficio  124101-2017 se solicita a DCV asi:  De acuerdo a lo enunciado anteriormente se solicita evaluar la viabilidad de implementar reductores de velocidad sobre el segmento vial mencionado. 
</t>
  </si>
  <si>
    <t xml:space="preserve"> AFORO DE TRANSMILENIO PARA LOS BARRIOS DE LA PAZ Y DANUBIO AZUL SOBRE RUTAS DEL SITP, CARGUE Y DESCARGUE, SE PROGRAMA PARA EL MES DE SEPTIEMBRE</t>
  </si>
  <si>
    <t xml:space="preserve">IDENTIFICAR LAS PROBLEMATICAS DE TRANSPORTE PUBLICO EN LOS BARRIOS DANUBIO AZUL Y LAS PACES </t>
  </si>
  <si>
    <t xml:space="preserve"> TRANSMILENIO Y CLM 18</t>
  </si>
  <si>
    <t xml:space="preserve">PENDIENTE  QUE TRANSMILENIO NOS ENTREGUE LA FECHA PARA REALIZAR LA ACTIVIDAD DEL AFORO Y LA FECHA PARA REUNON DE SEGUIMIENTO </t>
  </si>
  <si>
    <t xml:space="preserve">SOLICITAR ESTUDIO PARA IMPLEMENTAR ZONAS DE ESTACIONAMIENTO  EN LA VIA EN LA CL 31 CON KR 23 C </t>
  </si>
  <si>
    <t xml:space="preserve">SOLICITAR EL ESTUDIO PARA CONOCER LA VIABILIDAD DE IMLEMENTACION DE LA SEÑALIZACION </t>
  </si>
  <si>
    <t>SE REALIZA SOLICITUD DEL ESTUDIO POR LA SDQS EL 28/08/2017 CON NUERO DE RADICADO 1953232017</t>
  </si>
  <si>
    <t>EL ING HUGO RUEDA ENVIARA OFICIOS  CON NUMERO 107464, 106007, 107458 Y 101142</t>
  </si>
  <si>
    <t xml:space="preserve">DAR CONOCER LOS OFICIOS DE LAS ACTIVIDADES PENDIENTES  </t>
  </si>
  <si>
    <t xml:space="preserve">EL ING HUG RUEDA LE REALIZA ENVIO DE LOS OFICIOS EL DIA 28/0/2017 VIA  CORREO ELCTRONICO </t>
  </si>
  <si>
    <t xml:space="preserve">ASISTIR MESA DE TRABAJO PARA COORDINAR OPERATIVOS DE CONTROL EN LOS PUNTOS CRITICOS </t>
  </si>
  <si>
    <t xml:space="preserve">ASISTIR MESA DE TRABAJO PARA COORDINAR OPERATIVOS DE CONTROL EN LOS PUNTOS CRITICOS  EL 11 DE SEPTIEMBRE DEL 2017 A LAS 7:00 AM ALCALDIA LOCAL RAFAEL URIBE URIBE </t>
  </si>
  <si>
    <t xml:space="preserve">REALIZAR OPERATIVOS INTERINSTITUCIONALES </t>
  </si>
  <si>
    <t xml:space="preserve">SE ASISTE A LA MESA DE TRABAJO DONDE SE COODINAN FECHAS DE OPERATIVOS DE CONTROL PARA MITIGAR EL TEMA DE INVASION DE ESPACIO PUBLICO </t>
  </si>
  <si>
    <t>AVERIGUARL EL ESTADO DEL PROCEPS  LOS REDUCTORES DE VELOCIDAD EN EL JARDIN MI PEQUEÑA CASITA</t>
  </si>
  <si>
    <t>SOLICITAR NUEVAMENTE LOS REDUCTORES DE VELOCIDAD EN EL JARDIN MI PEQUEÑA CASITA</t>
  </si>
  <si>
    <t xml:space="preserve">MITIGAR VELOCIDADES AL FRENTE DEL JARIDN </t>
  </si>
  <si>
    <t xml:space="preserve">SE INFORMA LA COMUNIDAD DEL ESTADO DEL PROCESO DE LOS REDUCTORES DE VELOCIDAD CON NUMERO DE OFICIO SDM-DCV-139642-15  </t>
  </si>
  <si>
    <t>AGENDAR TALLERES DE SENSIBILIZACION CON LOS PADRES DE FAMILIA DE MI PEQUEÑA CASITA</t>
  </si>
  <si>
    <t xml:space="preserve">CONCIENTIZAR A LOS PAPAS DE LOS NIÑOS DEL JERDIN LA IMPORTANCIA DE RESPETAR LA NORMATIVIDAD DEL CNT </t>
  </si>
  <si>
    <t>SE REALIZARA CONTACTO TELEFONICO PARA REALIZAR TALLER A LOS PAPAS DE LOS NIÑOS DEL JARDIN EN TEMAS DE SEGURIDAD VIAL</t>
  </si>
  <si>
    <t>LA ING DE APOYO LIDA DE LA PEÑA REALIZARA INFORME DE LA RESOCIALIZACION DEL   BARRIO LIBERTADOR EN LA KR 26 B ENTRE CL 29 SUR Y DIAGONAL 31 SUR, A LA DCV EL RESULTADO</t>
  </si>
  <si>
    <t xml:space="preserve">CONOCER EL ESTADO DE LA SOLICITUD DE CAMBIO DE SENTIDO VIAL </t>
  </si>
  <si>
    <t xml:space="preserve">LA ING DE APOYO LIDA DE LA PEÑA ENVIARA OFICIO CON EL INFORME DE LA RESOCIALIZACION  </t>
  </si>
  <si>
    <t>SOLICITAR A DCV ACLARACION DE LOS SENTIDOS VIALES DE LA CL 29 SUR ENTRE KR 26 C Y KR 27 DEL BARRIO LIBERTADOR</t>
  </si>
  <si>
    <t xml:space="preserve">CONOCER EL ESTADO DE LA SOLICITUD DE LA SEÑALIZACION  </t>
  </si>
  <si>
    <t xml:space="preserve">LA ING DE APOYO LIDA DE LA PEÑA ENVIARA OFICIO PARA SOLICITAR LA SEÑALIZACION  </t>
  </si>
  <si>
    <t>SOLICITAR A DCV ACLARACION DE LOS SENTIDOS VIALES EN LA CARRERA 24A CON CALLE 35 SUR</t>
  </si>
  <si>
    <t>EJECUTAR JORNADA INFORMATIVA IEP BANCOMPARTIR</t>
  </si>
  <si>
    <t>MITIGAR LA PROBLEMÁTICA GENERADA</t>
  </si>
  <si>
    <t>SE REALIZO JORNADA INFORMATIVA SOBRE IEP EN EL SECTOR02-02-2017</t>
  </si>
  <si>
    <t xml:space="preserve">INFORME JI </t>
  </si>
  <si>
    <t>SE REALIZO JORNADA INFORMATIVA SOBRE IEP EN EL SECTOR EL DÍA 02-02-2017</t>
  </si>
  <si>
    <t>EJECUTAR JORNADA INFORMATIVA IEP BANCO WWB</t>
  </si>
  <si>
    <t>EJECUTAR JORNADA INFORMATIVA IEP VILLA FRUVER</t>
  </si>
  <si>
    <t>EJECUTAR JORNADA INFORMATIVA IEP GRAN FRUVER DE COLOMBIA</t>
  </si>
  <si>
    <t>SE REALIZO JORNADA INFORMATIVA SOBRE IEP EN EL SECTOR 02-02-2017</t>
  </si>
  <si>
    <t>Realizar OPERATIVO DE CONTROL</t>
  </si>
  <si>
    <t>EJECUTAR OPERATIVO DE CONTROL EN FEBRERO</t>
  </si>
  <si>
    <t>SE REALIZÓ OPERATIVO DE IEP22-02-2017</t>
  </si>
  <si>
    <t>SE REALIZÓ OPERATIVO DE CONTROL, EVIDENCIA ACTA DEL DÍA 22-02-2017</t>
  </si>
  <si>
    <t>Oficiar a DCV para que evaluen la viabilidad de complentar el diseño existente con la señalización que requiera el sector.</t>
  </si>
  <si>
    <t>EL INGENIERO DE APOYO EFECTUÓ LA RESPECTIVA SOLICITUD  SDM-DSC-24911-17</t>
  </si>
  <si>
    <t>EL INGENIERO DE APOYO EFECTUÓ LA RESPECTIVA SOLICITUD, OFICIO SDM-DSC-24911-17</t>
  </si>
  <si>
    <t>Oficiar a DCV para que evaluen la viabilidad de implementar la señalización solicitada</t>
  </si>
  <si>
    <t>EL INGENIERO DE APOYO EFECTUÓ LA RESPECTIVA SOLICITUD SDM-DSC-24911-17</t>
  </si>
  <si>
    <t>Se infomara trámiterespectivo a la coumunidad.</t>
  </si>
  <si>
    <t>BRINDAR RESPUESTA A COMUNIDAD</t>
  </si>
  <si>
    <t>Oficiar a DCV para que evaluen la viabilidad de implementar o realizar mantenimiento a los redcutores existentes.</t>
  </si>
  <si>
    <t>EJECUTAR JORNADA INFORMATIVA IEP UNIVERSIDAD  DISTRITAL</t>
  </si>
  <si>
    <t>Reunión con el Alcalde Y reunión SUMA</t>
  </si>
  <si>
    <t>ASISTIR A LAS REUNIONES</t>
  </si>
  <si>
    <t>SE ASISTIÓ A REUNIÓN EL DÍA 21-02-2017</t>
  </si>
  <si>
    <t>SE REALIZO REUNIÓN , EVIDENCIA ACTA DEL DÍA 21-02-2017</t>
  </si>
  <si>
    <t>Oficiar a DCV para que evaluen la viabilidad de implementar la señalización solicitada ENSUEÑO</t>
  </si>
  <si>
    <t>EL INGENIERO DE APOYO EFECTUÓ LA RESPECTIVA SOLICITUD, OFICIO SDM-DSC-42248</t>
  </si>
  <si>
    <t xml:space="preserve">Efectuar JI a los BiciUsuarios </t>
  </si>
  <si>
    <t>EJECUTAR JORNADA INFORMATIVA A BICIUSUARIOS</t>
  </si>
  <si>
    <t>SE REALIZA JORNADA INFORMATIVA 08/06/2017</t>
  </si>
  <si>
    <t>SE REALIZA JORNADA DE BICIUSUARIOS EL JUEVES 8 DE JUNIO</t>
  </si>
  <si>
    <t>Solicitud operativo  cra 27A hasta la 71 y convocatoria a comisión</t>
  </si>
  <si>
    <t xml:space="preserve"> OPERATIVO</t>
  </si>
  <si>
    <t>MITIGAR LA PROBLEMÁTICA PRESENTE</t>
  </si>
  <si>
    <t>SE REALIZO OPERATIVO EN EL MES DE MARZO10/03/16</t>
  </si>
  <si>
    <t xml:space="preserve">SE REALIZO OPERATIVO EN LA VIA PARAISO </t>
  </si>
  <si>
    <t>Realizar informe con resultados para remirlo a DVC</t>
  </si>
  <si>
    <t>EL INGENIERO DE APOYO EFECTUÓ LA RESPECTIVA SOLICITUD SDM-DSC-99646-17</t>
  </si>
  <si>
    <t>EL INGENIERO DE APOYO EFECTUÓ LA RESPECTIVA SOLICITUD, OFICIO SDM-DSC-99646-17</t>
  </si>
  <si>
    <t>Solicitud operativo y jornada informativa Cra 73 # 67- 05</t>
  </si>
  <si>
    <t>EJECUTAR JORNADA INFORMATIVA IEP Y OPERATIVO</t>
  </si>
  <si>
    <t>SE REALIZO OPERATIVO D</t>
  </si>
  <si>
    <t>Operativo y Jornada Informativa</t>
  </si>
  <si>
    <t>EJECUTAR JORNADA INFORMATIVA IEP Y OPERATIVO EN EL SECTOR DE SIERRA MORENA</t>
  </si>
  <si>
    <t xml:space="preserve">SE REALIZO OPERATIVO </t>
  </si>
  <si>
    <t>Ejecutar operativo de control y JI</t>
  </si>
  <si>
    <t>EJECUTAR JORNADA INFORMATIVA IEP Y OPERATIVO EN CASALINDA</t>
  </si>
  <si>
    <t>SE REALIZARA JORNADA INFORMATIVA  EN EL MES DE MARZO Y Y OPERATIVO EN FEBRERODEL DÍA 22-02-2017</t>
  </si>
  <si>
    <t>Realizar nuevo formato para Socialización</t>
  </si>
  <si>
    <t>REALIZAR ENTREGA DE NUEVO FORMATO DE SOCIALIZACIÓN</t>
  </si>
  <si>
    <t>SE REALIZO ENTREGA DE NUEVOS FORMATOS AL ADMINISTRADOR DEL DÍA 23-02-2017</t>
  </si>
  <si>
    <t>SE REALIZO ENTREGA DE NUEVOS FORMATOS AL ADMINISTRADOR, EVIDENCIA ACTA DEL DÍA 23 FEBRERO 2017</t>
  </si>
  <si>
    <t>SE REALIZO ENTREGA DE NUEVOS FORMATOS A LA  ADMINISTRADOR DEL DÍA 23-02-2017</t>
  </si>
  <si>
    <t>SE REALIZO ENTREGA DE NUEVOS FORMATOS A LA ADMINISTRADORA, EVIDENCIA ACTA DEL DÍA 23 FEBRERO 2017</t>
  </si>
  <si>
    <t>1.Solicitud estudio de segurida vial Colegio la Candelaría, 2. Pedagogia Operadores buses escolares por IEP. 3.Operativos de Control en Zona Rural 4.Operativo Colegio José Celestino. 5. Operativo Diagonal 94 entre 18f 18 m. 6.Operativo Cra 18 F vía pasquilla.</t>
  </si>
  <si>
    <t>EJECUTAR JORNADA INFORMATIVA IEP Y OPERATIVOS</t>
  </si>
  <si>
    <t>SE REALIZO REUNIOM CON EL INTENDENTE PARA REALIZAR OPERATIVOS EN EL MES DE ABRIL 30/03/17</t>
  </si>
  <si>
    <t xml:space="preserve">SE REALIZO  REUNION PROGRAMACION  CON EL INTENDENTE PARA REALIZAR OPERATIVOS </t>
  </si>
  <si>
    <t>Reunión con el Alcalde</t>
  </si>
  <si>
    <t>PROGRAMAR REUNIÓN CON EL ALCALDE</t>
  </si>
  <si>
    <t xml:space="preserve">SE REALIZA REUNION EL 21/02/2017 </t>
  </si>
  <si>
    <t xml:space="preserve">ACTA DEL </t>
  </si>
  <si>
    <t>SE ASISTE A REUNION</t>
  </si>
  <si>
    <t>sesion JAL</t>
  </si>
  <si>
    <t xml:space="preserve">ENVIAR ORGANIGRAMA </t>
  </si>
  <si>
    <t>DAR INFORMACION</t>
  </si>
  <si>
    <t>SE ENVIA INFORMACION DE ORGANIGRAMA EL 15/05/2017</t>
  </si>
  <si>
    <t>REUNION DADEP</t>
  </si>
  <si>
    <t>Reunion dadep</t>
  </si>
  <si>
    <t>Concretar puntos criticos</t>
  </si>
  <si>
    <t xml:space="preserve">CANCELA REUNION </t>
  </si>
  <si>
    <t xml:space="preserve">LA REUNION FUE CANCELADA </t>
  </si>
  <si>
    <t>MARZO</t>
  </si>
  <si>
    <t>Inscripcion de comunidad a la rendicion</t>
  </si>
  <si>
    <t xml:space="preserve">dejarlos en el listado para asisitir a la rendicion </t>
  </si>
  <si>
    <t xml:space="preserve">CUMPLIR COMPROMISOS </t>
  </si>
  <si>
    <t>SE DEJARON EN BASE PARA ASISTIR</t>
  </si>
  <si>
    <t>LISTADO ASISTENCIA RENDICION</t>
  </si>
  <si>
    <t xml:space="preserve">ASISTENCIA DE LAS PERSONAS INSCRITAS </t>
  </si>
  <si>
    <t>CONVOCATORIA</t>
  </si>
  <si>
    <t xml:space="preserve">CONVOCAR A UMV IDU Y ALCALDIA TEMA VIAS </t>
  </si>
  <si>
    <t>SE REALIZO CONVOCATORIA 17/04/2017</t>
  </si>
  <si>
    <t xml:space="preserve">VIA EMAIL </t>
  </si>
  <si>
    <t xml:space="preserve">VIA EMAIL SE CONVOCA A LOS INTEGRANTES DE LA COMISION </t>
  </si>
  <si>
    <t xml:space="preserve">GESTION DE ESPACIO Y CONVOCATORIA </t>
  </si>
  <si>
    <t xml:space="preserve">CONVOCATORIA DE ENTIDADES GESTION DE ESPACIO </t>
  </si>
  <si>
    <t xml:space="preserve">PRESENCIA DE ENTIDADES </t>
  </si>
  <si>
    <t xml:space="preserve">ASISTENCIA A COMISION </t>
  </si>
  <si>
    <t xml:space="preserve">ASISTENCIA A REUNION </t>
  </si>
  <si>
    <t xml:space="preserve">CUMPLIMIENTO DE COMPROMISOS </t>
  </si>
  <si>
    <t>ASISTENCIA A REUNION 24/04/2017</t>
  </si>
  <si>
    <t>SE REALIZA COMISON ACTA 24/04/2017</t>
  </si>
  <si>
    <t xml:space="preserve">ASISTENCIA A RENDICION DE CUENTAS </t>
  </si>
  <si>
    <t xml:space="preserve">CUMPLIR LOS COMPROMISOS </t>
  </si>
  <si>
    <t>SE ASISTE A RENDICION DE CUENTAS EL 29/04/2017</t>
  </si>
  <si>
    <t xml:space="preserve">ASISTENCIA REUNION SECRETARIA DE SEGURIDAD </t>
  </si>
  <si>
    <t>ASISTENCIA A REUNION 7 ABRIL/2017</t>
  </si>
  <si>
    <t>SE ASISTE A REUNION ACTA 7 ABRIL/2017</t>
  </si>
  <si>
    <t xml:space="preserve">REUNION PROPUESTA PEDAGOGICA </t>
  </si>
  <si>
    <t>ASISTENCIA A REUNION 17 ABRIL/2017</t>
  </si>
  <si>
    <t>ASISTENCIA PRUEBA PILOTO ( ARABIA, ESTANCIA, MOCHUELO LUCERO VISTA HERMOSA)</t>
  </si>
  <si>
    <t xml:space="preserve">CANCELAN PRUEBA PILOTO LA ORGANIZACION SUMA </t>
  </si>
  <si>
    <t>OFICIAR A LA DCV PARA ESTUDIAR LA VIABILIDAD DE REALIZAR EL MANTENIMIENTO</t>
  </si>
  <si>
    <t>CLM/ INGENIERO DE APOYO</t>
  </si>
  <si>
    <t>EL INGENIERO DE APOYO EFECTUÓ LA RESPECTIVA SOLICITUDOFICIO SDM DSC 69890-17</t>
  </si>
  <si>
    <t xml:space="preserve">OFICIAR A LA DCV PARA ESTUDIAR LA VIABILIDAD DE REALIZAR LOS CAMBIOS DE SENTIDO VIAL Y LA INTERSECCION SEMAFORICA </t>
  </si>
  <si>
    <t>EL INGENIERO DE APOYO EFECTUÓ LA RESPECTIVA SOLICITUDOFICIO SDM DSC 56494-17</t>
  </si>
  <si>
    <t xml:space="preserve">OFICIAR A LA DCV PARA ESTUDIAR LA VIABILIDAD DE LA IMPLEMENTACION </t>
  </si>
  <si>
    <t>EL INGENIERO DE APOYO EFECTUÓ LA RESPECTIVA SOLICITUDOFICIO SDM DSC 42248</t>
  </si>
  <si>
    <t>ASISTENCIA A REUNION  05 DE MAYO / 2017</t>
  </si>
  <si>
    <t>SE CANCELA REUNIÓN</t>
  </si>
  <si>
    <t xml:space="preserve">ENVIAR EL N° TELEFONICO PARA EL TEMA DE BUSES ENVIAR EL ACUERDO AL EDIL OSCAR DUARTE </t>
  </si>
  <si>
    <t>ENVIAR LA INFORMACION SOLICITADA</t>
  </si>
  <si>
    <t>SE ENTREGA LA INFORMACION SOLICITADA AL FINALIZAR LA COMISION DE MOVILIDAD</t>
  </si>
  <si>
    <t>SE ENTREGA LA INFORMACION Y SE ENVIA EL MAIL SOLICITADO AL EDIL EL DIA 03 DE MAYO DE 2017</t>
  </si>
  <si>
    <t>COORDINAR RECORRIDO PARA EL MES DE MAYO CON EL ING DE SEMAFORIZACION</t>
  </si>
  <si>
    <t>AGENDAR EL RECORRIDO EN COMPAÑÍA DEL INGENIERO Y LA COMUNIDAD</t>
  </si>
  <si>
    <t>SE REALIZA REUNIÓN CON EL ING. EDWIN DE SEMAFORIZACION 10 DE MAYO/2017</t>
  </si>
  <si>
    <t>SE REALIZA REUNIÓN Y RECORRIDO CON EL ING. EDWIN DE SEMAFORIZACION 10 DE MAYO/2017</t>
  </si>
  <si>
    <t>DAR TRAMITE A LAS SOLICITUDES HECHAS POR LA COMUNIDAD EN LA REUNION</t>
  </si>
  <si>
    <t xml:space="preserve">TRASMITIR LA PETICION DEL CUIDADANO A TRANSMILENIO  CON RESPECTO A LA MEJORA DE LAS RUTAS DEL SECTOR PUERTAS DEL PARAISO </t>
  </si>
  <si>
    <t>SE ENVIARA LA SOLICITUD A LAS GESTORA LOCAL CLAUDIA ROBLES  08 DE MAYO DE 2017</t>
  </si>
  <si>
    <t>SE ENVIA EMAIL A LA GESTORA DE LA LOCALIDAD EL DIA 08 DE MAYO DE 2017</t>
  </si>
  <si>
    <t>Enviar correo al ing. Para que el gestione informacion para la comision - Enviar información a CLM 19 que se dio en la comisión - Link para mirar mapas - Próxima reunión 30 de mayo</t>
  </si>
  <si>
    <t>SE ENVIA EMAIL CON LA INFORMACIÓN SOLICITADA AL GRUPO DE LA COMISIÓN 15/05/2017</t>
  </si>
  <si>
    <t>SE ENVIA EMAIL CON LA INFORMACIÓN SOLICITADA AL GRUPO DE LA COMISIÓN EL 15/05/2017</t>
  </si>
  <si>
    <t>CAPACITACIÓN 17/05/2017</t>
  </si>
  <si>
    <t>REALIZAR TALLER EN CENTRO AMAR</t>
  </si>
  <si>
    <t>SE REALIZA CAPACITACIÓN  EL 30/05/2017</t>
  </si>
  <si>
    <t>SE REAGENDA PARA EL DIA 31 DE MAYO Y SE REALIZA CAPACITACIÓN</t>
  </si>
  <si>
    <t>SOCIALIZACIÓN PASOS SEGUROS PUNTO DEL SEMAFORO</t>
  </si>
  <si>
    <t>REALIZAR JORNADA INFORMATIVA EL TEMA DE "PASOS SEGUROS"</t>
  </si>
  <si>
    <t>SE REALIZA JORNADA EL JUEVES 8 DE JUNIO DE 2017</t>
  </si>
  <si>
    <t>OPERATIVO DE CONTROL POR INFORMALIDAD</t>
  </si>
  <si>
    <t>TRASMITIR LA PETICION A TRANSITO Y FACILITAR EL OFICIO DE LA P44 DE DESMONTE</t>
  </si>
  <si>
    <t>SE SOLICITARA OFICIO DE DESMONTE P44 A LA DTI</t>
  </si>
  <si>
    <t>SE ENVIA EMAIL CON LA INFORMACIÓN SOLICITADA  EL 22/05/2017 OFICIO SDM DIT 8646-2015</t>
  </si>
  <si>
    <t>SOCIALIZACIÓN CON JORNADA INFORMATIVA EN JAC TANQUE LAGUNA CRA. 45 CLL 72C-74, OPERATIVO DE CONTROL</t>
  </si>
  <si>
    <t>PROGRAMAR JORNADA INFORMATIVA Y REALIZAR SOLICITUD DE OPERATIVO</t>
  </si>
  <si>
    <t>SE REALIZÓ JORNADA INFORMATIVA EL DÍA 24/08/2017 Y SE PORGRAMARÁ OPERATIVO DE CONTROL</t>
  </si>
  <si>
    <t>SE PROGRAMARÁ JORNADA INFORMATIVA Y OPERATIVO DE CONTOL</t>
  </si>
  <si>
    <t>PROGRAMACIÓN RECORRIDO TÉCNICO, PROGRAMACIÓN DE ENCUENTRO COMUNITARIO MANUELA BELTRAN</t>
  </si>
  <si>
    <t>PROGRAMAR RECORRIDO TÉCNICO - REALIZACIÓN DE ENCUENTRO COMUNITARIO</t>
  </si>
  <si>
    <t>SE REALIZARÁ ENCUENTRO COMUNITARIO EL VIERNES 4 AGOSTO /2017</t>
  </si>
  <si>
    <t>ACTA DE RECORRIDO Y ACTA DEL ENCUENTRO COMUNITARIO</t>
  </si>
  <si>
    <t>SE REALIZA RECORRIDO TÉCNICO EL VIERNES 14 DE JULIO DE 2017                   SE REALIZA ENCUENTRO COMUNITARIO EL VIERNES 4 AGOSTO /2017</t>
  </si>
  <si>
    <t>OFICIAR A LA DCV PARA ESTUDIAR LA VIABILIDAD DE LA IMPLEMENTACION BARRIO BONAVISTA</t>
  </si>
  <si>
    <t>REALIZAR SOLICITUD</t>
  </si>
  <si>
    <t>CUMPLIR LOS COMPROMISOS</t>
  </si>
  <si>
    <t>EL INGENIERO REALIZARA SOLICITUD  A DCV</t>
  </si>
  <si>
    <t>Mediante oficio 91750-17 se solicita a la DCV la señalizacion</t>
  </si>
  <si>
    <t>OFICIAR A LA DCV PARA ESTUDIAR LA VIABILIDAD DE LA IMPLEMENTACION BARRIO JJ RONDON</t>
  </si>
  <si>
    <t>REALIZAR DE TALLERES DE CAPACITACION PARA EL MES DE JULIO (12 Y 13) COL. SIERRA MORENA</t>
  </si>
  <si>
    <t>REALIZACIÓN DE TALLERES EN EL COLEGIO SIERRA MORENA</t>
  </si>
  <si>
    <t>RE REALIZAN TALLERES EL DIA  12 Y 19 DE JULIO /2017</t>
  </si>
  <si>
    <t xml:space="preserve">ACTAS Y CERTIFICACION </t>
  </si>
  <si>
    <t>REALIZAR OPERATIVO  PUENTE PEATONAL LUCERO BAJO</t>
  </si>
  <si>
    <t>SE ENVÍA EMAIL A INTENDENTE PARA SOLICITUD DE OPERATIVO IEP</t>
  </si>
  <si>
    <t>SE ENVIA EMAIL DE OPERATIVO A INTENDENTE JORGE CARDONA IEP SOLICITADA EN CLGR DE 25/05/2017</t>
  </si>
  <si>
    <t>JORNADA INFORMATIVA IEP Y PROGRAMACIÓN OPERATIVO EN EL SECTOR DE BELLA FLOR</t>
  </si>
  <si>
    <t>REALIZAR SOLICITUD Y JORNADA INFORMATIVA</t>
  </si>
  <si>
    <t xml:space="preserve"> SE REALIZA JORNADA INFORMATIVA EL 24/08/2017</t>
  </si>
  <si>
    <t>SE ENVIA EMAIL DE OPERATIVO A INTENDENTE JORGE CARDONA IEP SOLICITADA EN ENCUENTRO COMUNITARIO S.C. BELLA FLOR DE 25/05/2017</t>
  </si>
  <si>
    <t>GESTIONAR CON DSUCT REINICIO PROCESO CAMBIO DE SENTIDO VIAL CRA. 70G Y REALIZAR SEGUIMIENTO A PUNTOS DE SEÑALIZACIÓN</t>
  </si>
  <si>
    <t>GESTIONAR REINICIO CAMBIO DE SENTIDO VIAL Y SEGUIMIENTO A PUNTOS DE SEÑALIZACIÓN</t>
  </si>
  <si>
    <t>DCU</t>
  </si>
  <si>
    <t xml:space="preserve"> </t>
  </si>
  <si>
    <t>PALOQUEMAO</t>
  </si>
  <si>
    <t>GESTIONAR REUNIÓN CON EL ALCALDE LOCAL</t>
  </si>
  <si>
    <t xml:space="preserve">REALIZAR GESTIÓN </t>
  </si>
  <si>
    <t>SE AGENDA REUNIÓN CON ALCALDE LOCAL PARA EL 23 DE JUNIO DE 2017</t>
  </si>
  <si>
    <t>SE REALIZA REUNIÓN CON ALCALDE LOCAL Y DIRECTIVOS EL 23 DE JUNIO DE 2017</t>
  </si>
  <si>
    <t>14/06//17</t>
  </si>
  <si>
    <t>JORNADA INFORMATIVA IEP Y PROGRAMACIÓN OPERATIVO EN EL SECTOR DE ARABIA</t>
  </si>
  <si>
    <t>SE REALIZA JORNADA INFORMATIVA 25/08/2017</t>
  </si>
  <si>
    <t>JORNADA INFORMATIVA VIA PRINCIPAL PERDOMO-PROGRAMACIÓN OPERATIVOS DE CONTROL</t>
  </si>
  <si>
    <t>REALIZAR JORNADA INFORMATIVA Y OPERATIVO DE CONTROL</t>
  </si>
  <si>
    <t>OPERATIVO IEP QUINTAS DEL SUR, JORNADA INFORMATIVA 21 DE JULIO Y RECORRIDO DE VERIFICACIÓN PARA SEÑALIZACIÓN</t>
  </si>
  <si>
    <t>REALIZAR OPERATIVO IEP QUINTAS DEL SUR, JORNADA INFORMATIVA 21 DE JULIO Y RECORRIDO DE VERIFICACIÓN PARA SEÑALIZACIÓN</t>
  </si>
  <si>
    <t>SE REALIZA JORNADA INFORMATIVA 11/08/2017</t>
  </si>
  <si>
    <t>SE REALIZA REUNION PRECAMPAÑA EL 14/07/2017 SE REALIZA JORNADA INFORMATIVA EL 11/08/2017</t>
  </si>
  <si>
    <t>SOCIALIZACION DE TEMAS DE TM EN LA CAL DEL 5 DE JULIO DE 2017</t>
  </si>
  <si>
    <t>SOCIALIZAR TEMAS DE TM EN EL ENCUENTRO DE PARAISO CONVOCADO POR LA CAL  DEL 5 DE JULIO</t>
  </si>
  <si>
    <t>SE INVITA A TM QUIEN SOCIALIZA TEMAS DEL SISTEMA 05/07/2017</t>
  </si>
  <si>
    <t>REALIZACIÓN DE OPERATIVOS CONTINUOS BONAVISTA II AV CLL 68 SUR N° 70 D 71</t>
  </si>
  <si>
    <t>REALIZAR OPERATIVOS DE CONTROL</t>
  </si>
  <si>
    <t>SE PROGRAMA OPERATIVO PARA EL 07/09/2017</t>
  </si>
  <si>
    <t>CRONOGRAMA DE ACTIVIDADES DEL CLM PARA LA CLIP</t>
  </si>
  <si>
    <t>ENVIAR CRONOGRAMA DE ACTIVIDADES</t>
  </si>
  <si>
    <t>SE DAN EL CRONOGRAMA DE ACTIVIDADES EN LA REUNION DE CLIP 5/07/2017</t>
  </si>
  <si>
    <t>REUNIÓN EN PUNTO CRÍTICO EL LUCERO EL 14 DE JULIO 8: AM</t>
  </si>
  <si>
    <t>ASISTIR A REUNIÓN PROGRAMADA</t>
  </si>
  <si>
    <t>SE ASISTE A REUNION INTERINSTITUCIONAL 14/07/2017</t>
  </si>
  <si>
    <t>CAPACITACIÓN COMEDOR PARAÍSO</t>
  </si>
  <si>
    <t xml:space="preserve">REALIZAR TALLER SENSIBILIZACION </t>
  </si>
  <si>
    <t>SE REALIZO TALLER DE SENSIBILIZACION  EN EL SECTOR 13/07/2017</t>
  </si>
  <si>
    <t>SE REALIZÓ TALLER DE SENSIBILIZACION  EN EL SECTOR 13/07/2017</t>
  </si>
  <si>
    <t xml:space="preserve">CLGR ENVIAR INFORMACION PUNTOS CRITICOS </t>
  </si>
  <si>
    <t xml:space="preserve">ENVIAR INFORMACION </t>
  </si>
  <si>
    <t xml:space="preserve">CLD ASISTENCIA PRÓXIMA REUNION </t>
  </si>
  <si>
    <t xml:space="preserve">CLG ASISTIR REUNION 24 DE JULIO </t>
  </si>
  <si>
    <t>SE ASISTE A REUNION INTERINSTITUCIONAL 24/07/2017</t>
  </si>
  <si>
    <t>REALIZAR RECORRIDO DE VERIFICACIÓN POR MAL ESTADO DE LAS SEÑALES EN VÍA AL MOCHUELO CLL81C CRA 17A SUR ALTA ACCIDENTALIDAD</t>
  </si>
  <si>
    <t>Oficiar a DCV para que evaluen la viabilidad de implementar la señalización solicitada (Dg. 62G sur con cra 73)</t>
  </si>
  <si>
    <t>Oficiar a DCV para que evaluen la viabilidad técnica de reforzar el diseño con la implementación de estoperoles (cr. 46G entre cll 69Gbissur DG. 68G sur)</t>
  </si>
  <si>
    <t>Oficiar a DCV para que evaluen la viabilidad de implementar la señalización solicitada (Dg. 68G sur con cra 45Cbis)</t>
  </si>
  <si>
    <t>Realizar jornada de socialización En Canteras</t>
  </si>
  <si>
    <t>REALIZAR JORNADA DE SOCIALIZACIÓN</t>
  </si>
  <si>
    <t>SOLICITUD EN LA COMISIÓN DE MOVILIDAD POR PARTE DEL EDIL</t>
  </si>
  <si>
    <t>INFORMAR AL EDIL SOBRE EL MANEJO DE TRÁNSITO EN LA AUT. SUR</t>
  </si>
  <si>
    <t>CLM 19</t>
  </si>
  <si>
    <t>SE INFORMA AL EDIL SOBRE EL MANEJO DE TRÁNSITO EN LA AUTOPISTA SUR</t>
  </si>
  <si>
    <t>SOLICITAR MATRIZ PLAN DE ACCIÓN DESDE NIVEL CENTRAL</t>
  </si>
  <si>
    <t>REALIZAR SOLICITUD DE MATRIZ A NIVEL CENTRAL</t>
  </si>
  <si>
    <t>1. AURELIO RADICARÁ BORRADOR ACUERDO A LA JAL. 2. ENVIAR ACUERDO PUENTE ARANDA A DON AURELIO. 3. ACOMPAÑAMIENTO CAMPAÑA SEGURIDAD VIAL PARQUE LA JOYA  4. RECORRIDO DG. 73C ECOPARQUE. 5. REUNIÓN 30 DE AGOSTO ANTONIO GARCIA.</t>
  </si>
  <si>
    <t>SE ENVIARÁ ACUERDO PUENTE ARANDA A DON AURELIO. SE REALIZARÁ ACOMPAÑAMIENTO CAMPAÑA SEGURIDAD VIAL PARQUE LA JOYA. SE PROGRAMARÁQ RECORRIDO DG 73C. SE REALIZARÁ REUNIÓN 30 DE AGOSTO ANTONIO GARCIA.</t>
  </si>
  <si>
    <t>ENTREGA PROCESO 11 AGOSTO    AVANCES PUNTOS 11 AGOSTO</t>
  </si>
  <si>
    <t>SE ENTREGARÁ PROCESO 11 AGOSTO    AVANCES PUNTOS 11 AGOSTO</t>
  </si>
  <si>
    <t>SE ENTREGA PROCESO</t>
  </si>
  <si>
    <t xml:space="preserve">agosto </t>
  </si>
  <si>
    <t xml:space="preserve">ACOMPAÑAMIENTO A CAMPAÑA DE EVACION </t>
  </si>
  <si>
    <t xml:space="preserve">REALIZAR JORNADA INFORMATIVA EN LA CAMPAÑA CON EL TEMA DE  EVACION </t>
  </si>
  <si>
    <t xml:space="preserve">CLM 19 </t>
  </si>
  <si>
    <t xml:space="preserve">SE REALIZARA JORNADA INFOMATIVA DURANTE LA CAMPAÑA DEL 11 DE AGOSTO </t>
  </si>
  <si>
    <t>ASISTIR A REUNION DONDE SE DARAN AVANCES DE RESPUESTA POR PARTE DE LA DCV</t>
  </si>
  <si>
    <t xml:space="preserve">ASISTENCIA A REUNION  Y GESTION CON EL LIDER COMUNITARIO </t>
  </si>
  <si>
    <t xml:space="preserve">SE ASISTIRA A REUNION GESTIONADA JUNTO CON EL LIDER COMUNITARIO EN EL MES DE OCTUBRE </t>
  </si>
  <si>
    <t xml:space="preserve">SOLICITAR OPERATIVOS DE CONTROL DE INFORMALIDAD EN TEMAS DE TECNICOMECANICA </t>
  </si>
  <si>
    <t xml:space="preserve">SOLICITUD A INTENDENTE DE AREA </t>
  </si>
  <si>
    <t xml:space="preserve">CLM19 </t>
  </si>
  <si>
    <t xml:space="preserve">SE PROGRAMARA CON EL INTENDENTE DE AREA OPERATIVOS PARA CONTROL PREVENTIVO </t>
  </si>
  <si>
    <t>REALIZACIÓN JORNADAS INFORMATIVASECTOR BELLA FLOR</t>
  </si>
  <si>
    <t>REALIZAR JORNADAS INFORMATIVAS SEGUNDA SEMANA DE  SEPTIEMBRE DE 2017</t>
  </si>
  <si>
    <t>REALIZACIÓN JORNADAS INFORMATIVAS COMEDOR COMUNITARIO ARBORIZADORA</t>
  </si>
  <si>
    <t>REALIZAR JORNADAS INFORMATIVAS 2 Y 5 DE SEPTIEMBRE DE 2017</t>
  </si>
  <si>
    <t>REALIZAR JORNADAS INFORMATIVAS Y OPERATIVO IEP SIERRA MORENA 2 SECTOR</t>
  </si>
  <si>
    <t>REALIZACIÓN JORNADAS INFORMATIVAS Y OPERATIVO IEP</t>
  </si>
  <si>
    <t>OFICIAR A DCV PARA QUE EVALÚEN LA VIABILIDAD DE IMPLEMENTAR LA SEÑALIZACIÓN SOLICITADA</t>
  </si>
  <si>
    <t>OFICIAR A TRANSMILENIO PARA QUE EVALUE LA VIALBILIDAD DE IMPLEMENTAR LA MEDIDA</t>
  </si>
  <si>
    <t>REALIZAR OFICIO DE RESULTADOS PARA ENVIAR A DCV</t>
  </si>
  <si>
    <t>REALIZAR REUNIÓN CON LA COMUNIDAD DEL SECTOR GALICIA FAVIDI</t>
  </si>
  <si>
    <t>PROGRAMAR REUNIÓN CON LA COMUNIDAD DE GALICIA FAVIDI</t>
  </si>
  <si>
    <t>SE PROGRAMA REUNIÓN CON LA COMUNIDAD EL 06/09/2017</t>
  </si>
  <si>
    <t>REALIZAR JORNADA INFORMATIVA IEP EN EL SECTOR DEL TESORO</t>
  </si>
  <si>
    <t>SE REALIZA JORNADA INFORMATIVA  EL 25/08/2017</t>
  </si>
  <si>
    <t>SOCIALIZAR EN JORNADA INFORMATIVA LA NORMATIVIDAD REFERENTE A LA EVACIÓN EN TRES REYES</t>
  </si>
  <si>
    <t xml:space="preserve">REALIZAR SOCIALIZACIÓN EN JORNADA INFORMATIVA </t>
  </si>
  <si>
    <t xml:space="preserve">RECORRIDOS PARADEROS INFORMANDO SISTEMA BRAILER - TALLERES DE SENSIBILIZACION </t>
  </si>
  <si>
    <t>JORNADAS Y TALLERES EN EL MARCO DE CLD</t>
  </si>
  <si>
    <t>CUMPLIR LOS COMPROMISOS CON LA COMUNIDAD Y CLD</t>
  </si>
  <si>
    <t>REALIZAR RECORRIDO DE VERIFICACIÓN CON EL ING. DE APOYO. Y JORNADA INFORMATIVA DE IEP LA PRIMAVERA</t>
  </si>
  <si>
    <t>SE HARÁ RECORRIDO DE VERIFICACIÓN CON EL ING. DE APOYO. Y JORNADA INFORMATIVA DE IEP</t>
  </si>
  <si>
    <t>SE PROGRAMA JORNADA INFORMATIVA PARA EL 05/09/2017</t>
  </si>
  <si>
    <t xml:space="preserve">                                   2. Invitar al DILE a la próxima comisión.                                             3. Próxima reunión 27 de septiembre de 2017.                                                            4. Recorrido técnico cr. 67 cll 61 Madelena</t>
  </si>
  <si>
    <t>SE INVITARÁ AL DILE A LA PRÓXIMA COMISIÓN. SE REALIZARÁ RECORRIDO TÉCINICO EN MADELENA</t>
  </si>
  <si>
    <t>ASISTIR A CLG MES DE MAYO</t>
  </si>
  <si>
    <t>ASISTIR Y SOCIALIZAR TEMAS DEL PIP POR PARTE DEL  CLM 20</t>
  </si>
  <si>
    <t>SOCIALIZAR EL PIP POR PARTE DEL CLM</t>
  </si>
  <si>
    <t>CLM 20</t>
  </si>
  <si>
    <t>SE ACOMPAÑO CLG REALIZADO EL 26/05/2017 Y SE SOCIALIZO EL PIP</t>
  </si>
  <si>
    <t>MAYO</t>
  </si>
  <si>
    <t>INICIAR SOCIALIZACION CON LA COMUNIDAD Y REALIZAR JORNADAS INFORMATIVAS Y DE SENSIBILIZACION EN NORMAS DE TRANSITO Y ASISTIR A CLOPS Y UAT  EXTRAORDINARIOS</t>
  </si>
  <si>
    <t xml:space="preserve">REALIZAR CAPACITACIONES Y JORNADAS EN PREVENCION VIAL </t>
  </si>
  <si>
    <t>CONCIENTIZAR A LOS MOTOCICLISTAS EN EL USO DE IMPLEMENTOS DE SEGURIDAD VIAL PARA DICHA POBLACION</t>
  </si>
  <si>
    <t>SE ACOMPAÑA A UAT EL DIA 6 DE JUNIO DEL 2017 Y SE ASISTE A CLOPS EL DIA 8 DE JUNIO EN CORREGIMIENTO DE NAZARET , SE REALIZA CAPACITACION TEMAS DE MOVILIDAD, ASISTE A COLEV EL DIA 23/06/2017</t>
  </si>
  <si>
    <t>REALIZAR CAPACITACION EN TEMAS DE MOVILIDAD</t>
  </si>
  <si>
    <t xml:space="preserve">REALIZAR CAPACITACIONES EN TEMAS DE MOVILIDAD </t>
  </si>
  <si>
    <t>CONCIENTIZAR A LA CIUDADANIA SUMAPEÑA EN TEMAS DE MOVILIDAD</t>
  </si>
  <si>
    <t>ELEVAR UNA SOLICTUD A LA DTI DE LA POSIBILIDAD DE IMPLEMENTAR SEÑALIZACION SR 18 PROHIVIDO EL PASO DE VEHICULOS PESADOS.</t>
  </si>
  <si>
    <t>SE REALIZA RECORRIDO TECNICPO PARA LA CL 68 C VIA DE DOBLE SENTIDO CONST EN ADOQUNES ANCHO PROMEDIO 2,5 MTR VIA PEATONAL CON ACCESO VEHICULAR RETRIGUIDO A SOLO VEHICULOS  LIVIANOS    SOLICITAR ELEVAR LA POSIBILIDAD DE IMPLEMENTAR SEÑALIZACION SR 18 PROHIBIDO EL PASO DE VEHICULOS PESADOS .</t>
  </si>
  <si>
    <t>SE RADICO  OFICO  SDM-DSC-9984-17</t>
  </si>
  <si>
    <t xml:space="preserve"> DTI</t>
  </si>
  <si>
    <t>EL 24 DE ENERO SE RADICO EL OFICIO A LA DTI -SDM-DSC-9984-17</t>
  </si>
  <si>
    <t>ACTA E INFORME SEGUIMIENTO  INGENERO LOCAL</t>
  </si>
  <si>
    <t>ELEVAR UNA SOLICTUD A LA DCV DE LA POSIBILIDAD DE IMPLEMENTAR LAS SEÑALE SP 48/SR30-30NIÑOS JUGANDOCON MAS VELOCIDAD PERMITIDA30KH.</t>
  </si>
  <si>
    <t>SE REALIZA RECORRIDO  TECNICO PARA LA CL 104 A SUR CON TV 9 BIS FRENTE AL PARQUE USMINIA VIA DE DOBLE SENTIDO CONTRUIDA EN PAVIMENTO REGIDO PLACAS EN CONCRETO ANCHO PROMRDIO 7 MTS . ESXISTE DEMARCACION DE LINEA AMARILLA CONTINUA FLECHAS DIRECCIONALES SOLICITAR SEÑALES SP48/30,30 NIÑOS JUGANDO CON MAX VEL PERMITIDAD 30 KM /H</t>
  </si>
  <si>
    <t>SE RADICO  OFICO  SDM-DSC-10952-17</t>
  </si>
  <si>
    <t>EL 24 DE ENERO SE RADICO EL OFICIO A LA DCV- SDM-DSC-10952-17</t>
  </si>
  <si>
    <t>SE REALIZA RECORRIDO TECNICO PARA LA CL 68 C SUR ENTRE LA KRR 6 B Y LA KR 6 A SUR VIA OPERANDO EN DOBLE SENTIDO CONTRUIDA EN PAVIMENTO REGIDO PLACAS EN CONGRETO CO ANCHA PROMEDIO - 6 MTS . NO ESXISTE NINGUN TIPO DE SEÑALIZACION QUE QUE ABVIERTA  SOBRA LA ZONA ESCOLAE JARDIN INFANTIL NEVADO .SOLICITAR A SEÑALIZACION LA ZONA ESCOLAR.</t>
  </si>
  <si>
    <t>DTI</t>
  </si>
  <si>
    <t>EL 24 DE ENERO SE RADICO EL OFICIO A LA DTI-  SDM-DSC-9984-17</t>
  </si>
  <si>
    <t>SOLICITAR  A DTI  LA IMPLEMENTACION DE LA SEÑAL SR28 YA QUE EN LA  NOCHE SE UTILIZA COMO PARQUEADERO.</t>
  </si>
  <si>
    <t>SE REALIZA RECORRIDO PARA LA KR6 C  ENTRE LA 6DSUR VIA CONTANTE EN ADOQUIN EN BUEN ESTASO CON ANCHO PROMEDIO DE 3 MTR OPERANDO EN DOBLE SENTIDO VIA PEATONAL CON ACESO VEHICULAR REGIDO  SOLICITAN SEÑALES SR 18 PROHIBIDO EL PASO DE VEHICULOS DE CARGA .</t>
  </si>
  <si>
    <t>SE RADICO  OFICO  SDM-DSC-10184-17</t>
  </si>
  <si>
    <t>EL 24 DE ENERO SE RADICO EL OFICIO A LA DCV- SDM-DSC-10184-17</t>
  </si>
  <si>
    <t xml:space="preserve">SOLICITAR   A LA  DCV EL MANTENIMIENTO DE LA DEMARCACION DE ZONA ESCOLAR </t>
  </si>
  <si>
    <t>SE REALIZA RECORRISO TECNICO PARA LA CL 97 SUR ENTRE LA KR 5 A Y LA KR 5 VIA DE BOBLE SENTIDO DE LA CIRCULACION ,CONT EN PAVIMENTO REGIDO EN PLCAS EN CONCRETO CON ANCHO DE CALZADA - 6MTR FLUJO VEHICULAR BAJO PRESERVACION DE VEHICULOS QUE TRANSITAN  A ALTA VELOCIDAD ESXISTEN HUELLAS DEMARCACION SENDERO PEATONAL. SOLOCITAN REDUCTORES DE VELOCIDA CON EL FIN DE MEJORAR LA SEGURIDAD VIA EN EL SECTOR .</t>
  </si>
  <si>
    <t>EL 24 DE ENERO SE RADICO EL OFICIO A LA DTI -  SDM-DSC-9984-17</t>
  </si>
  <si>
    <t xml:space="preserve">ELEVAR UNA SOLICTUD A LA DTI  PARA LA IMPLEMENTACION DE LA SR28 </t>
  </si>
  <si>
    <t>SE REALIZA RECORRIDO TECNICO PARA LA CL 97 SUR ENTRE KR 6 Y KR 5 VIA DE DOBLE SENTIDO CONST EN ASFALTO CON ANCHO PROMEDIO 6 MTS SE EVIDENCIA ESTACIONAMIENTO EN UN CONTADO DELA DELA VIA SOLICITAN IMPLENTAR SEÑALIZACION DE SR 28 PROHIDO PARQUEAR YA QUE EN LA NOCHE LA VIA ES UTILIZADA COMO PARQUEADERO .</t>
  </si>
  <si>
    <t>EL 24 DE ENERO SE RADICO EL OFICIO A LA DTI- SDM-DSC-10184-17</t>
  </si>
  <si>
    <t>EL 25 DE ENERO SE RADICO EL OFICIO A LA DCV -  SDM-DSC-10952-17</t>
  </si>
  <si>
    <t>ELEVAR SOLICITUD A LA DCV PARA EL REMPLAZO Y MANTENIMIENTO DE LA SEÑALIZACION ESCOLAR</t>
  </si>
  <si>
    <t>SE REALIZA RECORRIDO TECNICO PARA LA KR 14 F ENTRE LA CL 76 SUR , FRENTE AL COLEGIO MIGUEL DE CERVANTES SAVEDRA  VIA CONT EN PAVIMENTO FLEXIBLE EN BUEN ESTADO CON DEMARCACION DE LINEAS AMARILLA CONTINUA FLECHAS DIRECCIONALES Y PIGTOGRAMAS DE ZONA ESCOLAR EN BUEN ESTADO . EXISTEBN SEÑALES SP47/ SR 30-30 EN MAL ESTADO FRENTE  No 76-33 SUR PARA REEMPLZAR DE IGUAL MANERA EL MANTENIMIENTO DE LA SEÑAL SP 47 FRENTE AL No al No 76- 69 TABLERO TAPADO CON PROPAGANDA .</t>
  </si>
  <si>
    <t>EL 25 DE ENERO SE RADICO EL OFICIO A LA DCV -   SDM-DSC-10952-17</t>
  </si>
  <si>
    <t xml:space="preserve">SE REALIZA RECORRIDO TECNICO PARA LA CL 73 D BIS SUR ENTRE KR 14 P Y LA KR 14 L FRENTE AL PARQUE Y EL COMEDOR COMUNITARIO SAL LUIS - TENERIFE VIA OPERANDO EN DOBLE SENTIDO DE CIRCULACION EN PLACAS EN CONCRETO  ANCHO APROXIMADO 6MTS  EN BUEN ESTADO . NO EXISTE NINGUN TIPO DE SEÑALIZACION SP48 SR 30.30 NIÑOS JUGANDO SOLICITAR IMPLEMENTACION DE LA SEÑALIZACION , PARA PROTEGER  EL PASO DE LOS NIÑO Y ADOLECENTES QUE INGRESAN  Y SALEN DEL PARQUE Y DEL COMEDOR </t>
  </si>
  <si>
    <t>EL 25 DE ENERO SE RADICO EL OFICIO A LA DCV- SDM-DSC-10952-17</t>
  </si>
  <si>
    <t>ELEVAR UNA SOLICTUD A LA DCV DE LA POSIBILIDAD DE IMPLEMENTAR LAS SEÑALIZACION  VERTICAL DUPLEX SP 47/SR30</t>
  </si>
  <si>
    <t>SE REALIZA RECORRIDO TECNICO PARA LA TV 14 T ENTRE DG SUR Y KR 14 L VIA DE DOBLE SENTIDO CONST EN PAVIMENTO RIGIDO PLACAS EN CONCRETO EN BUEN ESTADO ESXISTE DEMARCACION DE DOBLE LINEA AMARILLA CONTINUA ,FLECHAS Y DIRECCIONALES ESTOPEROLES PIGTOGRAMA DE ZONA ESCOLAR SR 01 EN LAS BOCALLES . SE SOLICITA SEÑALIZACION VERTICAL DUPLEX SP47/ SR 30-30 SOBRE EL TRAMO VIA MENCIONADA EXISTE PASO RUTA DE ALIMENTADORES TRANSMILENIO COLEGIO LA AURORA .</t>
  </si>
  <si>
    <t>EL 25 DE ENERO SE RADICO EL OFICIO A LA DCV - SDM-DSC-10952-17</t>
  </si>
  <si>
    <t>ELEVAR UNA SOLICTUD A LA DCV DE LA POSIBILIDAD DE IMPLEMENTAR LA SEÑALEIZACION SP 48/SR30-30</t>
  </si>
  <si>
    <t>SE REALIZA RECORRIDO PARA LA KR 14 L CON CL 68 SUR VIA OPERANDO EN DOBLE SENTIDO CONST EN CONGRETO PLACAS EN BUEN ESTADO ,PRESENCIA VEL TRANSPORTE PUBLICO NO EXISTE SEÑALIZACION  SP48/ SR 30-30 SOBRE LA KR 14 L SENTIDO SUR -NORTE .</t>
  </si>
  <si>
    <t>SOLICITAR REEMPLAZO DE LA SEÑALIZACION PASO DE RUTAS DE TRANSPORTE PUBLICO</t>
  </si>
  <si>
    <t>SE REALIZA RECORRIDO TECNICO PARA LA KR 14 L AL FRENTE AL No 68 D -32  VIA DE DOBLE SENTIDO CONT EN PLACAS EN CONGRETO EN BUENESTADO ANCHO PROMEDIO 7,5 MTS EXISTE SEÑALIZACION  SP 47/ SR 30-30 GEN MAL ESTADO SE HACE NECESARIO SU REEMPLAZO  SOLICITAR REEMPLAZO DE LA SEÑALIZACION PASO DE LA RUTAS DE TRANPOTE PUBLICO .</t>
  </si>
  <si>
    <t>ENVIAR AL CLG DIAGNOSTICO, TERRITORIALIZACION Y PLAN DE ACCION 2017</t>
  </si>
  <si>
    <t xml:space="preserve">  EL ALCALDE LOCAL  DIO APERTURA A LA SESION Y DIO CUMPLIMIENTO A LA AGENDA PRESENTADA INICALMENTE, MOVILIDAD SOCIALIZO  LOS PROYECTOS  QUE HA Y PARA USME</t>
  </si>
  <si>
    <t xml:space="preserve"> SE DIO CUMPLIMIENTO EL 13 DE FEBRERO ENVIANDO LA INFORMACION SOLICTADA POR CLG</t>
  </si>
  <si>
    <t>EL 13 DE FEBRERO SE ENVIO VIA CORREO ELECTRONICO AL CLG</t>
  </si>
  <si>
    <t>SE DIO CUMPLIMIENTO AL COMPROMISO</t>
  </si>
  <si>
    <t xml:space="preserve"> ELEVAR SOLICITUD  A LA DCV PARA LA IMPLEMENTACIONN DE LA SEÑAL DUPLEX FALTANTE SP47/ SR 30-30 PARA EL SENTIDO N-S Y QUE SE EVALUE LA POSIBILIDAD DE DEMARCACION ESCOLAR.</t>
  </si>
  <si>
    <t>SE REALIZO RECORRIDO  TECNICO PARA LA AV  KR  14 - AV CARACS No91-15 SUR , SE EVIDENCIA  QUE EL TRAMO VIAL SENTIDO N- S  NO EXISTEW SEÑAL DE ZONA ESCOLAR , EXISTE SEÑAL NO IDENTIFICABLE  CON TABLERO PINTADO EN EL INGRESO DEL PARQUEADERO LOS ANGELES. NO EXISTE DEMARCACION FRENTE AL COLEGIO SAN MARINO, SOLICITAN SEÑALIZACION ESCOLAR- ELEVAR SOLICITUD  A LA DCV PARA LA IMPLEMENTACIONN DE LA SEÑAL DUPLEX FALTANTE SP47/ SR 30-30 PARA EL SENTIDO N-S Y QUE SE EVALUE LA POSIBILIDAD DE DEMARCACION ESCOLAR.</t>
  </si>
  <si>
    <t>SE RADICO  OFICO  SDM-DSC-30183-17</t>
  </si>
  <si>
    <t>EL 27 DE FEBRERO SE RADICO EL OFICIO A LA DCV - SDM-DSC-30183-17</t>
  </si>
  <si>
    <t>SE ELEVARA  SOLICTUD A LA DCV PARA EL MANTENIMIENTO Y/O REEMPLAZO DE LA SEÑALIZACION.</t>
  </si>
  <si>
    <t xml:space="preserve">SE REALIZO RECORRIDO  TECNICO PARA LA  KR 14 L ENTRE CL 69 F SUR FRENTE AL JARDIN   ACUNAR , VIA CONT EN PAVIMENTO RIGIDO  PLACAS EN  CONCRETO, EN BUEN ESTADO, ANCHO PROMEDIO DE 7MTS  OPERANDO EN DOBLE SENTIDO        - </t>
  </si>
  <si>
    <t>EL 27 DE FEBRERO SE RADICO EL OFICIO A LA DCV- SDM-DSC-30183-17</t>
  </si>
  <si>
    <t>DAR RESPUESTA SOBRE LA INSTALACION DE REDUCTORES DE VELOCIDAD EN EL SECTOR- ASISTENCIA Y PARTICIPACION DE TRANSMILENIO- TEMAS CON ANTERIORIDAD SOLICTADOS</t>
  </si>
  <si>
    <t xml:space="preserve">AVANCES ALCANZADOS DEL SECTOR DE MOVILIDAD EN EL SECTOR  Y COMPROMISOS PARA LA PROXIMA REUNION- AVANCES MOVILIDAD YA REALIZO UN RECORRIDO Y  SE REVISO EL DISEÑO DE SEÑALIZACION Y ESTA RADICADO LA DCV QUIEN ESTA EN PROCESO DE ESPERA  DEL ORDEN CRONOLOGICO  Y PRESUPUESTO PARA LA INSTALACION DE LA SEÑALIZACION EN EL SECTOR-  TRANSMILENIO LA RUTA  914  NO DA ABASTO  EN RECOGER TODA LA POBLACION QUE HAY EN EL SECTOR, SOLICTITAN MAS BUSES Y MEJOR FRECUENCIA, POR OTRO LADO QUE EL ALIMENTADOR INGRESE A ESTE SECTOR- SOLICITA A TRANSMILENIO QUE DEN RESPUESTAS A LAS DIFERENTES PROBLEMATICAS DEL TRANSPORTE.    </t>
  </si>
  <si>
    <t>SE ENVIO LA INVITACION VIA CORREO ELECTRONICO A TRANSMILENIO Y DCV PARA QUE DEN REPUESTA DE LA SOLICTUD DE LA COMUNIDAD</t>
  </si>
  <si>
    <t>CLM Y DCV Y TANSMILENIO</t>
  </si>
  <si>
    <t xml:space="preserve"> DESDE COORDINACION SE HABLO CON LA LIDER COMUNITARIA MARIA ARGENIS Y  SE INFORMO QUE POR FALTA DE PERSONAL NO SE PUEDO ACOMAÑAR LA REUNION DEL 4 DE MARZO Y EN ABRIL SE LES ACOMPAÑARA.  EL DIA  9 DE JUNIO DE 2017 A LA SEÑORA ARGENIS Y A UN GRUPO DE CIUDADANOS   LOS INGENIEROS  ANGELICA  CASTRO Y JHON TORRES DE LA DCV Y YEISON GOMEZ DE LA DSC  SOCIALIZARON DEL DISEÑO DE SEÑALIZACION EXITENTE EN LA KR 4 SUR  ENTRE LA CL 136 SUR Y LA CL139 ; INFORMARON NO HAY UNA FECHA  DE INSTALACION, SE ENCUENTRA EN EL CONTRATO VIGENTE DE 2016-1208. QUE CONTIENE EL DIESEÑO;: REDUCTORES ESTOPEROLES, FRANJAS DE REDUCCION DE VELOCIDAD, LINEAS DE ESTOPEROLES HORIZONTALES, SEÑALES VERTICALES DE CONTROL DE VELOCIDAD Y DEMARCACION NORMAL DE LA VIA</t>
  </si>
  <si>
    <t xml:space="preserve"> DESDE COORDINACION SE HABLO CON LA LIDER COMUNITARIA MARIA ARGENIS Y  SE INFORMO QUE POR FALTA DE PERSONAL NO SE PUEDO ACOMAÑAR LA REUNION DEL 4 DE MARZO Y EN ABRIL SE LES ACOMPAÑARA.  SE PROGRAMA  REUNION CON LOS LIDEREZ PARA EL RPOXIMO 09 DE JUNIO A LAS 11:30 AM EN EL CLM-05-   PARA EL TEMA DE REDUCTORES DE VELOCIDAD YA SE SOCIALIZO LO REQUERIDO POR LA COMUNIDAD, A TRANSMILENIO SE LE ENVIO LA SOLICTUD  PARA QUE HAGA SU DEBIDA GESTION</t>
  </si>
  <si>
    <t>INFORMAR A COORDINACION Y ADTI SOBRE LA TEMATICA  QUE SOLICITA LA PERSONERIA  Y LA  DSV INFORMARA A DTI QUE DEN RESPUESTA ALAS SOLICITUDES DE LA PERSONERIA LOCAL</t>
  </si>
  <si>
    <t>DESARROLLO DE LA REUNION:EN EL DESPACHO DE LA PERSONERIA LOCAL DE USME , PRESIDIDA POR EL PERSONERO  MANUEL ANTONIO ROMERO TORO . EN APOYO DEL DOCTOR GUSTAVO ANTONIO VARGAS JOYA SE DA INICIO A LA REUNION PROGRAMADA PARA TRATAR EL TEMA DE TRANSITO DE VEHICULOS DE CARGA PESADA POR KR 4A ENTRE CALLE 75 B SUR Y CALLE 76 B SUR ,LA CUAL FUE PACTADA MEDIANTE ACUERDO CON LA COMUNIDAD Y ENTIDADES EL DIA 11 DE AGOSTO DE 2016 DE  ACUERDOS DE LOS CONCEPTOS TECNICOS EMITIDOS PREVIAMENTE POR LA DTI MEDIANTE LA CUAL SE PACTO EL PASO DE VEHICULOS DE CARGA PESADA SOBRE ESTA VIA Y EN DETERMINADOS HORARIOS.EL PERSONERO LOCAL SOLOICITA QUE SE HAGA LA RESPECTIVA SEÑALIZACION EN LA CITADA VIA DE acuerdo al decreto 520/2013 Y UNIFICAR TODOS LOS CRITERIOS DEBIDO A QUE Q EN LA MENCIONADA VIA DABE HABER RESTRINCCION DE CARGA PESADA EL INGENIERO CESAR (DSVCT) MANIFIESTA QUE INFORMARA LA LA DTI DEL CONCEPTODE LA SECRETARIA DE PLANIACION RESPECTO A LA CALIFICACION DE LA VIA. LA ALCALDIA LOCAL POR MEDIO DEL SEÑOR JAIRO ESTEBAN ALFONSO CORREDOR DE SEGURIDAD Y CONVIVENCIA  SOLICITA SOCIALIZACION CON LA COMUNIDAD UNA VEZSE EMITA LOS CONCEPTOS  DEFINITIVOS . SE SOLICITA COPIA DEL CONCEPTO VIAL DE LA KRR 4 EMTRE LA CLL75 B SUR Y LA CLL 76 B SUR DE 1.DE CIEMBRE DE 2016 EMITIDO POR LA SECRETARIA DE PLANIACION DISTRILTAL POR PARTE DEL INGENIERO CESAR NARIÑO.</t>
  </si>
  <si>
    <t xml:space="preserve"> SE RADICO  OFICO  SDM-DSC 45850- 17</t>
  </si>
  <si>
    <t>EL 16 DE FEBRERO  SE DIO CUMPLIMIENTO AL COMPROMISO CON EL RADICADO - SDM-DSC 45850- 17</t>
  </si>
  <si>
    <t>EL 16 DE FEBRERO  SE DIO CUMPLIMIENTO AL COMPROMISO</t>
  </si>
  <si>
    <t xml:space="preserve">DAR INFORMACION  SOBRE LA  ENTREGA DE LA IMPLEMENTACION DEL BICICARRIL EN LA MARICHUELA  </t>
  </si>
  <si>
    <t>SE REALIZO CONVOCATORIA A LA COMOSION DE MOVILIDAD DONDE SE INFORMO VIA TELEFONICA LA HORA:8:00 AM LA FECHA 17 DE FEBRERO 2017 LUGAR : CLM 05 ,DONDE SE EVALUARAN LAS ACCIONES DEL 2016.</t>
  </si>
  <si>
    <t>SE ENVIO VIA CORREO ELECTRONICO EL 17 DE FEBRERO DANDO CUMPLIMIENTO A LOS COMPROMISOS</t>
  </si>
  <si>
    <t xml:space="preserve"> EL 31  MARZO SE DIO CUMPLIMIENTO AL COMPROMISO  ADQUIRIDO EN LA REUNION DE SEGUIMIENTO A LA COMIISON DE MOVILIDAD</t>
  </si>
  <si>
    <t>SE DIO CUMPLIMIENTO AL COMPROMISO - ACTA</t>
  </si>
  <si>
    <t xml:space="preserve">SE INIICA EL PROCESO DE SEMILLERO DE FORMACION DE MOVILIDAD EN MARZO Y SE PROYECTA CLAUSURAR EN LA ULTIMA SEMANA DE MAYO </t>
  </si>
  <si>
    <t>EN REUNION DE COORDINACION CON SANDRA VELASQUEZ  CORDINADORA DEL JARDIN INFANTIL SANTA MARTHA SE PRESENTO LA PROPUESTA DE SEMILLERO DE FORMACION  EN TEMAS DE PLAN MAESTRO DE MOVILIDAD CON  LOS CURSOS PREJARDINES ABC Y JARDIN, LOS SIGUIENTES DIAS 22 DE MARZO, 28 DE MARZO,4, 5,25,26 DE ABRIL Y 9,10,Y 23  24 DE MAYO CIERRE O CLAUSURA.</t>
  </si>
  <si>
    <t xml:space="preserve">EL 22 DE MARZO SE DIO INICIO A LA REALIZACION DE TALLERES CON CUATRO GRUPOS DE NIÑOS DEL JARDIN INFANTIL SANTA MARTHA </t>
  </si>
  <si>
    <t>EL 22 DE MARZO YA SE DIO INICIO AL PROCESO DEL SEMILLERO DE FORMACION DE MOVILIDAD- SE INFORMA QUE EL 4 Y EL 5 DE ABRIL SE DIO CONTINUIDAD A LOS TALLERES  EN TEMAS DE FORMACION DE SEMILLERO- EL DIA 15 DE JUNIO SE DIO EL CIERRE FORMAL  DEL SEMILLERO DE FORMACION</t>
  </si>
  <si>
    <t xml:space="preserve"> YA SE DIO CUMPLIMIENTO AL COMPROMISO EL 15 DE JUNIO  DE 2017</t>
  </si>
  <si>
    <t xml:space="preserve">1. REALIZAR EL REQUERIMIENTO DE PRIORIZACIÓN, MANTENIMIENTO Y ACTUALIZACIÓN PARA LA IMPLEMENTACIÓN DE LOS DISEÑOS DE SEÑALIZACIÓN DE LAS VÍAS DE LAS TRES SEDES DEL COLEGIO DIEGO MONTAÑA CUELLAR, DSVCT EN MARZO RADICADO. 
2. REALIZAR EL REQUERIMIENTO DE ADECUACIÓN Y CONSTRUCCIÓN DE ESPACIO PÚBLICO PEATONAL AL IDU, DSVCT EN MARZO HARA EL RADICADO. 
</t>
  </si>
  <si>
    <t xml:space="preserve">DE ACUERDO CON LA SOLICITUD EXPRESADA POR EL SEÑOR RECTOR DEL COLEGIO: RICARDO MOLINA, LA CIUDADANA CIELO Y LA COMUNIDAD DEL SECTOR EN GENERAL, SE REALIZÓ EL RECORRIDO PARA INSPECCIÓN TÉCNICA, EN EL ENTORNO VIAL DE LAS TRES SEDES DEL COLEGIO. 
1. SEDE B: AVENIDA CARACAS (ANTIGUA AV. USME) NO. 95 A – 20 SUR: EN EL SEGMENTO VIAL EN EL QUE SE ENCUENTRA UBICADA LA ENTRADA DEL COLEGIO SE EVIDENCIÓ LA NECESIDAD DEL MANTENIMIENTO DE LOS DISPOSITIVOS DE SEÑALIZACIÓN VERTICAL Y DEMARCACIÓN, JUNTO CON LOS REDUCTORES DE VELOCIDAD. SE OBSERVARON ALGUNAS SEÑALES COMO PARADEROS DEL SITP (FRENTE A LA ENTRADA CON EL CÓDIGO: 063A12 MONTEBLANCO), ZONA ESCOLAR Y RESALTOS PORTÁTILES COLAPSADOS. DEMARCACIÓN DE DOBLE LÍNEA AMARILLA CONTINUA, LÍNEA DE BORDE, SENDERO PEATONAL Y FLECHAS DE SENTIDO VIAL. LA CALZADA SE ENCUENTRA CONSTRUIDA EN PAVIMENTO FLEXIBLE EN REGULAR ESTADO. 
2. SEDE C: CALLE 97 SUR NO. 9 – 20 SUR (SERRANÍAS): EN LA VÍA ALEDAÑA (DIAGONAL 99 SUR) A LA ENTRADA DE ESTA SEDE, SE ENCUENTRA SEÑALIZACIÓN DE ZONA ESCOLAR CON DISPOSITIVOS VERTICALES COMO SEÑALES DÚPLEX (SP-47 Y SR-30) Y PICTOGRAMAS HORIZONTALES DE ZONA ESCOLAR, SENDEROS, LÍNEA AMARILLA CONTINUA, LOS ANTERIORES EN ESTADO DE DETERIORO AVANZADO. TAMBIÉN SE ENCUENTRAN SECCIONES DE REDUCTORES DE VELOCIDAD TIPO ESTOPEROLES METÁLICOS, IGUALMENTE EN ESTADO DE DETERIORO. LA DSC INFORMA QUE EN RECORRIDO REALIZADO PREVIAMENTE Y MEDIANTE MEMORANDO SDM-DSC-9984-17 DE 24 DE ENERO DE 2017, SE SOLICITÓ A LA DIRECCIÓN DE CONTROL Y VIGILANCIA EL MANTENIMIENTO DE LA SEÑALIZACIÓN DE LA DIAGONAL 99 SUR ENTRE LA CARRERA 8 Y LA AV. CARACAS, RECIBIENDO RESPUESTA POSITIVA, MEDIANTE MENOR ANDO SDM-DCV-19963-17 EN EL QUE SE INFORMA QUE EL SEGMENTO SE ENCUENTRA DENTRO DE LA BASE DE DATOS DE COMPROMISOS DE LA ENTIDAD PARA REALIZAR EL MANTENIMIENTO  INTEGRAL DE LA SEÑALIZACIÓN IMPLEMENTADA CORRESPONDIENTE AL DISEÑO EX_05_006_1744_10. (ADJUNTO A LA PRESENTE).
SEDE A: TRANSVERSAL 6 B NO. 100 C – 55 SUR: COMO PRINCIPAL HALLAZGO SE EVIDENCIÓ QUE LA INFRAESTRUCTURA DE ANDENES Y PEATONAL ES DEFICIENTE, NO CUENTA CON ANDENES CONTINUOS EN EL COSTADO ORIENTAL Y PRESENTA TRAMOS EN TIERRA, EN EL COSTADO OCCIDENTAL SOLO SE ENCUENTRA BORDILLO DELIMITANDO ANDÉN SIN UNA SUPERFICIE ADECUADA PARA EL TRÁNSITO DE LOS PEATONES. LA TRANSVERSAL 6 B SE ENCUENTRA CONSTRUIDA EN PAVIMENTO RÍGIDO EN REGULAR ESTADO, CON UN ANCHO VARIABLE DE 6.5 METROS OPERANDO EN DOBLE SENTIDO DE CIRCULACIÓN VEHICULAR. SE ENCUENTRAN SEÑALES DE ZONA ESCOLAR DÚPLEX (SP-47/SR-30 – 30  EN AMBOS SENTIDOS), DEMARCACIÓN DE ZONA ESCOLAR CON LÍNEA AMARILLA CONTINUA Y RESALTO VIRTUAL EN MAL ESTADO, TAMBIÉN SE ENCUENTRAN SECCIONES DE REDUCTORES DE VELOCIDAD TIPO ESTOPEROLES METÁLICOS. DEBIDO AL ALTO DETERIORO DE LOS DISPOSITIVOS MENCIONADOS, LOS VEHÍCULOS NO REDUCEN SU VELOCIDAD.  ADICIONALMENTE EXISTE UN PARADERO (CÓDIGO: 496A12 SERRANÍAS 1) EN EL COSTADO ORIENTAL PARA SITP Y RUTAS ALIMENTADORAS. EN LA ZONA SE EVIDENCIA EL CRUCE DE LOS ESTUDIANTES Y PEATONES ENTRE EL COSTADO ORIENTAL Y OCCIDENTAL, DONDE SE ENCUENTRA EL ACCESO AL COLEGIO.
</t>
  </si>
  <si>
    <t xml:space="preserve">SE RADICO  OFICO  SDM-DSC 42211- 17-DCV Y SDM-DSC 44288- 17- IDU </t>
  </si>
  <si>
    <t>DSVCT- IDU- DCV</t>
  </si>
  <si>
    <t xml:space="preserve"> EL 31  MARZO  LA DSV REMITIO OFICIOS  A DCV Y AL IDU PARA QUE REALICEN LA GESTION OPORTUNA -  SDM-DSC 42211- 17-DCV Y SDM-DSC 44288- 17- IDU </t>
  </si>
  <si>
    <t xml:space="preserve">PARA EL PROXIMO COMITÉ TRAER PRESENTACION DE LAS ACCIONES ADELANTADAS POR CADA UNA DE LAS AREAS </t>
  </si>
  <si>
    <t xml:space="preserve"> SE HABLA  SOBRE LOS TEMAS  RELATIVOS A LA SEÑALIZACION Y OPERATIVOS DE LA LOCALIDAD, SE TRATA SOBRE  INFORMACION PARA COSEJOS LOCALES EN USME SE PLANTEAN COMPROMISOS</t>
  </si>
  <si>
    <t xml:space="preserve">CADA UNA DE LAS DEPENDENCIAS EN LA REUNION QUEDARON COMPROMETIDOS  A TRAVES DEL ACTA </t>
  </si>
  <si>
    <t>DSV, DSVCT,DCV</t>
  </si>
  <si>
    <t>ESTA PENDIENTE Y EN EL MES DE ABRIL SE DARA CUMPLIMIENTO- SE  CONVOCO AL GERENTE PARA LA REALIZACION DEL COMITÉ EL 28 DE ABRIL  Y EL INFORMA QUE NO LE ES POSIBLE , REUNION DE COMITÉ EL 5 DE MAYO EN PALOQUEMAO - EN EL MES DE  ABRIL 12 Y MAYO  10  LAS DIRECCIONES DE DCV Y DSV EN VIARON VIA CORREO ELECTRONICO AVANCES DE LAS ACCCIONES REALIZADAS EN USME,  EN RAZON QUE NO  HUBO REUNION DE COMITE DE AREA</t>
  </si>
  <si>
    <t xml:space="preserve"> EN ABRIL Y MAYO DE 2017 SE DIO CUMPLIMIENTO AL COMPROMISO</t>
  </si>
  <si>
    <t xml:space="preserve"> ELEVAR SOLICTUD  A LA DCV PARA EL REEMPLAZO DE LA SEÑAL SP 24 SUPERFICIE RIZADA, SE ENVIARA CORREO  A  DSV  PARA LA GESTION DEL CIERRE DEL SEPARADOR  CENTRAL-</t>
  </si>
  <si>
    <t xml:space="preserve">SE REALIZA RECORRIDO TECNICO PARA AV LLANO  CON CL 84 CON KR 5 VIA ARTERIA, UNA PARA CADA SENTIDO  VEHICULAR, CON EL PAVIMENTO FLEXIBLE ASFALTO EN BUEN ESTADO, ANCHO DE CALZADA 8 MTS CEPARADOR CENTRAL 2, 5 MTS SE EVIDENCIA  DESGASTE  EN EL SEPARADOR  CENTRAL Y RETORNO DE LOS VEHICULOS EN EL LUGAR NO AUTORIZADO. EXISTEN SEÑALES SP24 EN LA CALZADA ORIENTAL UNA DE ELLAS MAL ESTADO - SUPERFICIE  RIZADA. </t>
  </si>
  <si>
    <t>EL INGENIRO YEISON  ENVIO VIA CORREO ELECTRONICO A LA DSV  EL 29 DE MARZO 2017 LA SOLICTUD DEL SEPARADOR,                          SE RADICO  OFICO  SDM-DSC 45850- 17</t>
  </si>
  <si>
    <t>DSVCT Y DCV</t>
  </si>
  <si>
    <t>EL 29 DE MARZO SE RADICO EL OFICIO A LA DCV - SDM-DSC 45850- 17</t>
  </si>
  <si>
    <t>ELEVAR SOLICITUD A LA DCV PARA EL REEMPLAZO DE LA DEMARCACION Y ESTOPEROLES.</t>
  </si>
  <si>
    <t xml:space="preserve">SE REALIZA RECORRIDO TECNICO PARA LA CL 92 SUR NO. 14 D -87 SUR  FRENTE AL COLEGIO ATABANZHA, VIA  CONT EN PAVIMENTO FLEXIBLE ASFALTO EN REGULAR ESTADO, OPERANDO EN DOBLE SENTIDO DE CIRDULACION, CON ANCHO 10 MTS EXISTE  SEÑALES DUPLEX SP 47/SR30 EN BUEN ESTADO, SEÑALES SR 28 PROHIBIDO PARQUEAR. SE EVIDENCIA LINEAS DE ESTOPEROL EN MAL ESTADO, DEMARCACION DE ZONA ESCOLAR BORROSA AL IGUAL QUE LINEA AMARILLA CONTINUA EN MAL ESTADO.- </t>
  </si>
  <si>
    <t xml:space="preserve"> DCV</t>
  </si>
  <si>
    <t>ELEVAR SOLICTUD A LA DCV PARA EL MANTENIMIENTO Y/O REEMPLAZO DE LA SEÑAL SR 28 Y SR 01.</t>
  </si>
  <si>
    <t xml:space="preserve">SE REALIZA RECORRIDO TECNICO PARA LA KR  7 C   CL  CL 66 SUR  VIA CONT EN ADOQUINES, CERRADA. EN BUEN ESTADO SE EVIDENCIA ESTACIONAMIENTO EN AMBOS CONSTADOS. EN LA ZONA DE RETORNO  O VOLTEADERO EXISTENTE SEÑAL SR28 QUE SE ENCUENTRA CON EL TABLERO PINTADO DIFICULTANDO SU IDENTIFICACION, EN LA KR 7C EXISTE SEÑAL SR 01 EN MAL ESTADO- </t>
  </si>
  <si>
    <t xml:space="preserve">1. ENTREGAR EVIDENCIAS DEL PRIMER TRIMESTRE DE ACUERDO AL PLAN DE ACCIÓN 2017 APROBADO AL CLG Y LOS AJUSTES DEL PLAN DE ACCIÓN DE ACUERDO A LOS SECTORES EL 19 DE ABRIL. 
</t>
  </si>
  <si>
    <t xml:space="preserve">EL ALCALDE LOCAL JORGE ELIECER PEÑA DIO LA BIENVENIDA A TODOS LOS PARTICIPANTES DEL CONSEJO Y APERTURA DE LA SESIÓN, SEGUIDO POR EL   FUNCIONARIO DIEGO MAURICIO RESTREPO    DE ALCALDÍA LOCAL QUIEN DIRECCIONO LA AGENDA PARA DAR CUMPLIMIENTO.
SE DESARROLLÓ LA AGENDA Y EL ÚNICO PUNTO QUE NO SE DIO CUMPLIMIENTO FUE EL CUARTO PORQUE NO SE PRESENTÓ EL FUNCIONARIO.
PARTIENDO DE LA SOCIALIZACIÓN ESTRATEGIA ABORDAJE TERRITORIAL DESDE INTEGRACIÓN SOCIAL, CONVOCO A LOS DIRECTIVOS PARA QUE PARTICIPEN DE LA SESIÓN DE UAT EL PRÓXIMO 19 DE ABRIL EN EL PAS VIRREY.
LA SECRETARIA DE MOVILIDAD EN CABEZA DEL DIRECTIVO,  QUIEN SOCIALIZO QUE LOS SUMIDEROS  DE AVENIDA CARACAS LOS INTERVENDRÁ LA UMV EN EL MES DE ABRIL; SEGUIDO POR LA GESTORA LOCAL DE MOVILIDAD QUIEN HACE REFERENCIA QUE YA SE ENTREGÓ LAS EVIDENCIAS DEL PLAN DE ACCIÓN 2016 Y SE HARÁN LOS AJUSTES PERTINENTES PARA EL PLAN DE ACCIÓN 2017 Y APROBACIÓN DEL MISMO, ASÍ MISMO INFORMO QUE YA SE  ESTÁ IMPLEMENTANDO LA SEÑALIZACIÓN ESCOLAR VERTICAL Y HORIZONTAL, REDUCTORES DE VELOCIDAD EN EL SECTOR LA FORTALEZA Y PARTE DE LA AURORA, POR OTRO LADO SOCIALIZO QUE SE ESTÁN HACIENDO OPERATIVOS DE CONTROL DE ESPACIO PÚBLICO EN LOS SIGUIENTES PUNTOS: LA ANDREA, SANTA LIBRADA, MARICHUELA, AURORA, C.C. ALTA VISTA, USME CENTRO, ALFONSO LÓPEZ, LA CARACAS DESDE  CRUCE YOMASA HASTA SANTA MARTHA  Y DANUBIO, EXPLICO QUE EN EL MES DE ABRIL EN ARTICULACIÓN  CON ESPACIO PÚBLICO DE LA ALCALDÍA LOCAL SE HARÁN OPERATIVOS NUEVAMENTE EN LA AURORA, , C.C. ALTA VISTA Y FRENTE DEL MERKANDREA.
AL DIRECTIVO DEL IDU EL ALCALDE LOCAL LE SOLICITO INFORMACIÓN SOBRE LA CONSTRUCCIÓN DEL PUENTE DE CUATRO CAMINOS EN LA UPZ DANUBIO.
</t>
  </si>
  <si>
    <t>SE ENVIO VIA CORREO ELECTRONICO EL 11 DE ABRIL DANDO CUMPLIMIENTO A LOS COMPROMISOS</t>
  </si>
  <si>
    <t>SE ENVIO VIA CORREO ELECTRONICO EL 11 Y EL 19 DE ABRIL DANDO CUMPLIMIENTO A LOS COMPROMISOS</t>
  </si>
  <si>
    <t>SE VERIFICARA  EN EL CORREO</t>
  </si>
  <si>
    <t xml:space="preserve">1-  - REALIZACION DE OPERATIVO DE PARQUEO EN VIA EN LA NOCHE KR 10 ESTE No. 80-20 Y No. 76-25 SUR- TRANSPORTE INFORMAL.                                             2- PARQUO  EN VIA PRINCIPAL KR 4 ESTE.               3- SOLICTUD DE SEÑALIZACION  EN EL CRUCE  BOLONIA Y VIA JUAN REY.                         </t>
  </si>
  <si>
    <t xml:space="preserve">SE ACOMPAÑO EL RECORRIDO  DONDE SOLICITARON OPERATIVOS DE CONTROL EN EL BARRIO BOLONIA </t>
  </si>
  <si>
    <t>EL 25 DE ABRIL EL INGENIRO YEISON HIZO EL RECORRIDO</t>
  </si>
  <si>
    <t xml:space="preserve">EL 28 DE ABRIL SE RADICO EL OFICIO A LA - DCV  61435-17 </t>
  </si>
  <si>
    <t>COORDINACIÓN DE MESA DE TRABAJO PARA TRATAR TEMAS DEL SEÑALIZACIÓN Y SEGURIDAD VIAL</t>
  </si>
  <si>
    <t xml:space="preserve">EL CENTRO LOCAL DE MOVILIDAD A TRAVÉS DE LA GESTORA YANETH AGUIRRE SE HIZO PRESENTE   EN EL ESPACIO SOLICITADO MEDIANTE OFICIO, DANDO CUMPLIMIENTO AL RADICADO 54679.
LA COMUNIDAD INTERVINO EN LOS DIFERENTES TEMAS SOLICITANDO ACCIONES OPORTUNAS A LAS ENTIDADES; EN EL ESPACIO SE HIZO PRESENTE EL PERSONERO LOCAL.
CON EL VEEDOR EDIE CORTEZ SE HABLÓ PARA LA COORDINACIÓN DE UNA MESA DE MOVILIDAD EN LA PRÓXIMA SEMANA PARA TRABAJAR LOS DIFERENTES TEMAS DE SEÑALIZACIÓN EN LA LOCALIDAD. 
</t>
  </si>
  <si>
    <t>EL DIA  24 DE ABRIL SE ENVIO EL ACTA  A TRAVES DE UN CORREO ELECTRONICO DONDE SE SOLICITA LA MESA DE TRABAJO PARA EL 28 DE ABRIL QUEDAMOS  ATENTOS A LA RESPUESTA.</t>
  </si>
  <si>
    <t>CLM-DCV</t>
  </si>
  <si>
    <t xml:space="preserve">EL 28 DE ABRIL  SE REALIZO LA MESA DE TRABAJO EN ARTICULACION CON LA  DCV  Y EL DIA 02 DE MAYO  SE ENVIO ACTAS DE MESA DE TRABAJO Y RECORRIDO PARA  QUE DCV Y DSV HAGAN LAS ACCIONES PERTINENTES </t>
  </si>
  <si>
    <t xml:space="preserve">ACTA Y BASE DE DATOS </t>
  </si>
  <si>
    <t>PROYECTAR MEMORANDO  RESPUESTA A LA DIRECCION DCV CON LOS RESULTADOS DE LA SOCIALIZACION</t>
  </si>
  <si>
    <t xml:space="preserve">SE REALIZA SOCILALIZACION PARA LA IMPLEMENTACIO DE REDUCTORES DE VELOCIDAD TIPO RESALTO PORTATIL  EN LA  KR 4 Y LA CLL 78  SUR </t>
  </si>
  <si>
    <t>SE RADICO  OFICO  SDM-DSC- DCV  61435-17</t>
  </si>
  <si>
    <t>EL 28 DE ABRIL SE RADICO EL OFICIO A LA DCV -  SDM-DSC- DCV  61435-17</t>
  </si>
  <si>
    <t>A</t>
  </si>
  <si>
    <t>ELEVAR SOLICTUD A LA DCV</t>
  </si>
  <si>
    <t>SE REALIZA RECORRIDO TECNICO PARA LA CL  89 ENTRE LA KR 5NY LA KR 8 VIA CONSTRUIDAD EN ASFALTO EN BUEN ESTADO OPERANDO EN DOBLE SENTIDO DE VEHICULACION CON UN ANCHO DE PROMEDIO 7 MTS . OASO DE VEHICULOS DE TRANSPORTE ESCOLAR BORROSA ,LINEA AMARILLA  CONTINIA FLECHAS DE SENTIDO VIAL .ESTOPEROLES EN REGULAR ESTADO .LINEAS LOGARIMICAS , EXISTEN SEÑALES DE SR 28/ PROHIBIDO PARQUEAR EMN AMBOS COSTADOS .</t>
  </si>
  <si>
    <t>EL 28 DE ABRIL SE RADICO EL OFICIO A LA DCV -   SDM-DSC- DCV  61435-17</t>
  </si>
  <si>
    <t>SE REALIZA RECORRIDO TECNICO PARA LA AV CARACAS -CL 81 SUR CONSTRUIDA EN PAVIMENTO REJIDO PLCAS EN CONCRETO EN BUEN ESTADO ,ANCHO PRMEDIO 13 MTS  FLUJO VEHICULAR ALTO TRAN´POTE PUBLICO Y DE CARGA .</t>
  </si>
  <si>
    <t>ELEVAR SOLICTUD A LA DCV PARA QUE  ELEVEN LA POSIBILIDAD DE DEMARCACION</t>
  </si>
  <si>
    <t>SE REALIZA RECORRIDO TECNICO PARA LA CL 81 SUR Y CL 81 C- KR3 ESTE SE EVIDENCIA VOIA CONTRUOIDA EN PAVIMENTO RIGIDO PLACAS EN CONCRETO EN BUEN ESTADO ANCHO PROMRDIO 6.5 MTS OPERANDO EN DOBLE SENTIDO DE CIRCULACION PRESENCIA DE TRANSPORTE PUBLICO SITP . EXISTE SEÑAL SR/40EN MAL ESTADO PARA REMPLARZAR DE IGUAL MANERA LA COMUNIDAD SOLICITA IMPLEMENTACION DE SEÑALES QUE ESXIXTEN PASADEROS SENTIDO DE LA VI .EXISTEN PARTADEROS No5221A12- 207A12.</t>
  </si>
  <si>
    <t>EL 28 DE ABRIL SE RADICO EL OFICIO A LA DCV - SDM-DSC- DCV  61435-17</t>
  </si>
  <si>
    <t xml:space="preserve">REUNION DE SEGUIMIENTO DE LA COMISION DE MOVILIDAD EN EL CLM- A LAS 9:00AM </t>
  </si>
  <si>
    <t>SE INVITO ALOS INTEGRANTES DE LA COMISION A PARCIPAR EL PROXOMO 8 DE MAYO A LA REUNION DE COMISION DE MIVILIDAD QUE SE LLEVARA A CABO A LAS 9:00 AM EN EL CENTRO LOCAL DE MOVILIDAD.</t>
  </si>
  <si>
    <t>EL DIA  26 DE ABRIL SE REALIZO LA CONVOCATORIA VOZ A VOZ CON LOS PARTICIPANTES DE LA COMISION DE MOVILIDAD</t>
  </si>
  <si>
    <t>DSC</t>
  </si>
  <si>
    <t xml:space="preserve">EL 26 DE ABRIL SE HIZO LA CONVOCATORIA </t>
  </si>
  <si>
    <t>ENVIO DE OFICIO A LA UNIDAD DE MANTENIMIENTO VIAL SOLICTANDO SUTENTO DE CONSTRUCIONN DE LA VIA LR 4 ENTRE CL 75 B SUR  EN EL BARRIO  OLIVARES-  UNA VEZ SE TENGA LA RESPUESTA SE PROGRAMARA REUNION CON LAS DIRECCIONES DE LA SDM Y PERSONERIA</t>
  </si>
  <si>
    <t>SE REALIZA  REUNION EN LA DTI DONDE  SE MANIFIESTA LA PROBLEMÁTICA QUE SE PRESENTA CON EL PASO DE LOS VEHICULOS DE CARGA POR LA  KR 4 ENTRE CL 75 B SUR Y CL 76 B SUR.  SE INFORMA QUE POR REQUERIMIENTO ESPECIAL DE LA PERSONERIA ES SEÑALIZAR LA VIA DE ACUERDO AL CONCEPTO DE PLANEACION DONDE INDICA QUE ES  DE TIPO V- 9, EL MANUAL DE SEÑALIZACION Y EL DECRETO 520 DE 2013. LA PROPUESTA DE LA DTI ES SOLICTAR MEDIANTE OFICIO A LA  UMV EL SUSTENTO DE LA SOLICTUD DE LA CONSTRUCION DE LA KR 4 ENTRE CL 76 B SUR Y CL 75 B SUR , CON EL FIN DE DETERMINAR EL SUSTENTO Y JUSTIFICACION DE LA CONSTRUCION DE LA MISMA PARA VEHICULOS DE CARGA, UNA VEZ QUE ESTA VIA  SEGUN LA SECRETARIA DISTRITAL DE PLANEACION ES UNA VIA TIPO  V- 9 PEATONAL,  LA DSC   POR MEDIO DEL  ING YEISON GOMEZ MANIFIESTA QUE LA CONSERTACION CON LA COMUNIDAD DEL BARRIO LOS OLIVARES SE REALIZARA UNA VEZ SEANIMPARTIDAS LAS DIRECTRICEZ POR PARTE DE LA DTI CON RESPECTO A LA CIRCULACION DE VEHICULOS DE CARGA EN EL SECTOR. DE IGUAL FORMA DCV MANIFIESTA QUE UNA VEZ SE TENGA EL CONCEPTO FINAL POR PARTE DE LA DTI SE ADELANTARAN LAS ACCIONES DE SEÑALIZACION SEGUN SE REQUIERA.  LA DSVCT TAMBIEN ESTARA A ESPERA DEL CONCEPTO FINAL DE DTI CON EL FIN DE GARANTIZAR LA SEGURIDAD  VIAL</t>
  </si>
  <si>
    <t>EL DIA  01 DE JUNIO SE  ENVIO CORREO ELECTRONICO  PARA CONVOCATORIA  DE REUNION CON ENTIDADES Y PERSONERIA LOCAL</t>
  </si>
  <si>
    <t xml:space="preserve">CORREO Y BASE DE DATOS </t>
  </si>
  <si>
    <t>1- LA DCV HARA RECCORRIDO DESDE LA AV 1 CON CL 65 SUR HASTA LA KR 1 CON AV CARACAS                                                         2-  SE TRANSLADARA LA SOLICITUD A LA DSV  PARA LA FORMACION DEL COLEGIO SIMONELLY</t>
  </si>
  <si>
    <t xml:space="preserve">EN LA MESA DE TRABAJO LA INGENIERA ANGELICA SOCIALIZO EL TEMA DE SEÑALIZACION DEL COLEGIO SIMONELLY YA SE PREORIZO DESDE LA DIRECCION DE CONTRL Y VIGILANCIA ,SOLICITARON SEÑALIZACION Y OPERATIVO DE CONTRL EL LAS HORAS DE ENTRADA Y SALIDA DEL COLEGIO ,SOLICITARON RECORRIDO DE VERIFICACION CON EL SEÑOR EDIE CORTEZY EL DOCENTE SOLICITA ALA DCV FORMACION PARA EL COLEGIO. </t>
  </si>
  <si>
    <t xml:space="preserve">EL DIA  02 DE MAYO SE  ENVIO CORREO ELECTRONICO AL GERENTE DE AREA Y LA INGENIERA ANGELICA DCV Y DSV PARA QUE HAGAN LAS ACCIONES DESDE SUS COMPETENCIAS </t>
  </si>
  <si>
    <t>EL DIA  02 DE MAYO SE  ENVIO CORREO ELECTRONICO AL  GERENTE DE AREA , DCV Y DSV</t>
  </si>
  <si>
    <t>LA INGENIERA DE  DCV  REVIZARA LOS ANTECEDENTES QUE HAY EN LA AV PRINCIPAL DE LA FISCALA  Y SOLICTARA LA SEÑALIZACION NECESARIA.</t>
  </si>
  <si>
    <t>SE REALIZO EL RECORRIDO TECNICO CO LA INGENIERA ANGELICA CASTRO DESDE LA AV 1 CON CL 65 SUR Y HASTA LA KR 1 AV CARACAS VIA PRONCIPAL LA FISCALA NOS ACOMPAÑO EL SEÑOR EDIE CORTES.</t>
  </si>
  <si>
    <t>EL DIA  28 DE ABRIL  SE   REALIZO EL RECRRIDO TECNICO CON AL INGENIERA ANGELICA CASTRO DCV</t>
  </si>
  <si>
    <t xml:space="preserve">EL DIA  02 DE MAYO SE  ENVIO CORREO ELECTRONICO AL  GERENTE DE AREA , DCV  PARA QUE CONTINUEN CON LAS ACCIONES </t>
  </si>
  <si>
    <t xml:space="preserve">MAYO </t>
  </si>
  <si>
    <t>REUN ION DE SEGUIMIENTO A LA COMISION DE MOVILIDAD</t>
  </si>
  <si>
    <t xml:space="preserve">LA GESTORA SOCIAL DIO INICIO A LA REUNIÓN PRESENTADO LA AGENDA Y APROBADA POR LOS PARTICIPANTES DIO CONTINUIDAD.
EN EL DESARROLLO DE LA REUNIÓN SE INFORMÓ DE LA INSTALACIÓN DE LA INSTALACIÓN DE LOS NUEVOS SEMÁFOROS ENTRE AURORA Y SANTA MARTHA CL 1 SUR NO. 69 – 42 Y FRENTE AL COLEGIO FEDERICO LORCA, UN DISEÑO DE SEÑALIZACIÓN ZONA ESCOLAR QUE SE ESTÁ ADELANTANDO EN EL BARRIO LA FORTALEZA Y LA AURORA.
LOS CIUDADANOS SOLICITARON LOS SIGUIENTES PUNTOS.
1-  REUBICAR EL PARADERO DE SITP QUE SE ENCUENTRA EN LA  KR 6 CON  CL  81 SUR  DE LA RUTA 3.2, YA QUE ES UN PUNTO MUY RIESGOSO, CON ATRACOS FRECUENTES A LOS  CIUDADANOS QUE TOMAN EL TRANSPORTE Y SE BAJAN EN EL PARADERO. PROPUESTA UBICAR EL PARADERO EN LA KR 5 CON CL 81 SUR.
2- EN LAS HORAS PICO LAS RUTAS DEL SITP NO TRANSITEN EN TRÁNSITO EN ESPECIAL LAS RUTAS TC 16, T24 Y E70 LOS LOS CIUDADANOS INFORMAN QUE ESTÁN EN LOS PARADEROS Y NO LOS RECOGEN, FAVOR BRINDAR MEJOR EL SERVICIO EN EL SECTOR DE USME; SOLICITAN QUE LOS CONDUCTORES NO DISCUTAN CON LOS CIUDADANOS.
3-  EL SEÑOR DEMETRIO SOLICITA QUE LA RUTA 914 TENGA MAYOR FRECUENCIA YA QUE EN LAS HORAS PICO CUANDO PASA POR SANTA LIBRADA Y VA HACIA EL NORTE, VA MUY LLENA Y NO PARA EN LOS PARADEROS INDICADOS.
4-  INFORMACIÓN  DE SOLICITUD  DEL RECORRIDO SOBRE LOS PARADEROS QUE ESTÁN DETRÁS DEL PORTAL USME  DE LA RUTA  </t>
  </si>
  <si>
    <t xml:space="preserve">SE ENVIO CORREO ELECTRONICO DE CONVOCATORIA  A LOS INTEGRANTES DE LA COMISION DE MOVILIDAD EL 22 DE MAYO -  </t>
  </si>
  <si>
    <t>EL DIA  22 DE MAYO SE  ENVIO CORREO ELECTRONICO  DE LA CONVOCATORIA- EL DIA 30 DE MAYO SE REALIZO LA REUNION CONVOCADA  DE SEGUIMIENTO DE COMISON DE  MOVILIDAD</t>
  </si>
  <si>
    <t xml:space="preserve">CORREO ELECTRONICO, ACTA Y BASE DE DATOS </t>
  </si>
  <si>
    <t>1- PROGRAMAR REUNION INSTITUCIONAL TEMA PASO DE VEHICULOS DE CARGA BARRIO OLIVARES Y ARIZONA                                                        2- COLSULTAR REDUCTORES DE CIUDADELA USME                        3- SE CONVOCARA A LA DCV PARA QUE ASISTA AL CLG EL 02 DE JUNIO</t>
  </si>
  <si>
    <t>1- RESPECTO A LA SEÑALIZACION DE REDUCTORES DE VELOCIDAD EN EL COLEGIO DIEGO MONTAÑA CUELLAR SEDES A,B,C Y EN LA KR 14 No. 117-48 SUR CLAN CANTA RANA Y LA LIRA, SER 28 EN LA CL 11 X CL 65 SUR ; LA DCV INFORMA QUE LOS TRES PUNTOS SON CLASIFICADOS CON PRIORIDAD ALTA,NO OSTANTE DADOS LOS DIFERENTES COMPROMISOS CON SIMILAR PRIORIDAD NO SE GARANTIZA LA EJECUCION DE ELLOS EN EL VIGENTE CONTRATO DE SEÑALIZACION.                                                                                                                              2- EN EL TEMA DE OLIVARES , LA DSC REALIZARA CONVOCATORIA A LAS DIFERENTES ENTIDADES Y AREAS DE LA SDM PARA CONCRETAR SOLUCIONES A LA PROBLEMATICA QUE SE PRESENTA.                                                                                                                                                         3- LA DSC CONSULTA SOBRE LOS REDUCTORES DE CIUDADELA USME, LA DCV REVISARA EL TEMA , CON POSIBILIDAD DE CONVOCAR A UNA REUNION PARA EXPLICAR EL AVANCE A LIDERES DE LA COMUNIDAD,</t>
  </si>
  <si>
    <t xml:space="preserve">SE ENVIO CORREO ELECTRONICO DE CONVOCATORIA  DEL CLG EL 25 DE MAYO  Y COMO HUBO CAMBIO DE FECHA SE REENVIO EL 01 DE JUNIO A LA DCV,  EL 25 DE MAYO SE ENVIO CORREO ELCTRONICO SOBRE EL TEMA DE LOS REDUCTORES DE LA CIUDADELA DE USME  </t>
  </si>
  <si>
    <t xml:space="preserve"> SE ENVIO CONVOCATORIA PARA LA REUNION INSTITUCIONAL EL 01 DE JUNIO PARA LA REUNION EL 09 DE JUNIO EN LA PERSONERIA LOCAL- EL 9 DE JUNIO SE DIO CUMPLIMIENTO DE LA REUNION INTERISTITUCIONAL DONDE SE TRATO EL TEMA  DE LAS VIAS DE OLIVARES Y ARIZONA-  SE  CONCLUYO MOVILIDAD  DETIENE CUALQUIER INTERVENCION EN LA VIA MIENTRAS SE DECIDE  EL CONCEPTO DE PLANEACION- PARA BUSCAR ALTERNATIVAS DE SALIDAD- LA ALCALDIA LOCAL Y LA PERSONERIA  ADELANTARANLAS COMUNICACIONES CORRESPONDIENTES.</t>
  </si>
  <si>
    <t>COORIDNACION DE ACTIVIVIDADES DE FORMACION PARA EL ADULTO MAYOR</t>
  </si>
  <si>
    <t xml:space="preserve">SE TRABAJO CON EL GRUPO DE ADULTO MAYOR SOBRE LA IMPORTANCIA DE TENER COMPORTAMIENTOS  ADECUADOS COMO ACTORES VIALES DESDE EL GRUPO HACE LA PROPUESTA DE ORGANIZAR UN DIA DE LA SEMANA PARA TRABAJAR DESDE LA ESTRATEGIA DE FORMACION , LA GESTORA ORGANIZARA LA FECHA  Y SE LAS COMUNICARA </t>
  </si>
  <si>
    <t xml:space="preserve"> EL DIA 12 DE JUNIO SE COORDINO LOS TALLERES DE FORMACION PARA LOS CIUDADANOS </t>
  </si>
  <si>
    <t>PARA EL 14 DE JULIO QUEDO PROGRAMADA UNA ACITVIDAD CON EL GRUPO DE ADULTO MAYOR DE DANUBIO</t>
  </si>
  <si>
    <t xml:space="preserve">CIERRE  DE L PROCESO DE SEMILLERO DE FORMACION DE SEGURIDAD VIAL </t>
  </si>
  <si>
    <t xml:space="preserve">DANDO YA CIERRE AL PROCESO SE ORGANIZO CON LA DOCENTE Y GRUPO DE NIÑOS LA REALIZACION DE UN SEMAFORO CON APOYO DE PADRES DE FAMILIA ,PARA HACER UNA EXPOSION DE SUS FUNCIONES EL 15 DE JUNIO A LAS 9:00 AM </t>
  </si>
  <si>
    <t>EL 12 DE JUNIO SE  ENVIO CORREO ELECTRONICO AL JARDIN INFANTIL DE SANTA MARTHA PARA LA CLUSURA DEL PROCESO DE SEMILLERO DE SEGURIDAD VIAL</t>
  </si>
  <si>
    <t>EL DIA 15 DE JUNIO SE  HIZO CIERRE DEL SEMILLERO DE FORMACION</t>
  </si>
  <si>
    <t xml:space="preserve"> ACTA Y BASE DE DATOS </t>
  </si>
  <si>
    <t xml:space="preserve">DANDO YA CIERRE AL PROCESO SE ORGANIZO CON LA DOCENTE Y GRUPO DE NIÑOS LA REALIZACION DE UN PEATON CON APOYO DE PADRES DE FAMILIA ,PARA HACER UNA EXPOSION DE SUS FUNCIONES EL 15 DE JUNIO A LAS 9:00 AM </t>
  </si>
  <si>
    <t xml:space="preserve">DANDO YA CIERRE AL PROCESO SE ORGANIZO CON LA DOCENTE Y GRUPO DE NIÑOS LA REALIZACION DE UN PUENTE PEATONAL  CON APOYO DE PADRES DE FAMILIA ,PARA HACER UNA EXPOSION DE SUS FUNCIONES EL 15 DE JUNIO A LAS 9:00 AM </t>
  </si>
  <si>
    <t xml:space="preserve">DANDO YA CIERRE AL PROCESO SE ORGANIZO CON LA DOCENTE Y GRUPO DE NIÑOS LA REALIZACION DE UNA CEBRA CON APOYO DE PADRES DE FAMILIA ,PARA HACER UNA EXPOSION DE SUS FUNCIONES EL 15 DE JUNIO A LAS 9:00 AM </t>
  </si>
  <si>
    <t>SE INFORMARA DEL DISEÑO DE SEÑALIZACION  EN LA FERIA DEL SERVICIOS</t>
  </si>
  <si>
    <t>LOS INGENIEROS SOIALIZARON A LA COMUNIDAD SOBRE EL DISEÑO DE SEÑALIZACION EXISTENTE EN LA  KR 4  S ENTRE LA CL 136 Y 139 SUR  INFORMARON  QUE NO HAY UNA FECHA DE INSTALACION Y ESTA EN EL CONTRATO VIGENTE 2016-1208 - CONTIENE EL DISEÑO - REDUCTORES , ESTOPEROLES, FRANJA DE REDUCCION DE VELOCIDAD,LINEAS DE ESTOPEROLES HORIZONTALES- VELOCIDAD, SEÑALIZACION VERTICAL DE CONTROL, DEMARCACION NORMAL DE LA VIA</t>
  </si>
  <si>
    <t xml:space="preserve">SE DIO CUMPLIMIENTO AL COMPROMISO EL 10 DE JUNIO EN LA FERIA DE SERVICIOS </t>
  </si>
  <si>
    <t>LA SOLICITUD SE TRANSLADARA A TRANSMILENIO PARA QUE EXPLIQUEN SOBRE EL MANEJO DE LAS TARJETAS TU LLAVE Y SUS BENEFICIOS</t>
  </si>
  <si>
    <t>LA GESTORA LOCAL INFORMO  SOBRE LE EQUIPO DE TRABAJO EN LA LOCALIDAD; UN GESTOR, UN ORIENTADOR Y UN INGENIERO Y SE ATIENDE A LA COMUNIDAD EL PRIMER DIA HABIL DE LA SEMANA, DE 7:00AM A 4:30 PM EN AL CL 137 C UN 2 A - 37 SUR SE EXPLICO QUE SE INTERVINE DESDE LAS LINEAS , INFORMACION ,FPORMACION ,PARTICPACION Y TECNICA LOCAL, LA COMUNIDAD PRESENTO INQUIETUDES SOBRE LE MANEJO DE LA TARJETA TULLAVE CON SUS BENEFICIOS.</t>
  </si>
  <si>
    <t>SE ENVIO CORREO ELECTRONICO AL GESTOR DE TRANSMILENIO PARA QUE DE RESPUESTA A LA SOLICITUD DE LA COMUNIDAD</t>
  </si>
  <si>
    <t>SE REMITE LAS SOLITUDES DE LA CIUDADANA A TRANSMILENIO PARA QUE HAGA LA GESTION</t>
  </si>
  <si>
    <t>A PESAR QUE SE CONVOCÓ SOLO SE PRESENTÓ UNA LÍDER COMUNITARIA, Y CON ELLA  SE TRABAJÓ;  DESDE  LA DSC -CLM  SE INFORMÓ QUE LA LOCALIDAD EN MENOS DE UN MES SE COLOCÓ TRES SEMÁFOROS PARA LA SEGURIDAD DE LOS DIFERENTES ACTORES VIALES EN ESPECIAL PARA LOS PEATONES. LA CIUDADANA SOLICITA A TRANSMILENIO, 1- REVISAR  EL CAMBIO DE PARADERO  AV CARACAS CON CL 74 A LOS BUSES NO ESTÁN PARANDO ALLÍ PARAN DONDE ESTABA ANTES; 2 – FAVOR REVISAR EL TEMA DE VETAS INFORMALES DENTRO DEL PORTAL USME Y LOS ARTICULADOS; 3- LOS CIUDADANOS DENTRO DEL PORTAL PASAN POR  CUALQUIER LADO Y NO HAY CONTROL- MÁS CONTROL;  4-  SOLICITAN QUE HAYA UN PUNTO DE ATENCIÓN PARA LOS CIUDADANOS POR PARTE DE TRANSMILENIO EN LA LOCALIDAD</t>
  </si>
  <si>
    <t>SE ENVIO CORREO  ELECTRONICO EL 20 DE JUNIO  AL GESTOR DE TRANSMILENIO PARA QUE DE RESPUESTA A LA SOLICITUD DE LA COMUNIDAD</t>
  </si>
  <si>
    <t>ELEVAR SOLITUD A DCV PARA REMPLAZAR LA LA SEÑALIZACION QUE SE ENCUENTRA EN MAL ESTADO</t>
  </si>
  <si>
    <t xml:space="preserve">SE REALIZA RECORRIDO TECNICO SOBRE  LA KR 14 ESTE - CL 76 B SUR VIA CONSTRUIDA EN CONCRETO BUEN ESTADO . OPERANDO EN DOBLE SENTIDO , EXISTE NUEVA DEMARCACION  ZONA ESCOLAR Y  ESTOPEROLES SEÑAL SP47/SR 30 (30)FRENTE No 76 B - 27 SUR EN MAL ESTADO   SENTIDO  E-W ESXIRE SEÑAL  SP 47 FRENTE  No76 -45 sur  y sp 46 FRENTE No 76 27 SUR SENTIDO N- S  EXITE ZONA ESCOLAR CON ESTOPEROLES SEÑAL SR 01  KR 13 F ESTE - CL 76 SUR SENTIDO S N  EN MAL ESTADO, SEÑAL SR 01 KR 13 F ESTE -CL 76 D SUR SENTIDO DE NS EN REGULAR ESTADO , SEÑAL SR30(30) CL 76 SUR No 13 D 76 ESTE EN MAL ESTADO </t>
  </si>
  <si>
    <t xml:space="preserve"> SE RADICO  OFICO  SDM-DSC-86548-17</t>
  </si>
  <si>
    <t>EL 14 DE JUNIO SE RADICO EL OFICIO A LA DCV-   SDM-DSC-86548-17</t>
  </si>
  <si>
    <t xml:space="preserve">ELEVAR SOLITUD A DSVTC PARA PARA QUE INFORMEN LA VIAVILIDAD DE L CAMBIO DE SENTIDO VIAL EN LOS TRAMOS MENSIONADOS </t>
  </si>
  <si>
    <t xml:space="preserve">SE REALIZA RECORRIDO TECNICO PARA LA KR 14 Y KR 13 F ENTRE LA CL 76 SUR Y CALLE 76 D VIAS CONTRUIDAS EN PLACAS DE CONCRETO EN BUENESTADO SE ENVIDENCIA MAL ESTADO DE LAS REJILLAS LAS CUALES ESTAN ARREGLANDO POR PARTE DE ACUEDUCTO CUADRANTE OPERANDO EN DOBLE SENTIDO PASO DE RUTAS DE TRANSPORTE  SITP 148, T-30, GAITANA Z 3280 PROVISIONAL SOLICITAN EL CAMBI DE SENTIDO VIAL Y FORMAR CIRCUITO VIAL ASI  KR 14 ESTE ENTE CL 76 D SUR Y CL 76 SUR DE DOBLE SENTIDO A UNICO SENTIDO S-N CL 76 D SUR ENTRE KR 13 F ESTE Y  KR 14 ESTE  DE V DOBLE SENTIDO A UNICO SENTODO  W -E CL 76 SUR DE DOBLE SENTIDO  A UNICO SENTIDO   E-W ENTRE KR 13 F ESTE Y KR 14 ESTE Y LA KR 13 F ESTE ENTRE CL 76 SUR Y CL 76 D SUR DE DOBLE SENTIDO A UNICO SENTODO N- S </t>
  </si>
  <si>
    <t xml:space="preserve"> SE RADICO  OFICO  SDM-DSC-86994-17</t>
  </si>
  <si>
    <t>EL 14 DE JUNIO SE RADICO EL OFICIO A LA DSVCT - SDM-DSC-86994-17</t>
  </si>
  <si>
    <t>ELEVAR SOLITUD A  DSVTC PARA  PARA IMPLEMENYTACION DE REDUCTOREAS DE VELOCIDAD</t>
  </si>
  <si>
    <t>SE REALIZA RECORRIDO PARA EL CUADRANTE  DE LA KR 14 ESTE Y KR 13 F ESTE ENTRE LA CL 76 SUR VIAS CONTRUIDAS EN PLACAS EN CONCRETO  EN BUEN ESTADO  ANCHO PROMEDIO  MTS  SE EVIDENCIA PASO DE TRANSPORTE PUBLICO SITP ,DE CARGA Y TRANSPORTE  INFORMA  SE PRENTA VELOCIDADES ELEVADAS  EN EL CUADRANTE MENSIONADO  POR LA CUAL  SE SOLICITA  LA IMPLENTACION  DE REDUCTORES DE VELOCIDAD .</t>
  </si>
  <si>
    <t>EL 14 DE JUNIO SE RADICO EL OFICIO A LA DSVCT- SDM-DSC-86994-17</t>
  </si>
  <si>
    <t>ELEVAR SOLITUD A DTI PARA QUE ESTUDIEN LA POSIBIBILIDAD DE IMPLEMENTACION SR28 PROHIVIDO EL PASO DE VEHICULOS DE CARGA</t>
  </si>
  <si>
    <t>SE REALIZA RECORRIDO PARA CL 81 C SUR - KR 8 A ESTE  CON KR 8 A ESTE  VIA CONTRUIDA EN ASFALTO EN BUENESTADO OPERANDO DOBLE SENTIDO  CON UNA CALZADA  ANCHA APROXIMADAMENTE 7 MTS  FLUJO VEHICULAR MEDIO - BAJO PASO DE VEHICULOS  I8NFORMALES  A VELOCIDADES  ELEVADAS  PENDIENTES  APROXIMADAMENTE  7 % SOLICITA SEÑALIZACION  SP 46 /SR 30(30) PARA EL SENTIDO EW Y SEÑALES SP 67 PELIGR CHOQUE PENDIENTE ELEVANTE . NO  LA VIABILIDA DE REDUCTORES DE VELOCIDAD.</t>
  </si>
  <si>
    <t xml:space="preserve"> SE RADICO  OFICO  SDM-DSC-86544817</t>
  </si>
  <si>
    <t>EL 14 DE JUNIO SE RADICO EL OFICIO A LA DSV -SDM-DSC-86544817</t>
  </si>
  <si>
    <t>SE REALIZA RECORRIDO PARA CL 87 B SUR - KR 8 A ESTE  CON KR 10 ESTE  VIA  DE DOBLE SENTIDO CONTRUIDA EN PAVIMENTO FLEXIBLE ASFALTO EN BUENESTADO CON ANCHO 4,0 MTS  OPERANDO DOBLE SENTIDO DE CIRCULACION VEHICULAR    FLUJO VEHICULAR BAJO  SOLICITA SEÑALIZACION  SR 18  PROHIBIDO EL PASO DE VEHICULOS DE CARGA  INFORMAN QUE EL PASO ESTA GENERANDO HUNDIMIENTO EN LA VIA  FRENTE AL No 8 73 ESTE.</t>
  </si>
  <si>
    <t xml:space="preserve"> SE RADICO  OFICO  SDM-DSC 91999-17</t>
  </si>
  <si>
    <t>EL 14 DE JUNIO SE RADICO EL OFICIO A LA DTI - SDM-DSC 91999-17</t>
  </si>
  <si>
    <t xml:space="preserve"> ENVIAR SOLITUD POR LA SDQS PARA OPERATIVO DE CONTROL EN LA CL 97 SUR CON KR 3 F</t>
  </si>
  <si>
    <t>EN EL ESPACIO DE LA JAL ASISTIMOS Y PARTICIPAMOS CO LA INGENIERA ANGELA MENDOZA DTI Y YANETH AGUIRRE  DSC ;DTI HARA LA GESTION PARA VER LA VIAVILIDAD EN ARTICULACION ,IDU TRANSMILENIO Y SEMAFORIZACION  DEL CONSTADO NORTE DEL POTAL  ND 4 - RADICADO 71104  EL CLM  HARA LA GESTION CON TRANSITO PARA REALIZAR UN OPERATIVO DE CONTROL  EL 95 S CO KR 3 F POR PARQUEO EN VIA SOLICITUD MATILDE REINA -3102852718.</t>
  </si>
  <si>
    <t>SE DIO  RADICO POR LA SDQS 1360452017</t>
  </si>
  <si>
    <t>EL 14 DE JUNI DE 2017 SE RADICO POR LA SDQS - 1360452017</t>
  </si>
  <si>
    <t>SE REMITE EL REQUERIMIENTO DEL CONSEJAL A LA DCV, DTIY DSV</t>
  </si>
  <si>
    <t xml:space="preserve">DE ACUERDO A LA CONVOCATORIA POR MEDIO DE CORREO, DESDE   LA DSC- CLM05 SE ASISTIÓ  Y SE PARTICIPÓ EN EL ESPACIO;  EL ASESOR ARTURO RINCÓN SOLICITO INFORMACIÓN SOBRE LA INTERVENCIÓN EN LOS PUNTOS DE ACCIDENTALIDAD, DE IGUAL FORMA LA GESTORA SOCIAL ACLARÓ SOBRE LAS ACCIONES ADELANTADAS PARA EL TEMA – EXPLICO QUE EN EL AÑO 2016 SE HIZO RECORRIDO Y POR OFICIO SE RADICO – SDM –DSC – 114118-2016 A LA DCV , DONDE  INDICA LOS  SIGUIENTES PUNTOS: 1- REDUCTORES DE VELOCIDAD – LOS ARRAYANES, EN CL 91 B SUR ENTRE KR 14 D ESTE Y KR 14 A ESTE; REDUCTORES DE VELOCIDAD- VILLA DIANA CL 89 SUR ENTRE KR 13 D ESTE Y KR 12 H ESTE Y REDUCTORES DE VELOCIDAD JJ RONDÓN CL 90 SUR ENTRE KR 15 ESTE (AV. VILLAVICENCIO) Y KR 13 G ESTE Y EL RADICADO SDM- DSC – 45283-2017- INFORMACIÓN DE LAS JORNADAS INFORMATIVAS CON EL FIN DE MITIGAR EL IMPACTO GENERADO POR EL MAL ESTACIONAMIENTO IRREGULAR DE FORMA FRECUENTE Y EN DIFERENTES HORARIOS, A PARTIR DE LA SEÑALIZACIÓN EXISTENTE Y LO REGULADO POR EL CÓDIGO DE TRÁNSITO.
POR OTRO LADO EL SEÑOR ARTURO   ASESOR  HC YEFER VEGA SOLICITA A LA  SDM UN INFORME  SOBRE:
1-  LOS AVANCES DESDE LA DCV PARA EL TEMA DE INSTALACIÓN DE REDUCTORES DE VELOCIDAD EN LOS PUNTOS ANTERIORMENTE MENCIONADOS.
2- EXPLICACIÓN  TÉCNICA PORQUE NO ES UN CORREDOR DE MOVILIDAD LA CONEXIÓN ENTRE CL 81 SUR  Y JUAN REY – POR DONDE INGRESAN LOS VEHÍCULOS INFORMALES DE LA UPZ YOMASA A LA FLORA.
3- EXPLIQUE  QUE SE HA HECHO  PARA PROHIBIR EL ESTACIONAMIENTO EN VÍA  EN EL COSTADO ORIENTAL DE LA KR 15 ESTE A LA ALTURA CL 90 SUR   Y SI SE ESTÁ TRABAJANDO EN ARTICULACIÓN  CON IDU Y SI HAY ALGÚN RADICADO PARA ESTE TEMA.
</t>
  </si>
  <si>
    <t>VIA CORREO ELECTRONICO SE REMITIO EL DIA 20 DE JUNIO DE 2017</t>
  </si>
  <si>
    <t xml:space="preserve">ENVIAR SOLICITUD DE OPERATIVOS DE INVASIÓN DE ESPACIO PÚBLICO POR LA SDQS.
RECORRIDO DE VERIFICACIÓN DE PARQUEO EN VÍA 
</t>
  </si>
  <si>
    <t>EN ARTICULACIÓN  CON EL SIM  SE LES EXPLICO A LOS CONDUCTORES Y DEMÁS PARTICIPANTES LAS ACCIONES QUE HACE LA SECRETARIA DE MOVILIDAD Y EL SIM EN LA LOCALIDAD, EL PRIMER DÍA HÁBIL DE LA SEMANA  SE ATIENDE EN LA ALCALDÍA LOCAL DE 7:00AM A 4:30 PM A TODOS LOS CIUDADANOS EN TRÁMITES Y SERVICIOS;  POR OTRO LADO SE TOMÓ LAS SIGUIENTES SOLICITUDES, OPERATIVOS DE CONTROL EN  LA FISCALA  TV 2 C CONCL 74 SUR BOMBA , CENTRO COMERCIAL ALTA VISTA KR 1 NO. 65 D FRENTE  AL PORTAL DE USME Y  SANTA  MARTHA CL 68 B SUR ENTRE LA 7, 8C Y 9   HASTA LA  AVENIDA CARACAS Y RECORRIDO  PARA VERIFICAR EL MAL PARQUEO EN LA VÍA  TV 1 B NO- 70-35 SUR BARRIO BARRANQUILLITA.</t>
  </si>
  <si>
    <t>SE RADICO POR LA SDQS No 1403982017-1404032017</t>
  </si>
  <si>
    <t>24/06/217</t>
  </si>
  <si>
    <t xml:space="preserve">SE RADICO EL 24 DE JUNIO LA SOLICITUD DE OPERATIVOS DE CONTROL POR LA SDQS </t>
  </si>
  <si>
    <t>DISEÑO  PILOTO EN LA  CL 91 SUR POR LA AV USME *ELBORACION DE FECHA DEL RECORRIDO *PROGRAMAR ENCUENTRO COMUNITARIO LIDERES  *REVISAR EL BICICARRIL DE MARICHUELA   *GESTION 3 PUNTOS CLAVES DE SEÑALIZACION      *OFICIO ALCALDIA FECHA COLEGIO SIMOLLI OFICIADO VAESP</t>
  </si>
  <si>
    <t>PRESENTACION DE NUEVOS INTEGRANTES DE COMITÉ,INTERCAMBIO DE DATOS.SE HABLA SOBRE LAS ACCIONES DEL SEMAFORO DE LA CALLE 91 SUR CON CARRERA 3 AV USME SE PLANTEA BRUBA PILOTO PARA PERMITIR GIROS 5 EN LA AV USME POR LA 93 RECORRIDO DE L SECRETARIO LOCALIDAD DE USME.</t>
  </si>
  <si>
    <t xml:space="preserve">EL DIA 30 DE JUNIO SE REALIZO EL PRERRECORRIDO ,SE REALIZÓ PRE-RECORRIDO PARA EL RECORRIDO CON EL  SECRETARIO DE MOVILIDAD DONDE SE REVISÓ LOS  PUNTOS: EMPIEZA DESDE LA ALCALDÍA DE TUNJUELITO ZONA 40, PRIMERA PARADA EN  LA EMPRESA CEMEX DONDE SE EXPLICA EL PROYECTO DE AV. BOYACÁ ZONA 40, SEGUNDA PARADA LA IMPLEMENTACIÓN DEL SEMÁFORO DE LA KR14 CON CL 69 G AV. CARACAS, LA IMPLEMENTACIÓN DE LA ZONAS ESCOLARES (FORTALEZA, AURORA TEJARES), EN LA CL 81 PRESENTACIÓN SEMÁFORO PEATONAL  Y LUEGO EL TERMINALITO, SEMÁFORO PEATONAL  DE LA AV EL LLANO, BAJANDO POR LA PRINCIPAL DEL VIRREY CL 91 A ENCONTRARNOS CON EL SEMÁFORO DONDE SE HARÁ UNA POSIBLE PRUEBA PILOTO PARA CAMBIO DE SENTIDO VIAL, BICI CARRIL MARICHUELA , FINALIZANDO CON UN ENCUENTRO COMUNITARIO EN LA BIBLIOTECA CON LA PARTICIPACIÓN DE LA COMUNIDAD  INTERVENCIÓN DEL SECRETARIO Y PRESENTACIONES DE ALGUNAS EMPRESAS COMO : CEMEX, MAQUINAS AMARILLAS  ARGOS.   
1. EN CADA PUNTO LA PRESENTACIÓN LA HARÁN  EL GERENTE DE ÁREA Y LA INGENIERA DE SEGURIDAD VIAL Y EL LUGAR PARA EL ENCUENTRO LO TENDRÁ ORGANIZADO EL EQUIPO DE CENTRO LOCAL DE MOVILIDAD DE </t>
  </si>
  <si>
    <t>EL DIA 27 DE JULIO SE DIO CUMPLIMIENTO AL COMPROMISO, EL RECORRIDO COL EL SECRETARIO DE MOVILIDAD QUEDO PARA EL 27 DE JULIO DE 2017</t>
  </si>
  <si>
    <t xml:space="preserve">SE REMITIRA LA SOLICITUD DEL PARADERO MULTIPLE EN MARICHUELA A TRNSMILENIO. </t>
  </si>
  <si>
    <t>SE ACORDO CON LOS INTEGARNTES DE LA COMISION DE MOVILIDAD QUE LA REUNIONES VAN A SER MENSUAL  EL PRIMER DIA HABIL DE LA SEMANA .</t>
  </si>
  <si>
    <t xml:space="preserve">EL  DIA 10 DE JULIO DE 2017 SE ENVIO EL CORREO A TRASMILENIO </t>
  </si>
  <si>
    <t>EL DIA 10 DE JULIO SE DIO CUMPLIMIENTO AL COMPROMISO, SE ENVIO EL CORREO ELECTRONICO A TRANSMILENO .</t>
  </si>
  <si>
    <t xml:space="preserve">REVISAR PUNTOS ,ENVIARLOS PARA REVISARLA A LOS ING DE LA ALCALDIA DE USME </t>
  </si>
  <si>
    <t xml:space="preserve">SE REALIZARA REUNIOS EN LA ALCALDIA LOCAL MANIFESTANDO A LA ING MILENA ZEA DE LA NECESIDAD DE IMPLEMENTAR UNOS PUNTOS PARA LA ACCESIVILIDAD DE LOS HABITANTES DES AL TRANSPOTE ACCESIBLE DE ALIMENTADORES EN LA LOCALIDAD MANIFIESTA  QUE LA ALCALDIA INTERVENDRA VIAS DE CARACTERV LOCAL Y POR DONDE PASAN LOS ALIMENTADORES DE TRANSMILENIO ES COMPETENCIAS DEL IDU EL CLM USME SOCIALIZA UNOS PUNTOS  DONDE TIENEN RECORRIDO LAS RUTAS E44 Y 330 PARA QUE LOS INGENIEROS DE LA ALCALDIA HAGAM UNA EVALUCION PARA SABER SI ES POSIBLE INCLUIR ALGUNO DE ELLOS EN LAS INTERVENCIONES </t>
  </si>
  <si>
    <t xml:space="preserve">EL 07 DE JULIO DE 2017 SE ENVIARON ESTOS PUNTOS PARA LA INGENIERA DE LA  ALCADIA </t>
  </si>
  <si>
    <t>07/07/207</t>
  </si>
  <si>
    <t>EL DIA 07 DE JULIO SE DIO CUMPLIMIENTO AL COMPROMISO, SE ENVIARON LOS PUNTOS ALA INGENIERA DE LA ALCALDIA.</t>
  </si>
  <si>
    <t xml:space="preserve">ENVIAR RESPUESTA MEDIANTE CORREO ELECTRONICO A LA INGENIERA MILENA ZEA DE LA ALCALDIA LOCAL DE USME PARA SU REVISION. </t>
  </si>
  <si>
    <t>SE REALIZA RECORRIDOEN LA ZONA DE MARICHUELA UPA CL 76 SUR ENTRE LA KR 14 BIS Y LA KR 14 F SITI ESTRACTOR DE VIAJES PARA LAS PERSONAS CON DISCAPACIDAD , ADICIONALES EN PRESENCIA DEL COLEGIO MIGUEL DE CERVANTES  ,VIA O PEATON EN DOBLE SENTIDO CON ANDENES EN AMBOS CONSTADOS DE LA VIA Y PARADERO DEL ALIMENTADOR TRANSMILENIO 3,9 EN LA CL 76 SUER ENTRE LA KR 14 F Y KR 14 H .</t>
  </si>
  <si>
    <t xml:space="preserve">EL DIA 6 DE JULIO DE 2017 SE ENVÍARON MEDIANTE CORREO ELECTRONICO   LOS POSIBLES PUNTOS A REALIZAR ADECUACIÓN DE ESPACIO PÚBLICO PARA ACCESIBILIDAD.
“ESPERAMOS SU REVISIÓN RECORDANDO QUE PARA LA LOCALIDAD ES DE MUCHA IMPORTANCIA QUE SE DIERA VIABILIDAD EN ALGUNO DE ELLOS MEJORANDO ASÍ LAS CONDICIONES DE DESPLAZAMIENTO DE ESTA POBLACIÓN”.
</t>
  </si>
  <si>
    <t>EL DIA 06 DE JULIO SE DIO CUMPLIMIENTO AL COMPROMISO, SE ENVIO EL CORREO EELECTRONICO   ALA INGENIERA DE LA ALCALDIA.</t>
  </si>
  <si>
    <t xml:space="preserve">-SE REMITE  SOLICITUDES  AL INGENIERO YEISON GÓMEZ Y A SEMAFORIZACIÓN PARA COORDINAR RECORRIDO.
- SE COORDINARA OPERATIVO  DE CONTROL  CON POLICÍA DE TRANSITO EN LA VÍA PRINCIPAL DE LA FISCALA
</t>
  </si>
  <si>
    <t xml:space="preserve">
LA COMUNIDAD  NOS CONVOCÓ A ALCALDÍA LOCAL Y A MOVILIDAD PARA TRATAR  TEMAS DE COMPETENCIA DE LOS SECTORES SOLICITADOS ES ASÍ COMO  LA GESTORA DE  MOVILIDAD DIO UN INFORME   ACTUALIZADO DE ACUERDO AL CUADRO QUE ENVIÓ LA DCV SOBRE EL TEMA DE SEÑALIZACIÓN IMPLEMENTADA MEDIANTE EL CONTRATO 1211-2015 Y LO  QUE SE ENCUENTRA PROGRAMADO MEDIANTE CONTRATO 1208-2016 (CONTRATO VIGENTE) EN LA UPZ DANUBIO.
LA COMUNIDAD  HIZO NUEVAS SOLICITUDES PARA RECORRIDO.
1- BARRIO PORVENIR 1 Y 2-  CL 66 ENTRE KR 6 B HASTA 7 H   REDUCTORES DE VELOCIDAD   POR LA SEÑORA NANCY TRIGUEROS 3125485097
2- DG 60 CON 3 ENTRE 2 Y 3 SUR 
3- SOLICITUD DE OPERATIVO DE CONTROL EN LA VÍA  PRINCIPAL DE LA FISCALA
4- REVISIÓN DEL SEMÁFORO ENTRADA AL PORTAL DE LOS ARTICULADOS Y DEL ALIMENTADOR DE DANUBIO Y LA FISCALA.
EN EL ESPACIO  SE SOCIALIZO EL PIP Y MEDIOS TECNOLÓGICOS CON LOS CIUDADANOS PARTICIPANTES.
ANEXO  INFORME ENVIADO  DE LA DCV
</t>
  </si>
  <si>
    <t>EL DIA 24 DE JULIO SE ENVIO CORREO  A SEMAFORIZACION Y SE CORDINO RECORRIOD  PARA EL 3 DE AGOSTO Y SE REALIZO LOS RECORRIDOS A CON EL INGENIERO YEISSON GOMEZ SE RADICO  OFICO  SDM-DSC 107857-17, 102124-17 Y EL OPERATIVO SE RADICO POR LA SDQS CON EL NUMERO DE RADICADO 136045-2017</t>
  </si>
  <si>
    <t>2407/2017</t>
  </si>
  <si>
    <t xml:space="preserve">SE REMITE LA SOLICITUD A TRANSMILENIO PARA UN TALLER SOBRE EL TEMA DE BENEFICIOS DE LA TARJETA TU LLAVE </t>
  </si>
  <si>
    <t>AL GRUPO DE PARTICIPANTES SE LES EXPLICO SOBRE LA PRECENCIA DE LA MOVILIDAD EN LA LOCALIDA  Y LA ATENCION EL EN PUNTO QUE HACE EL PRIMER DIA HABIL DE LA SEMANA DE 7:00 AM PM EN LA CL 137 C No 24 -37 SUR LOS PARTICIPANTES SOLICITAN LA PRESENCIA DE TRANSMILENIO MOVILIDAD DIJO QUE REMITIRA LA SOLICITUD</t>
  </si>
  <si>
    <t xml:space="preserve">EL DIA 24 DE JULIO SE ENVIO CORREO  A TRANSMILENIO </t>
  </si>
  <si>
    <t>EL DIA 24 DE JULIO SE DIO CUMPLIMIENTO AL COMPROMISO, SE ENVIO EL CORREO ELECTRONICO A TRANSMILENO .</t>
  </si>
  <si>
    <t>SE REMITE LA SOLICITUD A TRANSMILENIO PARA  LA REALIZACIÓN DE UN TALLER  PARA CUIDADORES Y PERSONAS CON DISCAPACIDAD EN RELACIÓN DE BENEFICIOS DE LA TARJETA TULLAVE Y CAMBIOS EN EL TRANSPORTE LOCAL.</t>
  </si>
  <si>
    <t xml:space="preserve">
 AL GRUPO PRESENTE  DE CUIDADORES Y PERSONAS CON DISCAPACIDAD SE LES DIO LA BIENVENIDA Y LUEGO    SE CONTINUO CON LA PRESENTACIÓN DE LAS ACCIONES QUE HACE MOVILIDAD EN LA LOCALIDAD; INTERVENCIÓN EN CUATRO LÍNEAS, LÍNEA DE FORMACIÓN, INFORMACIÓN, PARTICIPACIÓN Y TÉCNICA LOCAL DE IGUAL FORMA SE ATIENDE EL PRIMER DÍA HÁBIL DE LA SEMANA DE 7:00AM  A 4:30PM EN LA CL 137 C NO. 2 A – 37 SUR, POR OTRO LADO LOS CUIDADORES  HICIERON LA SOLITUD  PARA QUE TRANSMILENIO DE UN TALLER DEL BENEFICIO DE LA TARJETA TULLAVE Y LOS CAMBIOS  QUE HAY PARA LA LOCALIDAD EN RELACIÓN AL TRANSPORTE.
EN EL ESPACIO  SE SOCIALIZO EL PIP Y MEDIOS TECNOLÓGICOS CON LOS CIUDADANOS PARTICIPANTES
</t>
  </si>
  <si>
    <t xml:space="preserve">ELEVAR A LA DCV </t>
  </si>
  <si>
    <t xml:space="preserve">SE RALIZA RECORRIDO TECNICO PARA LA CL 74 A SUR No11 F ESTE VIA CONSTRUIDA EN PLACAS EN CONCRETO EN BUEN ESTADO, VIA LOCAL CON ANCHO APROXIMADO 5 MTS,  EXISTE SEÑALIZACION SR 01 /  BOCA CALLE ,SP 46/ SR 30-30 FLUJO VEHICULAR BAJO,OPERANDO EN DOBLE SENTIDO SE EVIDENCIA  QUE LOS VEHICULOS QUE TRANSITAN  SOBRE LA KR 11 F ESTE  AL LLEGAR  AL AL  CL 74 B  SUR SIGUEN DERECHO  GOLPEANDOSEN CON LOS PREDIOS  CL 74 B SUR  No 11 F -09 ESTE  SOLICITAN REDUCTORES DE VELOCIDAD   </t>
  </si>
  <si>
    <t xml:space="preserve"> SE RADICO  OFICO  SDM-DSC 107857-17</t>
  </si>
  <si>
    <t>EL 25 DE JULIO SE RADICO EL OFICIO A LA DSV -SDM-DSC- 107857-17</t>
  </si>
  <si>
    <t>SE REALIZA RECORRIDO TECNICO PARA LA TV 11 BIS ENTRE AV.CARACAS Y LA KRR 11 VIA CONSTRUIDA POA.FLEXIBLE  ASFALTO EN BUEN ESTADO , OPERANDO EN DOBLE SENTIDO DE CIRCULACION , FLUJO  VEHICULAR; BAJO  SEÑAL SR-01 EN LAS BACALLES PRESENCIA DE TALLERES DE MMECANICA AUTOMOTRIZ Y MOTOCLETAS  TOAMN LA VIA PARA REALIZAR PRUEBAS DE PIQUES: SOLICITAN REDUCTORES DE VELOCIDAD.</t>
  </si>
  <si>
    <t>SE REALIZA RECORRIDO TENCICO PARA LA  KR 7 H No 66 A -20 SUR VIA CONSTRUIDAD  EN PAVIMENTO FLEXIBLE ASTALTO EN REGULAR ESTADO, PIEDE COCODRILO , FLUJO VEHICULAR MEDIO PRESENCIA DE RUTAS ALIMENTADORAS  Y EL SITP ANCHO CRUZADA  7,5 MTS EXISTE SEÑALIZACION ZONA ESCOLAR,  QUE ESTA DEPENDIENDO EL ESTADO DEL PAVIMENTO AL IGUAL QUE LOS REDUCR¿TORES DE VELOCIDAD INSTALACION DE SEÑALIZACION VERTICALES ESCOLARES FLOTANTES.</t>
  </si>
  <si>
    <t>SE REALIZA RECORRIDO TÉCNICO PARA LA CL 66 A SUR CON KR 7 H VÍA EN CONCRETO EN BUEN ESTADO OPERANDO EL DOBLE SENTIDO, FLUJO VEHICULAR BAJO ANCHO PROMEDIO 5 MTS VEHÍCULOS SALEN A LA VÍA PRINCIPAL SIN PRECAUCIÓN SOLICITAR REDUCTORES DE VELOCIDAD.</t>
  </si>
  <si>
    <t xml:space="preserve">SE REALIZA RECORRIDO TECNICO PARA LA CL 66 SUR ENTRE KR 7 H Y KR 7 C BIS CONT EN PAVIMENTO REGIDO PLACAS EN CONCRETO ANCHO APROX 8 MTS OPERANDO EN DOBLE SENTIDO DE CIRCULACION SE PRESENTA ALTA VELOCIDAD EN LOS VEHICULOS QUE TRANSITAN. SOLICITAN REDUCTORES DE VELOCIDAD ; SOLOCITAN OPERATIVOS DE CONTROL  EN LA CL 66 SUR CON KR 7 D ,REVISAR TEMAS DE SEÑALES SR 28 PROHIBIDO PARQUEAR </t>
  </si>
  <si>
    <t xml:space="preserve"> SE RADICO  OFICO  SDM-DSC 108124-17</t>
  </si>
  <si>
    <t>EL 26 DE JULIO SE RADICO EL OFICIO A LA DSV -SDM-DSC-  108124-17</t>
  </si>
  <si>
    <t xml:space="preserve">1. SOLICITUD AL INGENIERO YEISSON UN RECORRIDO DE VERIFICACION EN LOS PUNMTOS 2. ELEVAR PUNTOS A DTI Y A TRANSMILENIO PARA QUE HAGAN LAS ACCIONES PERTINENTES </t>
  </si>
  <si>
    <t xml:space="preserve">LA COMUNIDAD DE ALFONSO LOPEZ DE LOS SECTORES EL PROGRESO ,NUEVO PROGRESO SOLICITTAN  REDUCTORES DE VELOCIDAD EN LAS SIGUIENTES PUNTOS :1-KR 62-KR 6 CON CL 91 S.3-KR 7 CON CL 91 SUR 4-CL 9 O 5-4 -CL 90 SOLICTAN REVISAR QUE LA RUTA  DE PROVISIONAL CONTRA SOCORRO NO ESTAN CUMPLIENDO SU RECORRIDO SE  DESVIAN PARA EL PROGRESO Y NUEVO PROGRESA POR EL INTERIOR DEL BARRIO </t>
  </si>
  <si>
    <t xml:space="preserve"> EL DIA 01 DE AGOSTO SE  ENVIO CORREO ELECTRONICO -   SE RADICO  OFICO  SDM-DSC 107857-17</t>
  </si>
  <si>
    <t xml:space="preserve">1. ELEVAR LA SOLICITUD A POLICIA DE TRANSITO PARA QUE PRESENTE UN INFORME DE LOS OPERATIVOS REALIZADOS A LA FECHA </t>
  </si>
  <si>
    <t>EL ALCALDE LOCAL JUNTO AL SECRETARIO TECNICO DIERON LA BIENVENIDA A LOS PARTICIPANTES SE DIO CUMPLIMIENTO A LA AGENDA PROPUESTA  INICIALMENTE MOVILIDAD SOCIALIZO EL RECORRIDO CON EL SECRETARIO DE MOVILIDAD EN USME INFORMO DE LA SEÑALIZACON  LA AURORA Y LA FORTALEZA QUE MEJORA LA SEGURIDAD VIAL Y LA  INTALACION DE LOS TRES SEMAFOROS QUE NOS CONTRIYUYEN A LA SEGURIDAD DE LOS PEATONES EN LA LOCALIDA DE USME.</t>
  </si>
  <si>
    <t xml:space="preserve"> EL DIA 01 DE AGOSTO SE  ENVIO WHATSAPP Y COREO ELECTRONICO  Y EL DIA 28 DE AGOSTO SE ENVIO DE NUEVO CORREO ELECTRONICO INVITANDO A POLICA DE TRANSITO  A LA SESION DEL CLS PARA ENTREGAR INFORME Y EL DIA 31  SE PRESENTO EL INTENDENTE JORGA GARCIA PARA PRESENTAR EL INFORME SOLICTADO AL ACLADE LOCAL Y CLS.</t>
  </si>
  <si>
    <t>EL 31 DE AGOSTO  SE ASISTIO AL CLS Y SE ENTREGO EL INFORME SOLICITADO EN LA ANTERIOR SESION, DANDO CUMPLIMIENTO A LO SOLITADO.</t>
  </si>
  <si>
    <t xml:space="preserve">1- EL SECRETARIO PUNTUALIZA REVISAR LA INCORPORACIÓN NORTE NORTE AV BOYACÁ
2- SSOLICITUD DE LA INSTALACIÓN DE REDUCTORES EN LA CL 69 B SUR  Y LA INSTALACIÓN DE LA CEBRA EN EL SEMÁFORO AV. CARACAS X CALLE 69G SUR.
3- EN EL SEMÁFORO AV. CARACAS X CALLE 69G SUR  AQUÍ EN ESTE SECTOR EL SECRETARIO DE MOVILIDAD SOLICITA AL ING RAFAEL LA DEMARCACIÓN DEL PASO PEATONAL,  SEÑALIZACIÓN EN LA VÍA  DIVISIÓN DE LOS DOS CARRILES  YA QUE SE ENCUENTRA EN BUEN ESTADO.
4- SOLICITA  A LA DOCTORA LAURA, DCV Y DSV HACER UN EVENTO CON COMUNICACIONES PARA  ENTREGAR LA SEÑALIZACIÓN A LA COMUNIDAD Y AL ALCALDE LOCAL.
5- INTERSECCIÓN DE YOMASA  ¿ DÓNDE VA A QUEDAR EL  TERMINAL O PORTAL QUE ESTÁ EN EL DISEÑO?  NO HUBO RESPUESTA.
6- SEMÁFORO CHUNIZÁ AV. VÍA AL LLANO X CARRERA 4 ESTE Y EL  SEMÁFORO CHUNIZÁ AV. VÍA AL LLANO X CARRERA 4 ESTE SE DEBE COLOCAR DEMARCACIÓN DEL PASO PEATONAL 
7-  HACER ACCIONES FRENTE A TODAS LAS SOLICITUDES DE LOS CIUDADANOS
</t>
  </si>
  <si>
    <t xml:space="preserve">SE INICIÓ CON UN RECORRIDO (6:00 AM)  PUNTO DE ENCUENTRO  ALCALDÍA DE TUNJUELITO ACLARACIÓN A CAUSA  DE UN ACCIDENTE EN LA ZONA 40  SE HIZO UN DESVIÓ Y SE TOMÓ LA AV BOYACÁ, DURANTE   EL VIAJE EN EL BUS LA ING HAIDE MATTIS, ING CESAR MARIÑO DE DSV Y EL GERENTE DE ÁREA JULIO CESAR ARIAS  SOCIALIZARON SOBRE LO QUE HAY EN EL   TRAMO ZONA 40 EL PROYECTO EXTENSIÓN TRONCAL CARACAS (IDU), ACCIONES MESA DE TRAMO ZONA 40 (DSVCT), SEÑALIZACIÓN DEL TRAMO (DCV).   VINIENDO EN EL BUS  POR LA AV BOYACÁ  CUANDO SE HIZO EL RETORNO PARA ENTRAR AL BARRIO LA AURORA EL SECRETARIO PUNTUALIZA REVIZAR LA INCORPORACIÓN NORTE NORTE AV BOYACA
 PUNTOS DONDE SE DESCENDIÓ DEL  VEHÍCULO  PARA  MOSTRAR  LAS ACCIONES REALIZADAS EN TERRENO: 
• SEMÁFORO BARRANQUILLITA- AV. CARACAS X CALLE 69G SUR: SE MUESTRO LAS ACCIONES ADELANTADAS DE IMPLEMENTACIÓN DE SEMÁFORO PARA CRUCE PEATONAL SEGURO.  AQUÍ EN ESTE SECTOR EL SECRETARIO DE MOVILIDAD SOLICITA AL ING RAFAEL LA DEMARCACIÓN DEL PASO PEATONAL,  SEÑALIZACIÓN EN LA VÍA  DIVISIÓN DE LOS DOS CARRILES  YA QUE SE ENCUENTRA EN BUEN ESTADO.
• SEÑALIZACIÓN ZONA ESCOLAR LA AURORA: SE INICIA RECORRIDO A PIE POR LA CARRERA 14 A BIS Y LUEGO SE TOMÓ  LA CALLE 73  SUR Y PASAMOS POR KR  14L  Y PARA FINALIZAR LA CL 69 F SUR.  EL SECRETARIO  DICE QUE ESTE ES UN EJEMPLO DE  DEMARCACIÓN EN TERRENO, HIZO UN LLAMADO DE ATENCIÓN  SOLICITA  A LA DOCTORA LAURA, DCV Y DSV HACER UN EVENTO CON COMUNICACIONES PARA  ENTREGAR LA SEÑALIZACIÓN A LA COMUNIDAD Y AL ALCALDE LOCAL.
SE INGRESÓ AL BUS Y SE CONTINUO EL RECORRIDO POR LA AV CARACAS Y  LOS INGENIEROS DE DSV Y EL GERENTE DE ÁREA  CONTINÚAN HACIENDO LA SOCIALIZACIÓN:
• SEMÁFORO MARICHUELA- AV. CARACAS X CALLE 81 SUR: DESDE EL VEHÍCULO SE OBSERVÓ SEMÁFORO NUEVO  SE DEBE COLOCAR DEMARCACIÓN DEL PASO PEATONAL.
• INTERSECCIÓN DE YOMASA: EN ESTE PUNTO SE COMENTÓ  QUE ES DONDE SE UNE LA AV CARACAS CON LA AV BOYACÁ,  EL SECRETARIO PREGUNTA A LA FUNCIONARIA  MARÍA DE TRANSMILENIO ¿ DÓNDE VA A QUEDAR EL  TERMINAL O PORTAL QUE ESTÁ EN EL DISEÑO?  NO HUBO RESPUESTA.
• SEMÁFORO CHUNIZÁ AV. VÍA AL LLANO X CARRERA 4 ESTE: DESDE EL VEHÍCULO SE MUESTRA LAS ACCIONES ADELANTADAS DE IMPLEMENTACIÓN DEL SEMÁFORO PARA CRUCE PEATONAL SEGURO, SE DEBE COLOCAR DEMARCACIÓN DEL PASO PEATONAL.
• ACCIONES PARA MITIGACIÓN CONGESTIÓN: SE INDICAN LAS ACCIONES QUE  ESTÁN PROPUESTAS    PARA MITIGAR LA CONGESTIÓN EN LA AV. USME X CALLE 91 SUR Y 93 SUR Y  ES ASÍ COMO  SE CONTINUO EL RECORRIDO FINALIZANDO EN LA BIBLIOTECA PÚBLICA DE MARICHUELA CON REUNIÓN COMUNIDAD: 
LA GESTORA LOCAL Y LA ING HAIDE DSV  DIERON LA BIENVENIDA A LA COMUNIDAD Y PRESENTARON EXCUSAS  POR EL RETRASO YA QUE FUE DEBIDO A UN ACCIDENTE EN LA AV CARACAS ZONA 40  Y  SE DIO PASO A  LA INTERVENCIÓN DEL SEÑOR SECRETARIO.
EL SECRETARIO DIO LA BIENVENIDA NUEVAMENTE A LA COMUNIDAD  Y PRESENTO   EL EQUIPO ( DCV, DSV, DTI, DSC SEMAFORIZACIÓN Y TRANSMILENIO) QUE LO ACOMPAÑABAN.
HIZO ÉNFASIS  SOBRE LA AMPLIACIÓN TRONCAL TRANSMILENIO, MEJORAR LA SEGURIDAD VIAL Y LA IMPLEMENTACIÓN DE LOS  RESIENTES SEMÁFOROS PEATONALES, ACLARO DEL  ACOMPAÑAMIENTO DE  TRANSMILENIO  Y ALCALDÍA EN EL ESPACIO   PARA GESTIONAR NECESIDADES DE LA COMUNIDAD.
PRESENTO EL EQUIPO DE TRABAJO   PARA LA LOCALIDAD.
LA INTERVENCIÓN DE LA COMUNIDAD FUE ASÍ:
• EL PRESIDENTE ALCIDES MAYORGA DE LA JAC DE LA FORTALEZA, DIO GRACIAS   POR LA BUENA GESTIÓN  REALIZADA DESDE EL CLM Y  QUE COMO RESULTADO ESTÁ LA INSTALACIÓN DE REDUCTORES DE VELOCIDAD, ZONA ESCOLAR Y LOS SEMÁFOROS.
•  LA PRESIDENTE  MIRIAN PARDO DE LA JAC SANTA MARTHA, AGRADECIÓ  LA PRESENCIA DE TODO EL EQUIPO PARA FORTALECER EL TRABAJO LOCAL; HIZO RECONOCIMIENTO AL TRABAJO DEL CLM POR LAS TALLERES DE SEGURIDAD VIAL A NIÑOS, ADULTOS MAYORES Y COMUNIDAD EN GENERAL Y DEMÁS ACCIONES QUE HAN HECHO EN EL SECTOR,   POR OTRO LADO SOLICITO  LA INSTALACIÓN DE REDUCTORES EN LA CL 69 B SUR  EXPLICO QUE SE HICIERON UNAS ACTAS DE VECINDAD Y UN PORCENTAJE DE LA COMUNIDAD NO ESTÁ DE ACUERDO POR LA AFECTACIÓN A LAS VIVIENDAS DE IGUAL FORMA SOLICITA LA INSTALACIÓN DE LA CEBRA EN EL SEMÁFORO NUEVO AV. CARACAS X CALLE 69G SUR Y OPERATIVOS DE CONTROL SOBRE LA CL 69 SUR, EL SECRETARIO SOLICITO A LOS ING REVISAR EL TEMA.
• EL FISCAL  SEGUNDO POLODINES DEL BARRIO DANUBIO AZUL, PRESENTO LA PROBLEMÁTICA DEL SITP  EN SECTOR ACTUALMENTE HAY DOS RUTAS  LA 201, 953 Y EL ALIMENTADOR 3-6 LA FRECUENCIA ES PÉSIMA EN RAZÓN  QUE LA FLOTA DE BUSES ES INSUFICIENTE Y LOS RECORRIDOS MUY LARGOS, 
SOLICITUDES
- SE AUMENTE LA FRECUENCIA DE CADA RUTA,  QUE HAYA UNA RUTA CIRCULAR O PROVISIONAL QUE LOS LLEVE  A LA ESTACIÓN DE MOLINOS PORQUE QUIEN LOS LLEVA SON VEHÍCULOS INFORMALES  Y QUE EL DUAL H83  UBIQUE UNA PARADA  EN LA ENTRADA DEL BARRIO DANUBIO, SOLICITAN RESPUESTAS URGENTES YA QUE LA COMUNIDAD ESTÁ CANSADA DE NO TENER RESPUESTAS POR PARTE DE TRANSMILENIO Y LA DECISIÓN FINAL ES  IRSE A LAS VÍAS DE HECHO EL 18 DE AGOSTO. EL SECRETARIO DIJO QUE EL SITP TIENE UN TEMA ESTRUCTURAL, MÁS DE 200 MEJORAS EN LAS RUTAS.
• RAFAEL CUELLAR SOLICITA  SE ENVIÉ LA COPIA DEL ACTA PARA TODOS LOS PRESENTES Y HACE LAS SIGUIENTES SOLICITUDES:
- EJECUCIÓN  DE TRANSMILENIO POR LA AV BOYACÁ 
- SOBRE LA AMPLIACIÓN DE LA AV CARACAS EL IDU LES COMENTO DE TRES PROYECTOS A ESCOGER PERO A LA FECHA NO HAN DADO RAZÓN, ÉL DICE QUE EL IDU ESCOGE Y NO DA OPCIÓN A LA COMUNIDAD.
- QUE ARTICULACIÓN HAY CON LAS ALCALDÍA LOCALES EN RAZÓN QUE SE PRESENTAN VENTAS AMBULANTES EN EL PARADERO DEL SITP Y ALIMENTADORES DEL PUENTE ´PEATONAL DE MARICHUELA 
- OPERATIVOS DE CONTROL SOBRE LA VIA PRINCIPAL DG 76 B SUR  DE MARICHUELA
EL SECRETARIO RESPONDIÓ  LA PROLONGACIÓN SOBRE LA CARACAS ES UN HECHO EL AÑO ENTRANTE POR  ESTA FECHA ESTAMOS EN OBRA Y LA BOYACÁ SE VA HA CONECTAR CON LA  PRIMERA DE MAYO CON EL METRO PROYECTO PRIORIZADO, 70 % RECURSOS GOBIERNO NACIONAL Y EL 30% DISTRITAL.
• EL SEÑOR DEMETRIO RUIZ  AGRADECE LA PRESENCIA  DEL SECRETARIO EN LA LOCALIDAD Y SOLICITA:
- QUE EN LOS PARADEROS SE BRINDE SEGURIDAD PARA LOS CIUDADANOS 
- QUE LOS SITP 802 Y 910 TENGAN PARADEROS CLAROS SOBRE LA  AV BOYACÁ EN LA ACTUALIDAD NO LOS HAY.
-  DESFOQUE DE ACCIDENTALIDAD DE LA AV CARACAS -  FRENTE A LA ARTILLERÍA – ADECUAR EL SEMÁFORO DEL DANUBIO PARA DAR MÁS MOVILIDAD EN EL SECTOR, YA QUE LA CONGESTIÓN SE  PRODUCE EN LA HORA PICO DE LA NOCHE.
• NELSON ALBERTO MARTINEZ DE LA JAC MARICHUELA  ENCARGADO DEL ESPACIO PÚBLICO.
- INVASIÓN DE ESPACIO PÚBLICO EN LA ENTRADA DE MARICHUELA DG 76 B  SUR
- LAS MOTOS  PASAN EN ALTA VELOCIDAD EN LOS PASOS PEATONALES   SIN TENER CUIDADO CON LAS PERSONAS EN CONDICIÓN DE DISCAPACIDAD EN EL BARRIO.
- INSTALACIÓN DE REDUCTORES DE VELOCIDAD DE LA VÍA PRINCIPAL DE MARICHUELA FRENTE A LA BIBLIOTECA, COLEGIO MIGUEL DE  CERVANTES SAAVEDRA Y BOMBEROS.
                 - EL BICICARRIL INOFICIOSO QUE SALE AL SEMÁFORO INSTALADO DE NORTE A SUR CL 76 SUR.
• EL PRESIDENTE  FEDERICO QUINTERO JAC FISCALA SOLICITA:
-  QUE EN ARTICULACIÓN CON ENTIDADES SE HAGA UN RE PARCHEO EN LA CL 65 SUR FRENTE AL COLEGIO SIMONELLY  YA QUE ESTA  PRIORIZADA LA SEÑALIZACIÓN PARA EL SECTOR Y POR MAL ESTADO DE LA VÍA NO SE PUEDE INSTALAR.
- LOS  SITP TRANSITAN CON ALTA VELOCIDAD EN EL SECTOR CL 65 SUR.
- EL ACUEDUCTO VA A INSTALAR UN TUBO MADRE  Y ROMPE LA VÍA PRINCIPAL, POR DONDE VA A PASAR EL TRANSPORTE?
• EL PRESIDENTE DE LA JAC DANUBIO VICTOR BASTO, AGRADECE POR LA GESTIÓN DE MOVILIDAD  QUE HACE EN LA LOCALIDAD Y SOLICITA.
- SE REVISE LA CALIDAD DE MATERIAL  ( GARANTÍA ) QUE SE COLOCÓ LOS REDUCTORES DE VELOCIDAD EN LA PRINCIPAL DE DANUBIO  CL 56 SUR LA MAYORÍA YA SE CAYÓ Y HACE POCO QUE LOS COLOCARON.
-  INSTALACIÓN DE REDUCTORES DE VELOCIDAD O UN SEMÁFORO  EN LA ESQUINA DE CUATRO CAMINOS PARA SEGURIDAD DE LOS ESTUDIANTES Y DEMÁS PEATONES QUE TRANSITAN A DIARIO EN EL SECTOR.
-  AGILIZAR LA INSTALACIÓN DE REDUCTORES - JARDÍN INFANTIL NIDO DE AMOR Y PLAZOLETA Y DEMÁS LUGARES DONDE YA SE HIZO LOS RECORRIDOS.
- CON EL IDU GESTIONAR LA INSTALACIÓN DEL PUENTE DE LA OLLA DEL RAMO
•  JAIME CUADRADO SOLICITA:
- INSTALACIÓN DEL PUENTE DE LA OLLA DEL RAMO POR IDU
- REVISAR EL SEMÁFORO DEL DANUBIO PARA EVITAR LA CONGESTIÓN EN LAS HORAS PICO.
- INSTALAR PARADEROS CON TECHO EN LA LOCALIDAD
- REALIZAR OPERATIVOS DE CONTROL POR LA VÍA DG 82 BIS SUR DEL COLEGIO OFELIA URIBE PORQUE PARA EVADIR PICO Y PLACA TRANSITAN POR ALLÍ.
•  EDGAR  MORENO SECTOR BOLONIA MIRADOR EL ROSAL SOLICITA:
- REVISAR EL ANILLO VIAL QUE YA EMPEZÓ A DETERIORARSE  NO TIENE SEÑALIZACIÓN   VINIENDO  POR LA CL 81 SUR  DONDE DESVÍA PARA VÍA DG 82 BIS SUR DEL COLEGIO OFELIA URIBE.
- FRENTE AL COLEGIO  OFELIA URIBE LA BANCADA DE LA VÍA SE ESTÁ YENDO, HAY UN HUECO DEBAJO DE LA VÍA SOLICITUD AL IDU.
- SEÑALIZACIÓN DE ZONA ESCOLAR  DG 82 BIS SUR DEL COLEGIO OFELIA URIBE.
• LA DOCENTE DEL JARDÍN INFANTIL DEL BARRIO SANTA  MARTHA  DIO GRACIAS  POR EL SEMILLERO DE FORMACIÓN REALIZADO CON LOS  NIÑOS DE 3,4 Y 5 AÑOS, DOCENTES Y PADRES DE FAMILIA, SE SOLICITA REVISAR LA VIABILIDAD DE CONTINUIDAD DEL PROCESO.
•  LA PRESIDENTE YENY PACHECO DE LA JAC BULEVAR SOLICITA:
- INSTALACIÓN  DE SEÑALIZACIÓN  EN EL ANILLO VIAL QUE YA EMPEZÓ A DETERIORARSE  NO TIENE  VINIENDO  POR LA CL 81 SUR  DONDE DESVÍA PARA VÍA DG 82 BIS SUR DEL COLEGIO OFELIA URIBE YA QUE ES UNA VIA QUE CONECTA A 23 BARRIOS.
- SEÑALIZACIÓN DE ZONA ESCOLAR  DG 82 BIS SUR DEL COLEGIO OFELIA URIBE
- TV 1 CL  84 C SUR  LOS BUSES DEL SITP EN CONTRAVÍA.
- POR LA VÍA AL LLANO LOS VEHÍCULOS QUE SALEN DE LA BOMBA BIOMAS SE VAN EN CONTRAVÍA POR EL PASO PEATONAL, SOLICITAN INTERVENCIÓN.
- AL FRENTE DEL SALÓN COMUNAL BULEVAR SUR VÍA DG 82 BIS SUR CON TV 1 ESTE SOLICITAN COLOCAR SEÑALES DE PROHIBIDO PARQUEAR LOS VEHÍCULOS LOS UBICAN SOBRE LOS ANDENES.
•  EL SEÑOR  EDGAR CAMACHO REALIZO LA PRESENTACIÓN DEL PROYECTO ZONA 40 -2 POR LA AV  BOYACÁ SOLICITA: 
 -  AUTORIZACIÓN  POR  PARTE DE  SDM    DE LA INTERVENCIÓN EN PARADEROS DEL SITP  E INSTALACIÓN DE   REDUCTORES DE VELOCIDAD Y ACOMPAÑAMIENTO EN LOS PMT.
ADJUNTAMOS LAS PREGUNTAS DE LA COMUNIDAD
ANEXO PRESENTACIÓN.
</t>
  </si>
  <si>
    <t xml:space="preserve"> EL DIA 28  Y 31 DE JULIO SE  ENVIO CORREO ELECTRONICO  A DCV, DSV  E INGENIERO DEL CLM   Y ADEMAS SE ENVIO LAS PREGUNTAS POR  LA SDQS  SDQS -No.1797952017  PREGUNTA REALIZADA AL SECRETARIO
SDQS -No.1797952017  PREGUNTA REALIZADA AL SECRETARIO
SDQS -No.1699862017 PREGUNTA ESCRITA
SDQS -No.1797512017  PREGUNTA REALIZADA AL SECRETARIO
SDQS -No.1700982017PREGUNTA ESCRITA
SDQS -No.1683272017
SDQS -No.170166217  ESCRITA, SDQS -No.1798022017   REALIZADA AL SECRETARIO, 
SDQS -No.1684552017   ESCRITA, SDQS -No.1798292017   REALIZADA AL SECRETARIO, 
SDQS -No.1797722017  REALIZADA AL SECRETARIO
SDQS -No.1700112017  ESCRITA, SDQS -No.1798402017   PREGUNTA REALIZADA AL SECRETARIO, 
SDQS -No.1700592017 PREGUNTA ESCRITA
SDQS -No.1701752017 PREGUNTA ESCRITA
SDQS -No.1700402017 PREGUNTA ESCRITA
 </t>
  </si>
  <si>
    <t xml:space="preserve">ELEVAR SOLICITUD AL INGENIERO LOCAL PARA COORDINACION DE UN RECORRIDO POR LA UPZ LA FLORA </t>
  </si>
  <si>
    <t xml:space="preserve">3.  DESARROLLO DE LA REUNIÓN
LA REUNIÓN LA INICIO UN REPRESENTANTE DEL CONCEJAL DIEGO DEVIA, DIO LA BIENVENIDA A COMUNIDAD Y REPRESENTANTES DE LAS DIFERENTES ENTIDADES.
EL CONCEJAL DIEGO DEVIA AGRADECIÓ A LA COMUNIDAD Y ENTIDADES PRESENTES Y DIJO QUE JUNTO CON AL EDIL KAREN SEQUEDA HARÁN CONTROL POLITO A LAS ENTIDADES DE ACUERDO A LAS SOLICITUDES DE LA COMUNIDAD.
LOS REQUERIMIENTOS DE SEÑALIZACIÓN ESCOLAR DEL SEÑOR HENRY LÓPEZ- 3658672 Y LA PRESIDENTE NINI JOHANA SIERRA- 3193722724.                  
1-  FRENTE AL CAÍ JUAN REY DG 74 A BIS SUR 
2-  FRENTE AL CENTRO DE  SALUD  SAN CAMILO
3- FRENTE A LA ESCUELA CHIGUAZA- LA SEÑALIZACIÓN ESTA EN ESTÁN EN MAL ESTADO.
4- CL 82 SUR CON KR 16 ESTE SUR.
SE COORDINARAN LOS RECORRIDOS CON EL INGENIERO LOCAL E INFORMARA A LOS SOLICITANTES PARA EL ACOMPAÑAMIENTO.
</t>
  </si>
  <si>
    <t xml:space="preserve"> EL DIA 01   DE AGOSTO  SE  ENVIO CORREO ELECTRONICO  A INGENIERO DEL CLM - YEISON GOMEZ  Y EL 4 DE  AGOSTO SE HIZO EL RECORRIDO TECNICO</t>
  </si>
  <si>
    <t>EL 8 DE AGOSTO SE RADICO  OFICO  SDM-DSC-116385-17</t>
  </si>
  <si>
    <t xml:space="preserve">.CHEQUEOS DISEÑO COMPLEMENTAR 4/0 COMPLETAS -TERMINAR -INSENTIVOS PARA LA     COMUNIDAD                                    - LISTADOS DE SOLICITUDES  DE LA COMUNIDAD  POR LA VISITA DEL SECRETARIO    ALISTAR LOS DISEÑOS DE LA PRESENTACION LOS DISEÑOS QUE SE VAN A IMPLEMENTAR               GESTIONAR LO DE LAS BASURAS  EN LA CR 14 A No 70 SUR                         GESTIONAR SOLICITUDES  DEL CONSEJAL YEFRY VEGA </t>
  </si>
  <si>
    <t xml:space="preserve"> EN EL COMITE DE AREA SE TRATARON LOS SIGIENTES  TEMAS : EVENTO PUBLICO DE LA SDM - OPERADOR POR INFORME .DCV ACTA DE LA VISITA - CONSULTAS O TEMAS  PARTICIPATES - IGUAL ATENDER PREGUNATAS DE LA COMUNIDAD  11- 08 - 17 ACTAS DEFINITIVAS . ZONAS ESCOLARES LISTAS Y REVISAR CUALES TENEMOS DISEÑOS. - ACCIONES DE MOVILIDAD -CAMBIO DE SENTIDO  VIAL  ALCALDIA COORD/ALCALDIA/ DTI  CALBI DE SENTIDO VIAL  AV USME  CL 91 SUR Y 93 SUR  DISEÑO DE PUEBLO USME  INFORME DE ANCHOS </t>
  </si>
  <si>
    <t xml:space="preserve">PARA EL DIA 15/08/2017 EL INGENIERO CESAR ARIAS DARA RESUESTA -                 PARA EL DIA 15/08/2017 LA IINGENIERA HAYDEE  MATIZDARA RESUESTA.          -PARA EL DIA 09/08/2017 YANETH DARA RESPUESTA A LA SOLICITUD                                EL INGENIERO JULIO C ANAS DARA RESPUESTA EL DIA 09/08/2017.                                            INFORME DE LAS ACCIONES DE MOVILIDAD INGENIERA    HAYDEE  MATIZ 09/08/2017      LA IINGENIERA HAYDEE  MATIZ DARA RESUESTA A LA  SOLICITUDES </t>
  </si>
  <si>
    <t xml:space="preserve">EL DIA 16 DE AGOSTO DE 2017 SE DIO CUMPLIMIENTO A LOS COMPROMISOS,  CON  LA REALIZACION DEL ENCUETRO COMUNITARIO LLEVADO ACABO EN EL PARQUE LA AURORA. </t>
  </si>
  <si>
    <t>SE TRASLADARA LAS SOLICITUDES  AL INGENIERO YEISON GOMEZ</t>
  </si>
  <si>
    <t xml:space="preserve">LA SEÑORA MYRIAM DÍAZ  DIO INICIO DE LA REUNIÓN Y CADA PARTICIPANTE SE PRESENTÓ, EXPLICARON QUE LA UPZ GRAN YOMASA TIENE APROXIMADAMENTE 65 BARRIOS; POR OTRO LADO  MOVILIDAD INFORMO A LA COMUNIDAD DE LAS ACCIONES QUE REALIZA A NIVEL LOCALIDAD DIJO QUE EL  SECRETARIO DEL SECTOR REALIZO UN RECORRIDO EL PASADO 27 DE JULIO  Y QUE PRÓXIMAMENTE SE HARÁ ENTREGA DE LA SEÑALIZACIÓN INSTALADA EN EL SECTOR DE LA UPZ, COMENTO QUE EL CENTRO LOCAL- CLM-05 DE MOVILIDAD ATIENDE EL PRIMER DÍA HÁBIL DE LA SEMANA EN LA CL 137 C NO. 2 A – 37 SUR DESDE LA 7 AM HASTA LAS 4:30 PM E INTERVIENE EN CUATRO LÍNEAS, INFORMACIÓN, PARTICIPACIÓN, FORMACIÓN Y TÉCNICA LOCAL.
EN LA INTERVENCIÓN DE LA COMUNIDAD SE PRESENTARON LAS SIGUIENTES SOLITUDES:
1- INSTALACIÓN DE REDUCTORES DE VELOCIDAD EN LA  CL 73 SUR KR 14 A. ESTÁN  SEÑALIZANDO EN EL SECTOR CON UN DISEÑO  AMPLIO  MESPERAMOS QUE DENTRO DE ESA SEÑALIZACIÓN ESTE LO SOLICTADO
2- CARGUE Y DESCARGUE EN LA AV CARACAS HACIA ABAJO  CL 74 HASTA LA 76 B SUR  BARRIO EL CORTIJO.
3- SOLICITA UNA REVISIÓN  POR TEMAS DE SEÑALIZACIÓN FRENTE A  LA UPA MARICHUELA, SEGÚN ELLOS NO TIENEN SENTIDO.
4- ACCIDENTALIDAD EN FRENTE DEL SEMÁFORO DE LA AURORA Y LA SEÑALIZACIÓN DE 30 QUE LAS CUBREN LOS ARBOLES
5- LAS VÍA CL 74 C SUR Y CL 74 B SUR  POR DONDE SUBE Y BAJA EL ALIMENTADOR SANTA LIBRADA REALIZAR OPERATIVOS DE CONTROL.
6- INSTALACIÓN DE REDUCTORES DE VELOCIDAD EN LA PRINCIPAL DEL BARRIO BRASILIA KR 12 SUR  COMUNICARSE CON BERTA 3133949569
7- COLOCAR SEÑALIZACIÓN PROHIBIDO PARQUEAR- CL 75 C – COMUNICARSE CON EL SEÑOR JUAN RAMOS 3112891194.
8- EN EL BARRIO EL RECUERDO LOS PARADEROS EN LA OSCURIDAD
9- RICARDO SANDOVAL – REUBICAR LOS PARADEROS DEL ALIMENTADOR  EN EL BARRIO SAN LUIS   
10- SOLICITUD DE INSTALACIÓN DE REDUCTORES EN EL BARRIO  NEVADO CL 68 D SUR CON CL 6 FRENTE AL JARDÍN NEVADO- ESTE RECORRIDO YA SE HIZO 
11- REALIZAR OPERATIVOS DE CONTROL EN LA CL 73 D SUR  ENTRE LA  AV CARACAS   Y CL 14 L.
12-  EN EL BARRIO NUEVO  ANDRES  SOLICITUD  DE INSTALACIÓN DE REDUCTORES DE VELOCIDAD- COMUNICARSE CON ROSALBA CHIZGO
13- SOLICITUD FRENTE A LA QUINTAS SOLICITUD DE SEÑALIZACIÓN- COMUNICARSE CON LA SEÑORA TERESA 7734407.
14- EL BARRIO VIANEY HAY   TALLERES  DE CARROS QUE EL TRABAJO LO HACEN EN VÍA PUBLICA- COMUNICARSE CON LA SEÑORA GLORIA CL 73 BIS.
15-  EN LA URBANIZACIÓN NUEVA GRANADA  LA VIA ES ENDOBLE SENTIDO Y NO HAY SEÑALIZACIÓN  – COMUNICARSE CON LEONOR TOVAR 3007272307
</t>
  </si>
  <si>
    <t>SE REALIZO RECORRIDO  EL 25 DE AGOSTO.</t>
  </si>
  <si>
    <t>EL 25  DE AGOSTO SE DIO CUMPLIMIENTO A LAS SOLITUDES</t>
  </si>
  <si>
    <t xml:space="preserve">HACER UN PRUEBA PILOTO  DEL CAMBIO DE SENTIDO VIAL -PROPUESTA DE PEATONALIZACION  COS LOS PRIMEROS DOMINGOS  DE SEPTIEMBRE  3 Y 10  COORDINACIÓN CON LA IGLESIA  PARA EL PLAN DE MANEJO  DE EVENTOS </t>
  </si>
  <si>
    <t xml:space="preserve">EVALUAR CON EL  DELAGADO DE LA ALCALDIA DE LA OFICINA DE OBRAS QUE ACLAREMOS LO DE LA CONGESTION VEHICULAR EN LA PRONCIPAL CASCO URBANO DE LA LOCALIDAD  DE BIDO AL ANCHO DE LA VIA QUE SE ENCUENTRA OPERANDO EN DOBLE SENTIDO  KR 14 PROBLEMATICAS PRESENTADAS LOS FINES DE SEMANA SE PROPONEN LAS  SIGIENTES ALTERNATIVAS: UN PLAN DE MANEJO DE ENENTOS CON LA IGLESIA REATONALIZAR LA KR 14 DESDE LA 137 SUR ALA 138 SUR LOS DOMINGOS , REALIZAR UN CAMIVIO DE SENTIDO VIAL ENTRE LA KR 14 Y 13 DESDE LA 137 SUR PARA LA 138 GESTION PARA ENCNTRAR VIA CORRIENTE ALNTE SDP E IDU  UN PLAN DE MANEJO  DE ENVENTOS CON LA IGLESIA 2- RETOANALIZAR LA KR 14 DESDE LA CALE 137 S  ALA 138 S LOS DIAS DOMINGOS 3- REALIZAR UN CAMBIO DE SENTIDO VAL- PAR VIAL ENTRE LA KR 14 / 13  DE LA 137 S HASTA LA 138 4- GESTION PARA ENCONTRAR UNA CORRIENTE </t>
  </si>
  <si>
    <t xml:space="preserve">ES  UNA ACCION DE DSV EL CENTRO LOCAL HACE EL ACOPAÑAMIENTO AL PROCESO </t>
  </si>
  <si>
    <t xml:space="preserve">HACER EL TRAMITE A DCV PARA AJUSTAR EL DISEÑO DEJANDO BERMA </t>
  </si>
  <si>
    <t xml:space="preserve">REVISION DE TRAMO A TRAMO PARA UN ANCHO VEHICULAR QUE PERMITA LA PROTECCION PEATONAL . NO HAY ANDENES NI PAARADEROS ADECUADOS PARA LA COMUNIDAD . ASI MISMO POR LA FALTA DE DEMARCACION Y EL ANCHO DE LA VIA LOS VEHICULOS OPERAN A 9 CM VELOCIDAD SIN ORDENES DEL CARRIL RESUMEN DEL RECORRIDO -KR 100-11 MTS -KR 101  MAL ESTADO  -K 102 -02 NELSON MAGDALENA 8 MTS-  K 104 MAL ESTADO - 106 A 8 METS 117 -65 PARADERO 104 A 112 - 9 .5 MTS 118 -48 SEDE ANTONIO NARIÑO  USME MTS PAREDERO 102 A12  - 129 C  PARADERTO 100 A 112 -10 SWTS  133,5 - 12 SWTS - 1355 O AL YE 8.7 MTS </t>
  </si>
  <si>
    <t xml:space="preserve">ES UNA ACCION DE DSV EL CENTRO LOCAL HACE EL ACOPAÑAMIENTO AL PROCESO </t>
  </si>
  <si>
    <t xml:space="preserve">VIA CORREO ELECTRONICO SE ENVIARA COPIA DE ESTA ACTA EL CL SANCRISTOBAL PARA QUE PROGRAMEN JUNTO CON EL INGENIERO DE LA LOCALIDAD LA ATENCION DE ESTOS PUNTOS </t>
  </si>
  <si>
    <t>EN RECORRIDO TECNICO REALIZADO A LA LOCALIDAD DE USME SE IDENTIFICO QUE LA KR 15 ESTE  - CL 65 SUR ESCUELA CHIGUAZA- SEÑALIZACION Z-E EN MAL ESTADO Y KR 15 ESTE - CL 69 SUR FRENTE CENTRO DE SALUD SAN CAMILO - SEÑALIZACION EN MAL ESTADO- NO PERTENECE A LA LOCALIDAD DE USME</t>
  </si>
  <si>
    <t xml:space="preserve"> 9 DE AGOSTO REMITIO CORREO EL INGENIERO YEISON AL CLM DE SANCRISTOBAL</t>
  </si>
  <si>
    <t xml:space="preserve">ELEVAR LA SOLICITUD A LA DDCV SOLICITANDO EL MANTENIMIENTO DE LA SEÑALIZACION VERTICAL ASI COMO DE LA DEMARCACION DE LA ZONA ESCOLAR </t>
  </si>
  <si>
    <t xml:space="preserve">SE REALIZA RECORRIDO TECNICO PARA LA KR 15 ESTE CON CL 74 SUR AL FRENTE AL CAI DE JUAN REY VIA CONTRUIDAD EN ASFALTO EN BUEN ESTADO ANCHO PROMEDIO 7. 5 MST  EXIZTE SEÑALIZACION  SP 4/ SR 30/30 EN AMBOS COSTADOS PARA EL MANTENIMIENTO  , HUELLA DE ZONA ESCOLAR 1 RESULTADOS VIRTUALES , DEMARCACION DE LINEA DE CAMELLON , FLECHAS SE SENTIDO VIAL Y SENDERO PEATONAL </t>
  </si>
  <si>
    <t>SE RADICO  OFICO  SDM-DSC-116385-17</t>
  </si>
  <si>
    <t>EL 08 DE AGOSTO SE RADICO EL OFICIO A LA DSV -SDM-DSC- -116385-17</t>
  </si>
  <si>
    <t xml:space="preserve">ELEVAR LA SOLICITUD A LA DDCV SOLICITANDO EL MANTENIMIENTO DE LA SEÑALIZACION VERTICAL ASI COMO DE LA DEMARCACION DE LA ZONA ESCOLAR  ASI COMO DE LOS REDUCTORES DE VELOCIDAD  TIPO ESTOPEROL </t>
  </si>
  <si>
    <t xml:space="preserve">SE REALIZA RECORRIDO PARA LA KR 15 ESTE CON CL 82 SUR , VIA CONT EN AFALTO EN BUEN ESTADO ANCHO PROMEDIO  7.5 MTS EXISTE SEÑALIZACION  SP4/SR 30/30 EN AMBOS CONTADOS PARA EL MANTENIMIENTO DE LA HUELLA DE LA ZONA ESCOLAR Y ESTPEROLES RESALTO LINEAS LOGARITMICAS Y LA LINEA DE CAMELLON </t>
  </si>
  <si>
    <t xml:space="preserve">ELEVAR LA SOLICITUD DE IMPLEMENTACION DE REDUCTORES DE VELOCIDAD SOBRE LA CL 91 NSUR ENTRE LA KR 6 Y KR 7 A LA DCV </t>
  </si>
  <si>
    <t xml:space="preserve">SE REALIZA RECORRIDO TECNICO PARA LA KR 6 Y KR 7 CON CL 91 SUR LA CL 91 SUR OPERANDO EN DOBLE SENTIDO CON ANCHO APROX  8 MT  EXISTE SEÑALIZACION  SP 4/SR 30-30 EN BUEN ESTADO DE MARCACION LINEA DE CAMALLON VISIBLE Y SEÑALES  SR 01 EN LAS BOCALLES  SE EVIDENCIA  VELOCIDADES ELEVADAS EN LOS VEHICULOS QUE SE DESPLAZAN E-W </t>
  </si>
  <si>
    <t xml:space="preserve">ELEVAR LA SOLICITUD A LA DDCV SOLICITANDO EL MANTENIMIENTO DE LOS REDUCTORES TIPO RESALTO PORTATIL EN LA INTENCCION MENCIONADA </t>
  </si>
  <si>
    <t xml:space="preserve">SE REALIZA RECORRIDO TECNICO PARA LA CL 91 SUR CON KR 8 SE EVIDENCIA EXISTENCIA  SEÑALIZACION TRAFICO  CALMADO , MAL ESTADO  DE HITOS SOBRE  LA KR 8 EXISTAN REDUCTORES TIPO PORTATIL EN REGULAR ESTADO </t>
  </si>
  <si>
    <t xml:space="preserve">ELEVAR LA SOLICITUD A LA DCV SOLICITANDO EL MANTENIMIENTO Y EL REEMPLAZO DE LA DEMARCACION ZONA ESCOLAR JUNTO CON LOS REDUCTORES DE VELOCIDAD TIPO ESTOPEROLES </t>
  </si>
  <si>
    <t xml:space="preserve">SE REALIZA RECORRIDO TECNICO PARA LA KR 8 CON CL 90 SUR ,VIA CONST EN PAVIMENTO ASFALTICO EN REGULAR ESTADO , ANCHO PROMEDIO 7.5 MTS OPERANDO EN DOBLE SENTIDO EN CIRCULACION ESXISTEN SEÑALES DE  SP A 7/SR 28/ SR -30-30 .HUELLAS DE MARCACION DE LA ZONA  ESCOLAR  RESASLTOS VIRTUALES Y ESTOPEROLES EN EN REGULAR ESTADO </t>
  </si>
  <si>
    <t>1- SE ELEVARA LA SOLITUD AL INGENIERO DE SERVICIO AL CIUDADANO PARA QUE SE VERIFIQUE LA VIA PEATONAL                                    2- SE ENVIARA LA SOLICITUD VIA SDQS.</t>
  </si>
  <si>
    <t xml:space="preserve">LA GESTORA DIO APERTURA A LA REUNIÓN, SE DIO LA BIENVENIDA A LOS PARTICIPANTES  Y CUMPLIMIENTO A LA AGENDA PROPUESTA.
SE  HIZO UNA BREVE INTRODUCCIÓN DE LAS ACCIONES QUE REALIZA MOVILIDAD  A TRAVÉS DEL CLM EN LA LOCALIDAD:
1.   SE INFORMO DEL EQUIPO DE TRABAJO  QUE ESTÁ Y ATIENDE EN LA LOCALIDAD, UN INGENIERO, UN ORIENTADOR Y UNA GESTORA  SOCIAL.                                                                                                                                                             2. SE TRABAJA EN CUATRO LÍNEAS DE INTERVENCIÓN, INFORMACIÓN, PARTICIPACIÓN, FORMACIÓN Y TÉCNICA LOCAL; EL PRIMER DÍA HÁBIL DE LA SEMANA SE ATIENDE A LOS CIUDADANOS EN  CL 137 C NO. 2 A – 37 SUR EN EL HORARIO DE 7:00AM  HASTA LAS 4:30 PM.
POR OTRO LADO SE INFORMÓ A LOS  CIUDADANOS  DE LOS RECORRIDOS REALIZADOS  CON EL INGENIERO PARA LAS  SOLICITUDES DE INSTALACIÓN DE SEÑALIZACIÓN Y REDUCTORES DE VELOCIDAD.
LA COMUNIDAD SOLICITA:                                                                                                                                                                           - RECORRIDO PARA VERIFICAR LA SEÑALIZACIÓN  DE ESTA VÍA PEATONAL QUE TRANSITAN EN LA ACTUALIDAD VEHÍCULOS,  KR 7 C ESTE ENTRE CL 90 Y 92 SUR. BARRIÓ EL PROGRESO. 
-REALIZAR OPERATIVOS DE CONTROL  A CAUSA QUE REALIZAN PIQUES  DE MOTOS Y EN EL ENTORNO HAY COLEGIO EN LA  CL 90 A DESDE 6 HASTA LA 7 SUR Y KR 7ª ESTE 7 D BARRIO EL PROGRESO.
DE IGUAL FORMA LA COMUNIDAD SOLICITA  SI ES POSIBLE QUE AUTORICE UN CIERRE VIAL, SE INFORMA QUE  DEBEN HACER   UN  OFICIO DONDE PRESENTEN LA SOLICITUD DIRIGIDA A LA DCV.
SE HABLÓ CON LA COMUNIDAD QUE SE HARÁN LAS ACCIONES  PERTINENTES Y SE INFORMARA. 
</t>
  </si>
  <si>
    <t>1-  CORREO PARA SOLICITAR EL IGLU AL MAYOR , MARIO GARZON                                                          2. SOLITAR OPERATVIOS DE ESTACIONAMIENTO EN VIA, JULIO ARIAS.                                      3.  ORGANIZAR EN P.P. 5 DIAPOSIVAS PARA IMPRIMIR 70 POR 50 - HAIDY MATIZ.                                                 4.IMPRESION A COLOR- MARIO GARZON</t>
  </si>
  <si>
    <t>COMITÉ DE AREA- ORGANIZACIÓN  DE  ENTREGA DE   LAS IMPLEMENTACIONES CON LOS SIGUIENTES, PUNTO DE ENCUENTRO AV CARACAS CON CL 69 G SUR,   SITIO DE  REUNION  DONDE SE UBICARA LA CARPA CL 70  B SUR  CON KR 14 L.</t>
  </si>
  <si>
    <t>SE DIO CUMPLIMIENTO DEL COMPROMISO  DE LA ENTREGA DE SEÑALIZACION CON EL SECRETARIO DE MOVILIDAD.</t>
  </si>
  <si>
    <t xml:space="preserve">1- SE RADICARA POR LA SDQS Y SE ENVIARA   VÍA CORREO ELECTRÓNICO A LAS DEPENDENCIAS CORRESPONDIENTES.
</t>
  </si>
  <si>
    <t xml:space="preserve">TODOS LOS PARTICIPANTES  Y LUEGO DIO  PASO A LA INTERVENCIÓN DE SEÑOR SECRETARIO QUIEN HIZO ENTREGA FORMAL DE LOS SEMÁFOROS UBICADOS  1- AV CARACAS CON CL 65 SUR  ( PORTAL DE USME) – COMPLEMENTOS MÓDULOS PEATONALES- CONSTRUCCIÓN DE OBRAS CIVILES ( VADOS, BASES Y AMUEBLAMIENTO SEMAFÓRICO). -  REGULAR LOS MOVIMIENTOS DE PASO PEATONAL, GARANTIZANDO SEGURIDAD A TODOS LOS ACTORES. -  IMPLEMENTACIÓN DE DISPOSITIVOS DE CONTROL DE TRÁFICO. 2-  SEMAFORIZACION IMPLEMENTADA  AV CARACAS CON CL 81 SUR- SEMÁFORO NUEVO, - MÁS DE 2736 HABITANTES DE USME BENEFICIADOS- REGULACIÓN DEL CONFLICTO VEHÍCULO- PEATÓN Y VEHÍCULO –VEHÍCULO- SE IMPLEMENTA INTERSECCIÓN NUEVA CON EL FIN  DE GENERAR UN PASO SEGURO DE PEATONES,  ASÍ COMO ORGANIZAR TODOS LOS FLUJOS VEHICULARES QUE SE PRESENTEN. 3-  SEMAFORIZACIÓN IMPLEMENTADA AUTOPISTA AL LLANO CON KR  4 ESTE- SEMÁFORO NUEVO-  CERCA DE 2136 PERSONAS BENEFICIADAS POR ESTE NUEVO DISPOSITIVO DE CONTROL- CONSTRUCCIÓN DE OBRAS CIVILES (VADO, BASES Y AMOBLAMIENTO SEMAFÓRICO). – REGULAR LOS MOVIMIENTOS DE PASO PEATONAL, GARANTIZANDO SEGURIDAD A TODOS LOS ACTORES.- IMPLEMENTACIÓN DE DISPOSITIVOS DE CONTROL DE TRÁFICO. EN LA IMPLEMENTACIÓN DE ZONAS ESCOLARES QUE BENEFICIAN A 9 INSTITUCIONES EDUCATIVAS Y MÁS 174 MENORES DE EDAD DE LOS JARDINES COMUNITARIOS Y DEL ICBF DEL BARRIO FORTALEZA CON  TIPO DE SEÑALIZACIÓN IMPLEMENTADA, SENDEROS PEATONALES, ZONAS ESCOLARES, FLECHAS DIRECCIONALES, LÍNEAS DE PARE, PICTOGRAMAS, LÍNEAS DE BORDE, LÍNEAS DE CAMELLÓN, LÍNEAS DE CARRIL, LÍNEAS DE PARADA, ACHURADOS Y OTROS DISPOSITIVOS ESTOPEROLES Y TACHAS REFRACTIVAS. ANEXO PRESENTACIÓN.
LA COMUNIDAD DEL SECTOR, UN REPRESENTANTE DE ESTUDIANTES, INTEGRANTES DE LA COMISIÓN DE MOVILIDAD, UNA EDIL, UNA DOCENTE Y EL RECTOR DEL COLEGIO LA AURORA AGRADECIERON AL SECRETARIO  Y AL EQUIPO DE MOVILIDAD POR LAS DIFERENTES ACCIONES  REALIZADAS EN LA LOCALIDAD DE USME.
 DE IGUAL FORMA LA COMUNIDAD REALIZARON LAS SIGUIENTES  SOLICITUDES:
1-  EL SEÑOR RAFAEL VILLALOBOS- 31188557749 SOLICITA REDUCTORES DE VELOCIDAD EN LA TRANS. 1 B NO. 70-35 SUR BARRIO BARRANQUILLITA   E INFORMA  DEL LAVADO DE MOTOS QUE LOS TALLERES HACEN EN VÍA.
2- LA SEÑORA BLANCA PALOMARES- 3203351257 SOLICITA OPERATIVOS DE CONTROL LOS FINES DE  SEMANA PARA LA VÍA PRINCIPAL DE USME KR 14  Y PARA EL TRANSPORTE INFORMAL  DE PLACAS BLANCAS QUE TRANSITA EN EL SECTOR.
3- EL PRESIDENTE DE LA JAC FORTALEZA  ALCIDES  MAYORGA-3202831332  REVISAR  ESTUDIOS Y DISEÑOS DEL SEMÁFORO DE LA CL 71 SUR .
4-  EL SEÑOR ADRIANO URREGO – 3196777469- 2004300 SOLICITUD DE INSTALACIÓN DE REDUCTORES DE VELOCIDAD  EN AK  14 NO. 10 A – 33 SUR  FRENTE AL JARDÍN INFANTIL Y  SOLICITUD DE INSTALACIÓN DE REDUCTORES EN LA  KR 9A - TV 9BIS - CL 74C SUR BARRIO SANTA LIBRADA YA SE  HIZO RECORRIDO POR PARTE DEL CLM CON EL INGENIERO.
5- DEMETRIO  RUIZ- 3204476705 COLOCAR  NUEVAMENTE EL ALIMENTADOR AURORA EN LAS HORAS PICO
6-  LA SEÑORA   MARLEN ROCHA – 3163401277 SOLICITA REDUCTORES DE VELOCIDAD EN LA VÍA PRINCIPAL DE YOMASA  CL 81 SUR NO. 08-07 SUR.
7-  EL RECTOR  MARTIN RAMÍREZ Y LA DOCENTE AMANDA - 3108009598  SOLICITAN APOYO PARA UNA ACTIVIDAD QUE SE REALIZARA EL 29 DE AGOSTO EN EL COLEGIO A LA AURORA  CON TODOS LOS ESTUDIANTES- OBRA DE TEATRO  Y DEMÁS ACTIVIDADES PEDAGÓGICAS.
</t>
  </si>
  <si>
    <t>SE RADICO   POR LA SDQS CON LOS SIGUIENTES RADICADOS-  1949292017-  1949412017 -   1949852017 -  1949982017 -   1950972017</t>
  </si>
  <si>
    <t xml:space="preserve">1.SE ENVIARA VIA CORREO ELECTRONICO EL RADICADO CON QUE INICIO LA SOLICITUD DE LOS REDUCTORES DE VELLOCIDAD </t>
  </si>
  <si>
    <t xml:space="preserve">NOS REUNIMOS CON LA COMUNIDAD DEL BARRIO BARRANQUILLITA LAS ENTIDADES ANTERIORMENTE ENUNCIADAS CON QUIENES SE ABORDÓ LAS DIFERENTES  TEMÁTICAS Y CADA FUNCIONARIO SE COMPROMETIÓ A  GESTIONAR LO SOLICITADO.
DESDE EL CENTRO LOCAL DE MOVILIDAD SE EXPLICÓ SOBRE EL  SEMÁFORO INSTALADO EN LA CARACAS CON CL 69 G SUR CON FUNCIONAMIENTO VEHICULAR, PEATONAL  Y  PARA PERSONAS EN CONDICIÓN DE DISCAPACIDAD UN DISPOSITIVO SONORO; ESTO CON EL OBJETIVO DE  REFORZAR LA SEGURIDAD DE LOS HABITANTES DEL SECTOR, SE INVITÓ A LA COMUNIDAD A DARLE BUEN USO.
LA COMUNIDAD SOLICITO A MOVILIDAD  LA INSTALACIÓN DE REDUCTORES DE VELOCIDAD Y LA GESTORA LOCAL INFORMO A LA COMUNIDAD QUE   SE HIZO RECORRIDO DE VERIFICACIÓN EN JULIO DE 2017 CON EL INGENIERO YEISON GÓMEZ   EN LA TRANS 1 B NO. 70-35 SUR   SE EXPLICÓ QUE  ES UN PROCESO Y LUEGO SE LES COMUNICARA.
LA COMUNIDAD  PIDE QUE SE LES INFORME SOBRE LOS REDUCTORES DE VELOCIDAD Y SOBRE LOS OPERATIVOS DE CONTROL POR INVASIÓN DE ESPACIO PÚBLICO, SE ACLARA QUE TRANSITO TOMO LA SOLICITUD Y REALIZARA LO SOLICITADO POR LA COMUNIDAD
</t>
  </si>
  <si>
    <t>EL DIA 28 DE AGOSTO SE  ENVIO CORREO ELECTRONICO AL SEÑOR RAFAEL  - Y SE RADICO POR LA SDQS 1953292017</t>
  </si>
  <si>
    <t>RELIZAR TALLERES CON LA COMUNIDAD.</t>
  </si>
  <si>
    <t xml:space="preserve">EN REUNIÓN CON LA COORDINADORA  DEL JARDÍN  INFANTIL LUCIA  IMBACHY A QUIEN SE LE SOCIALIZO DE LAS ACCIONES ADELANTADAS  POR EL CLM EN EL SECTOR -   SE INSTÁLALO SEÑALIZACIÓN DE ZONA ESCOLAR  Y REDUCTORES DE VELOCIDAD, DE IGUAL FORMA SE COLOCÓ UN SEMÁFORO  SOBRE LA CARACAS CON CL 69 G,  ESTE ES PEATONAL, VEHICULAR Y  UNO PARA PERSONAS EN CONDICIÓN DE DISCAPACIDAD- ESTE ES UN DISPOSITIVO SONORO CON EL OBJETIVO DE  REFORZAR LA SEGURIDAD DE LOS HABITANTES DEL SECTOR. 
POR OTRO LADO SE ORGANIZÓ UN CRONOGRAMA PARA TALLERES CON NIÑOS Y FAMILIAS.
PRE JARDÍN Y PÁRVULOS- MARTES 5 DE SEPTIEMBRE  DE 9 A10AM Y DE 10 A 11AM
PRE JARDÍN – MIÉRCOLES 6 DE SEPTIEMBRE DE 9 A 10AM Y DE 10 A 11 AM
QUEDA PENDIENTE ORGANIZAR LOS TALLERES  CON DOCENTES Y FAMILIAS- 
NOTA. LOS TALLERES CON ENFOQUE DE LA SEÑALIZACIÓN IMPLEMENTADA Y EL BUEN USO DE ELLA.
</t>
  </si>
  <si>
    <t xml:space="preserve">PENDIENTE LOS TALLERES CON LA COMUNIDAD </t>
  </si>
  <si>
    <t>ELEVAR LA SOLICITUD IMPLEMENTACION DE REDUCTORES DE VELOCIDAD EN LA INTERSECCION DE LA  CL 81 SUR CON KR 8</t>
  </si>
  <si>
    <t xml:space="preserve">SE REALIZA RECORRIDO TECNICO PARA LA CL 81 SUR .KR 8 ,INTERSECCION Y VIAS CONT EN PLACAS EN CONCRETO BUEN ESTADO PRIORIDAD DE LA CIRCULACION SABRA LA  CL 81 SUR SEÑALES SR-01 SOBRE LA  KR 8. FLUJO VEH MEDIO - ALTO  ANCHO CALZADA KR 8 - 7,5 MT CL 81 SUR  8 MTS RESENCIA DE RUTAS DEL SITP ,VEH ILEGALIDAD . ALTA VELOCIDAD SOBRE LA CL 81 SUR  SE EVIDENCIA CONFLICTO EN LA INTESECION VEH-VEH PRESENCIA DE ESTUDIANTES ,PERSONAS DE LA TERCERA EDAD -COLEGIO YOMASA LATINO AMERICANO </t>
  </si>
  <si>
    <t>SE RADICO  OFICO  SDM-DSC-130798-17</t>
  </si>
  <si>
    <t>EL 28 DE AGOSTO SE RADICO EL OFICIO A LA DSV - SDM-DSC-130798-17</t>
  </si>
  <si>
    <t xml:space="preserve">ELEVAR LA SOLICTUD  A LA DCV PARA EL REEMPLAZO Y/0MANTENIMIENTO DE LAS SEÑALES </t>
  </si>
  <si>
    <t xml:space="preserve">SE REALIZA RECORRIDO TECNICO SOLICITANDO LA REUBICACION DE LA SEÑAL DUPLEX SP47/SR 30-30 UBICADO EN LA CALLE 76 SUR KR 14 A POR DUPLICIDAD REEMPLAZO SEÑAL SR 01 DE LA KR 14 BIS -CL 76 SUR SR/47 SR30-30FRENTE No 14 g-08   PARA REEMPLAZO </t>
  </si>
  <si>
    <t xml:space="preserve">ELEVAR LA SOLICITUD A LA DTI PARA EVALUACION DE LA INSTALACION DE LAS SEÑALES SR-28 PROHIBIDO PARQUEAR </t>
  </si>
  <si>
    <t xml:space="preserve">RECORRIDO TECNICO PARA LA CL 73 D SUR ENTRE 14 L Y LA AV CARACAS ,VIA CONT PAVIMENTO RIGIDO PLACAS EN CONCRETO EN REGULAR ESTADO ANCHO DE LA CALZADA 8 MTS, VIA OPERANDO EN DOBLE SENTIDO CON LA PRESENCIA DE TRASP PUBLICO  SITP ESTACIONAMIENTO EN AMBOS CONTADOS DE LA VIA EXISTE HUELLAS  DEMARCACION LINEA CAMELLA Y FLECHAS DE SENTIDO VIAL </t>
  </si>
  <si>
    <t>SE RADICO  OFICO  SDM-DSC-130963-17</t>
  </si>
  <si>
    <t>EL 28 DE AGOSTO SE RADICO EL OFICIO A LA DSV - SDM-DSC-130963-17</t>
  </si>
  <si>
    <t xml:space="preserve">ELEVAR LA SOLICITUD PARA LA IMPLEMENTACION DE REDUCTORES DE VELOCIDAD A LA DCV AS COMO DE LA SEÑALIZACION FALTANTE EN EL SECTOR </t>
  </si>
  <si>
    <t xml:space="preserve">SE REALIZA RECORRIDO PARA LA CL 72 A SUR ENTRE LA AV LLANO Y KR 14 Y VIA CONTR EN ASFALTO EN BUEN ESTADO ANCHO DE LA ACALZADA IGUAL A 9 MTS FLUJO VEHICULAR BAJO ,VIA LOC AL PENDIENTE  LOS VEHICULOS QUE TRANSITAN SENTODO N .S LO REALIZAN A GRAN VELOCIDAD  SOLICITAN REDUCTORES DE VELOCIDAD . NO EXISTE NINGUN TIPO DE SEÑALIZACIONH FALTA SEÑALES DE P'ARE  SR/014 EN LAS INTESECCIONES. </t>
  </si>
  <si>
    <t>ELEVAR LA SOLICITUD  PARA LA IMPLEMENTACIONH DE LA SEÑALIUZACION  DUPLEX ESCOLAR Y DE PARQUE A DCV</t>
  </si>
  <si>
    <t>ELEVAR  A LA DTI PARA QUE REALICE LA EVALUACION Y LA VIAVILIDAD DE RESTRINGIR EL ESTCIONAMIENTO MEDIANTE SEÑALES SR28 EN AMBOS COSTADOS  DE LA CL 74 B SUR Y CL 74 C SUR ENTRE LA AV CARACAS Y LA  KR 9A</t>
  </si>
  <si>
    <t>SE REALIZA RECORRIDO TECNICO PARA LA  CL 74 C SUR ENTRE AVENIDA CARACAS Y KR 9A, LA CL 74 C SUR VIA OPERANDO EN DOBLE SENTIDO  CONSTTRUIDA EN CONCRETO ANCHO , PROMEDIO DE 7MT, EXISTE LINEA AMARILLA CONTINUA SE EVIDENCIA ESTACIONAMIENTO EN AMBOS COSTADOS DE LA CALZADA IMPIDIENDO LA CIRCULACION VEHICULAR, PRESENCIA DE LA RUTA ALIMENTADORA DE TRANSMILENIO, LA CL 74 B SUR  VIA OPERANDO EN DOBLE SENTIDO OPERANDO EN DOBLE SENTIDO, CONSTRUIDA EN PLACA  EN CONCRETO EN BUEN ESTADO, ANCHO PROMEDIO DE 8MT SE EVIDENCIA ESTACIONAMIENTO EN AMBOS COSTADOS IMPIDIENDO LA CIRCUALCION VEHICULAR, SE SOLICITA SEÑAL SR 28 PROHIBIDO PARQUEAR</t>
  </si>
  <si>
    <t>SE RADICO  OFICOSDM-DSC-133101-17</t>
  </si>
  <si>
    <t>dcv</t>
  </si>
  <si>
    <t>EL 30 DE AGOSTO SE RADICO EL OFICIO A LA DSV - SDM-DSC-130798-17</t>
  </si>
  <si>
    <t xml:space="preserve">LA SOLICITUD DEL OPERATIVO SE RADICARA POR SDQS
ELEVAR SOLICITUD DE RECORRIDO AL INGENIERO YEISON GÓMEZ PARA LA VERIFICACIÓN DEL REDUCTOR DE VELOCIDAD.
</t>
  </si>
  <si>
    <t>DURANTE   LA REUNIÓN SE HABLÓ CON LA COMUNIDAD  DE LAS ACCIONES QUE ADELANTA MOVILIDAD EN LA LOCALIDAD.
1- ATENCIÓN EN EL CENTRO LOCAL  EL PRIMER DÍA HÁBIL DE LA SEMANA DE 7:00AM A 4:30PM
2- INTERVENCIÓN  EN CUATRO LÍNEAS: INFORMATIVA, FORMATIVA, PARTICIPACIÓN Y TÉCNICA.
POR OTRO LADO LA COMUNIDAD AGRADECE DE LA PRESENCIA DE MOVILIDAD Y DE LAS ACCIONES ADELANTADAS DE IGUAL FORMA SOLICITAN:
 OPERATIVO DE CONTROL EN LA KR 1 B BIS ESTE ENTRE CL 68 B SUR  Y CL 68 C SUR
 RETIRO DE REDUCTOR DE VELOCIDAD ELABORADO EN CONCRETO   Y SE ENCUENTRA UBICADO EN LA CL 68 B SUR  CON KR 8 C.
DESDE EL CENTRO LOCAL DE MOVILIDAD HARÁ LA GESTIÓN DE ACUERDO A SU COMPETENCIA.</t>
  </si>
  <si>
    <t>EL OPERATIVO  SE RADICO POR LA SDQS CON EL NUEMERO 1953292017 , EL DIA 30 DE AGOSTO  SE ENVIO LA SOLITUD AL INGENIRO YEISON  POR LA HERRAMIENTA ORACLE</t>
  </si>
  <si>
    <t xml:space="preserve">1. SE ELEVARA LA INVITACION A TRANS MILENIO  VIA CORREO ELECTRONICO </t>
  </si>
  <si>
    <t xml:space="preserve">SE PUBLICO EN LA CARTELERA DE LA ALCALDIA LOCAL EL BOLETIN DE MOVILIDAD DONDE SE EXPLICA  DE LAS INTERSECCIONES SEMAFORICAS UBICADAS EN LA LOCALIDAD Y LA ZONAS UBICADAS EN LA LOCALIDAD Y LA ZONAS ESCOLARES IMPLEMENTADAS EN LA UPZ 57 GRAN YOMASA -PUBLICACION EN LA PAGINA DE LA ALCALDIA LOCAL DE USME </t>
  </si>
  <si>
    <t>EL 31 DE AGOSTO  SE ENVIO VIA CORREO ELECTRONICO A TRANSMILENIO</t>
  </si>
  <si>
    <t>1- SE ELEVARA   LA SOLICITUD AL INGENIERO DE SERVICIO AL CIUDADANO- YEISON GÓMEZ PARA  QUE AGENDE LA REALIZACIÓN DEL RECORRIDO.</t>
  </si>
  <si>
    <t xml:space="preserve">CLG- LA SESIÓN LA INICIO EL SEÑOR ALCALDE LOCAL DANDO LA BIENVENIDA A TODOS LOS PARTICIPANTES Y DIO PASO AL DESARROLLO DEL ORDEN DEL DÍA.
SE DIO CUMPLIMIENTO A LA AGENDA PRESENTADA INICIALMENTE.
MOVILIDAD- LA GESTORA SOCIAL INFORMO DE LAS ACCIONES ADELANTADAS POR LA SECRETARIA DE MOVILIDAD EN LA LOCALIDAD, DONDE SE HACE PRESENTE EL SECRETARIO DE MOVILIDAD EN EL ENCUENTRO COMUNITARIO CON  LÍDERES DE  LA LOCALES REALIZADO EL 27 DE JULIO  EN LA BIBLIOTECA MARI CHUELA Y LA ENTREGA DE  CUATRO  INTERSECCIONES SEMAFÓRIZADAS QUE BENEFICIAN A MÁS DE 6. 500 PEATONES Y LA IMPLEMENTACIÓN DE SEÑALIZACIÓN EN ZONAS ESCOLARES QUE FAVORECEN A 9 INSTITUCIONES EDUCATIVAS Y A CIENTOS DE MENORES DE EDAD DE LOS JARDINES COMUNITARIOS Y DEL ICBF, SE DEJÓ EN MANOS DEL ALCALDE LOCAL EL BOLETÍN DE PRENSA QUIEN AGRADECIÓ DE LA GESTIÓN ADELANTA EN LA LOCALIDAD DE USME.
POR OTRO LADO LA GESTORA DE HÁBITAT- MARGARITA AGUIRRE CON NÚMERO DE CONTACTO 3214389229 SOLICITO A LA SDM  UN RECORRIDO PARA LA VIABILIDAD DE IMPLEMENTACIÓN DE REDUCTORES DE VELOCIDAD EN LA  CL 130 BIS  NO. 14 A – 70 SUR – CAPRI
SE ANEXA EL BOLETÍN DE PRENSA.
</t>
  </si>
  <si>
    <t>1- SE ELEVARA LA SOLICITUD A TRANSMILENIO PARA QUE HAGA LAS ACCIONES CORRESPONDIENTES AL TEMA Y ASISTA A LA PRÓXIMA SESIÓN DEL CLS E INFORME.</t>
  </si>
  <si>
    <t xml:space="preserve">CLS- LA SESIÓN LA INICIO EL SEÑOR ALCALDE LOCAL  DANDO LA BIENVENIDA A TODOS LOS PARTICIPANTES Y  DIO PASO AL DESARROLLO DEL ORDEN DEL DÍA.
SE DIO CUMPLIMIENTO A LA AGENDA PRESENTADA INICIALMENTE.
EL INTENDENTE DE TRANSITO  JORGE GARCÍA PRESENTO UN INFORME- SEGUIMIENTO MORBIMORTALIDAD VS PLANES DE CONTROL Y PREVENCIÓN  ÁREA 5, ACCIONES ADELANTADAS EN ARTICULACIÓN CON MOVILIDAD, POLICÍA DE VIGILANCIA Y ALCALDÍA LOCAL. ANEXO EL INFORME
MOVILIDAD-  LA GESTORA SOCIAL INFORMO DE LAS ACCIONES ADELANTADAS POR LA SECRETARIA DE MOVILIDAD EN LA LOCALIDAD, DONDE SE HACE PRESENTE  EL SECRETARIO  DE MOVILIDAD EN EL ENCUENTRO COMUNITARIO CON  LÍDERES DE  LA LOCALES REALIZADO EL 27 DE JULIO  EN LA BIBLIOTECA MARI CHUELA Y LA ENTREGA DE  CUATRO  INTERSECCIONES SEMAFÓRIZADAS QUE BENEFICIAN A MÁS DE 6. 500 PEATONES Y  LA IMPLEMENTACIÓN  DE SEÑALIZACIÓN EN ZONAS ESCOLARES QUE FAVORECEN A 9 INSTITUCIONES EDUCATIVAS Y A CIENTOS DE MENORES DE EDAD DE LOS JARDINES COMUNITARIOS Y DEL ICBF, EL ALCALDE LOCAL  Y SEGURIDAD AGRADECIÓ DE LAS ACCIONES ADELANTADAS EN LA LOCALIDAD DE USME EN ARTICULACIÓN CON  TRÁNSITO Y MOVILIDAD.
POR OTRO LADO EL PERSONERO LOCAL – EDGAR VARGAS HIZO UN LLAMADO  POR EL DESVIÓ QUE HACE EL ALIMENTADOR 3-10 CUANDO VA  DE USME CENTRO HACIA EL PORTAL-    TOMA UN RECORRIDO QUE NO ES EL ASIGNADO SE BAJA   POR EL COLEGIO ATABANZHA  Y FRENTE AL POLIDEPORTIVO  VALLES DE CAFAM Y SALE A LA BOYACÁ, ÉL DICE QUE PONE EN PELIGRO LOS PASAJEROS- SOLITA INTERVENCIÓN URGENTE  Y QUE EN LA LA PRÓXIMA SESIÓN DE INFORME DE LAS ACCIONES ADELANTADAS.
</t>
  </si>
  <si>
    <t xml:space="preserve">REVISION CONVENIO FOTOCOMPARENDOS, SOLITUD GRUPO PEDAGOGIA SEMANA DE LA MOVILIDAD, OPERATIVOS CON GRUPO GUIA, ENVIAR ESQUEMA DE CONOS REQUERIDOS </t>
  </si>
  <si>
    <t xml:space="preserve">PROBLEMÁTICA EN LA VIA DE INGRESO A LA UNIVERSIDAD JAVERIANA POR LA CARRERA SEPTIMA </t>
  </si>
  <si>
    <t xml:space="preserve">GERENTE DE AREA </t>
  </si>
  <si>
    <t xml:space="preserve">REVISION DEL CONVENIO DE FOTOCOMPARENDOS, APOYO GRUPO DE PEDAGOGIA, OPERATIVOS CON GRUPO GUIA, ENVIAR ESQUEMA DE CONOS REQUERIDOS PARA LOS OPERATIVOS . SE DESARROLLAN LAS ACTIVIDADES PROGRAMADAS EN LA SEMANA DE LA MOVILIDAD DE LA UNIVERSIDAD Y CONJUNTAMENTE SDM-DSC SE DA RESPUESTA A LOS COMPROMISOS ADQUIRIDOS . ACTA 16 ENERO 2017 </t>
  </si>
  <si>
    <t>ACTA 16 ENERO 2017</t>
  </si>
  <si>
    <t>PROXIMO ENCUENTRO COMUNITARIO</t>
  </si>
  <si>
    <t>SE E EVIDENCI A CONGESTIION VEHICULAR  CLL97 CON CR19A</t>
  </si>
  <si>
    <t xml:space="preserve">SE PLANTEO MEJORAR LA ZONA DE L DEPRIMIDO  Y RUTAS DEL SIT QUE HAYA  OFERTAS DE RUTAS HACIA EL SUR 11/7 Y FOTO COMPARENDOS. SE RALIZARA PROXIMA  COMISIÓN TENTATIVCAMENTE 15 DE MARZO 2017. ACTA 22 FEBREO 2007 </t>
  </si>
  <si>
    <t xml:space="preserve">ACTA 22 FEBRERO 2007 </t>
  </si>
  <si>
    <t>ENVIAR PROTOCOLO DE CAMARAS POR LA COMUNIDAD Y ENTREGA DE VOLANTES</t>
  </si>
  <si>
    <t>RECDUCTORES PORTATILES</t>
  </si>
  <si>
    <t>GESTORA LOCAL E INGENIERA DE APOYO</t>
  </si>
  <si>
    <t>RELIZAR SOCIALIZACIÓN DE REDUTORES PORTATILES CON PIEZAS COMUNICATIVAS. SE RALIZARA PROXIMO ENCUENTRO 27 DE FEBRERO 2017</t>
  </si>
  <si>
    <t>ACTA 10/02/2017</t>
  </si>
  <si>
    <t>SEGUIMIENTO 02-238</t>
  </si>
  <si>
    <t xml:space="preserve">SE RALIZARA PROXIMA ENCUENTRO </t>
  </si>
  <si>
    <t>SOCIALIZACIÓN DE PIEZA COMUNICATIVA</t>
  </si>
  <si>
    <t>SOCIALIZAR PIEZA COMUNICATIVA</t>
  </si>
  <si>
    <t>GESTORA  LOCAL Y INGENIERA DE APOYO</t>
  </si>
  <si>
    <t xml:space="preserve">SE REALIZÓ REUNION CON EL FIN DE ENTREGAR LAS PIEZAS COMUNICATIVAS PARA SOCIALIZAR Y TRABAJAR EN CONJUNTO CON EL LICEO FRANCES. SE PROGRAMA ENCUENTRO 6/03/2017 PARA HACER SEGUIMIENTO A LA SOCIALIZACION  </t>
  </si>
  <si>
    <t>ACTA 27/02/2017</t>
  </si>
  <si>
    <t xml:space="preserve"> APT TERMINADA </t>
  </si>
  <si>
    <t>REALIZAR PROXIMO ENCUENTRO ANTES DE 15 DIAS</t>
  </si>
  <si>
    <t>DESDE EL CLM SE PROGRAMARA ENCUENTRO CON LA COMUNIDAD</t>
  </si>
  <si>
    <t>REALIZAR ENCUENTRO</t>
  </si>
  <si>
    <t xml:space="preserve">SE REALIZA REUNION CON ALCALDIA LOCAL REFERENTE DE SEGURIDAD CON LA FINALIDAD DE ATENDER LAS SOLICITUDES DE LA COMUNIDAD </t>
  </si>
  <si>
    <t>ACTA 19-04-2017</t>
  </si>
  <si>
    <t xml:space="preserve">10-04-2017 Se contacta a las personas de Quinta Camacho Maria cristina Santaella, Olga lucia Mosquera no es posible tener comunicación al respecto, se establece comunicación con encargado de seguridad de la alcaldia con quien se realizará reunion el día 19-04-2017, 19-04-2017 se realiza reunión con encargado de seguridad de la alcaldia local quien manifiesta la problematica de sector quinta camacho. </t>
  </si>
  <si>
    <t xml:space="preserve">SOCIALIZACIÓN, REALIZARLA DESPUÉS DE LA ENTREGA DEL P.C. SOBRE CÓMO VA EL PROCESO DESDE EL SECTOR MOVILIDAD. </t>
  </si>
  <si>
    <t xml:space="preserve">DESDE EL CENTRO LOCAL DE MOVILIDAD, SE DARÁ RESPUESTA A LOS TEMAS DE INTERÉS, RELACIONADOS A LA IMPLELMENTACIÓN DE LOS RESALTOS PORTÁTILES; Y A TRAVÉS DE   ESTA CONSULTA,TENER PRESENTE A LA COMUNIDAD, PARA CONOCER LAS NECESIDADES DE MOVILIDAD, EN EL SECTOR. </t>
  </si>
  <si>
    <t xml:space="preserve">DAR RESPUESTA A LA COMUNIDAD DE LOS PROCESOS LIDERADOS A TRAVES DE LA GESTIÓN CLM. </t>
  </si>
  <si>
    <t xml:space="preserve">1. SE REALIZA REUNION DE PARTICIPACION EL DIA 6 MARZO 2017 CON BASE A LOS COMPROMISOS ESTIPULADOS EN ESTA APT. 2. ASI MISMO SE ENTREGARON LAS 500 PIEZAS COMUNICATIVAS LAS CUALES CUMPLEN COMO OBJETIVO BRINDAR LA INFORMACION DE LA IMPLEMENTACION DE LAS ACCIONES DE MOVILIDAD EN EL SECTOR COLEGIO LICEO FRANCES Y ALREDEDORES. 3. SE TOMA COMO SOPORTE LA PARTICIPACION DE LA POBLACION ASISTENTE A TRAVES DE LOS LISTADOS DEL DESARROLLO DE LA SOCIALIZACION </t>
  </si>
  <si>
    <t>ACTA DE 06/03/2017 Y 17/03/2017</t>
  </si>
  <si>
    <t xml:space="preserve"> APT TERMINADA</t>
  </si>
  <si>
    <t>GESTIONAR REDUCTORES DE VELOCIDAD FRENTE AL COLEGIO MONTEVERDE SR-28</t>
  </si>
  <si>
    <t>GESTIONAR REDUCTORES DE VELOCIDAD</t>
  </si>
  <si>
    <t>REALIZAR LA GESTION</t>
  </si>
  <si>
    <t xml:space="preserve">1. A PARTIR DE LAS SOLICITUDES EXPRESADAS EN EL ENCUENTRO COMUNITARIO, ES ATENTIDA LA SOLICITUD, EN RELACIÓN A LOS REDUCTORES DE VELOCIDAD. 2. SE PROYECTA, LA RESPUESTA, EN CONJUNTO CON EL EQUIPO CLM E ING. EDE APOYO, PARA LA CUARTA SEMANA DEL MES DE ABRIL, TENIENDO PRESENTE LA DISPONIBILIDAD DEL RECURSO HUMANO DESDE LA.S.D.M. </t>
  </si>
  <si>
    <t>ACTA DE 09/03/2017 Seguimiento 106</t>
  </si>
  <si>
    <t>SDM-DSC-36310-2016. Para DCV. Con el fin de atender los requerimientos de la comunidad de las 19 localidades de la Ciudad de Bogotá D.C., identificados en los diferentes recorridos que adelantan los Ingenieros de la Dirección de Servicio al Ciudadano, quienes prestan el apoyo técnico a los Centro locales de Movilidad, con el objetivo de orientar a la comunidad de las diferentes localidades, en temas relacionados con señalización, semaforización y cierres viales movilidad, entre otros, se solicita cordialmente información acerca del estado de los procesos pendientes. Es importante resaltar que los compromisos que la Dirección de Control y Vigilancia ha realizado con la Dirección de Servicio al Ciudadano mediante actas de reunión con los Ingenieros que apoyan a los Centros Locales de Movilidad, son dados a conocer a los peticionarios por medio de oficios o publicaciones en cartelera de las respectivas Localidades, motivo por el cual, es indispensable conocer el estado de avance de cada una de las solicitudes que fueron elevadas a esa Dirección a través de 105 diferentes oficios o reuniones para de esta forma, socializarlas con los actores involucrados.</t>
  </si>
  <si>
    <t>ACERCAMIENTO JAVERIANA DSC                                                                                                                                                 , OPERATIVOS DE CONTROL ING LUIS CARLOS DCV                                          , ASISTENCIA CLG                                           , REUNION PEDAGOGICA, RECUPERACION CLL 90 DSC</t>
  </si>
  <si>
    <t>1. REALIZAR ACERCAMIENTO A LA UNIVERSIDAD JAVERIANA CUANDO EL GERENTE ENVIE DATOS DE CONTACTO AL CLM,                                            2. LA DIRECCION DE CONTROL Y VIG ENVIARA INFORME DE OPERATIVOS PARA PRESENTAR EN EL CLG                                                3.ASISTIR AL CLG DEL MES DE ABRIL     4. AVERIGUAR LA REUNION DE RECUPERACION CLL 90</t>
  </si>
  <si>
    <t xml:space="preserve">DSC , DCV </t>
  </si>
  <si>
    <t xml:space="preserve">             1. SE REALIZA RECORRIDO Y SE EVIDENCIA QUE LOS CONOS FUERON INSTALADOS      2.     LA DIRECCION DE CONTROL Y VIG ENVIO VIA CORREO EL DIA 18-04-2017 ELECTRONICO  INFORME DE OPERATIVOS PARA PRESENTAR EN EL CLG                                                 3. EL DIA 18-04-2017 SE ASISTIO LA GESTORA LOCAL E ING  AL CLG DEL MES DE ABRIL                                                                 4. SE AVERIGUA LA REUNION DE RECUPERACION CLL 90 CON ELASESOR DE SEGURIDAD DE LA ALCALDIA LOCAL MANIFIESTAN QUE LA REUNION FUE CANCELADA.</t>
  </si>
  <si>
    <t xml:space="preserve">1. SE REALIZA RECORRIDO EL DIA 03-05-2017 2. CORREO ELECTRONICO 18-04-2017                                        3. ACTA DE DESARROLLO CLG 18-04-2017                                4.REUNION CANCELADA HASTA AVISO DE SECRETARIA DE GOBIERNO </t>
  </si>
  <si>
    <t xml:space="preserve">SOLICITAR OPERATIVOS DE CONTROL </t>
  </si>
  <si>
    <t xml:space="preserve">SOLICITAR OP DE CONTROL </t>
  </si>
  <si>
    <t xml:space="preserve">SE ENVIA VIA CORREO ELECTRONICO SOLICITUD DE OPERATIVO A ING DE OPERATIVOS DE DCV </t>
  </si>
  <si>
    <t>CORREO ELECTRONICO 04-05-2017</t>
  </si>
  <si>
    <t>SENSIBILIZAR ESTUDIANTES</t>
  </si>
  <si>
    <t>PROGRAMAR Y REALIZAR SENSIBILIZACION</t>
  </si>
  <si>
    <t>REALIZAR CAPACITACION</t>
  </si>
  <si>
    <t>SE REALIZARON CAPACITACIONES CON LOS ESTUIDIANTES DE INESCO EL DIA 8 DE MAYO CON ESTUDIANTES DE LA JORNADAS MAÑANA Y NOCHE</t>
  </si>
  <si>
    <t>ACTAS DE 08-05-2017</t>
  </si>
  <si>
    <t>GESTIONAR OPERATIVOS DE CONTROL</t>
  </si>
  <si>
    <t>REALIZAR ENCUESTAS CARGUE Y DESCARGUE ZONA ROSA</t>
  </si>
  <si>
    <t>APLICAR ENCUESTAS</t>
  </si>
  <si>
    <t>SE REALIZA LA APLICACIÓN DE ENCUESTAS DE ACUERDO A LO ESTABLECIDO</t>
  </si>
  <si>
    <t>ACTAS 09-10-11-12 DE MAYO DE 2017</t>
  </si>
  <si>
    <t xml:space="preserve">PROGRAMAR RECORRIDO </t>
  </si>
  <si>
    <t xml:space="preserve">SE REALIZA RECORRIDO CON ING DE APOYO SE REALIZA SOLICITUD SDM-DSC-78945-2017 </t>
  </si>
  <si>
    <t>VER ACTA DE 15/05/2017</t>
  </si>
  <si>
    <t xml:space="preserve">REALIZAR REUNION DE PARTICIPACION GRANCOLOMBIA </t>
  </si>
  <si>
    <t xml:space="preserve">SE REALIZA ACERCAMIENTO A UNIVERSIDAD GRACOLOMBIA </t>
  </si>
  <si>
    <t>ACTA 02-06-2017</t>
  </si>
  <si>
    <t xml:space="preserve">AGENDAR REUNION CC ANDINO </t>
  </si>
  <si>
    <t>ASISTIR REUNION</t>
  </si>
  <si>
    <t>CLM-02</t>
  </si>
  <si>
    <t xml:space="preserve">SE REALIZA REUNION CON EL CC ANDINO </t>
  </si>
  <si>
    <t xml:space="preserve">REUNION DE PARTICIPACION CON UNIVERSIDAD GRANCOLOMBIA, UNIVERSIDAD DISTRITAL Y POLICIA NACIONAL PARA HABLAR LAS MEDIDAS QUE MEJORAN LA MOVILIDAD. </t>
  </si>
  <si>
    <t xml:space="preserve">REALIZAR REUNIONES DE PARTICIPACION CON LOS ACTORES MECIONADOS </t>
  </si>
  <si>
    <t xml:space="preserve">REUNIONES DE PARTICIPACION </t>
  </si>
  <si>
    <t xml:space="preserve">SE REALIZA REUNION DE PARTICIPACION CON UNIVERSIDAD GRAN COLOMBIA Y UNIVERSIDAD DISTRITAL </t>
  </si>
  <si>
    <t>ACTAS DE DESARROLLO DE LA ACTIVIDAD 02-06-2017, 14-06-2017</t>
  </si>
  <si>
    <t xml:space="preserve">JORNADA INFORMATIVA EN EL SECTOR DEL CC ANDINO </t>
  </si>
  <si>
    <t>REALIZAR JORNADA INFORMATIVA POR IEP SOCILIZANDO LEY 769 ART 76</t>
  </si>
  <si>
    <t xml:space="preserve">SE REALIZA JORNADA INFORMATIVA EN EL SECTOR DEL CC ANDINO SE SENSIBILIZAN 16 PERSONAS </t>
  </si>
  <si>
    <t>ACTA DE DESARROLLO DE LA ACTIVIDAD 09-06-2017</t>
  </si>
  <si>
    <t xml:space="preserve">REALIZAR ENCUENTRO COMUNITARIO </t>
  </si>
  <si>
    <t>DIFUSION DE CNT ART 76 POR I.E.P</t>
  </si>
  <si>
    <t xml:space="preserve">SE REALIZA ENCUENTRO COMUNITARIO CON LIDERES DE LA UPZ 90 BARRIOS PARDO RUBIO Y PARAISO </t>
  </si>
  <si>
    <t>ACTA DE DESAROLLO DE LA ACTIVIDAD 15/06/2017</t>
  </si>
  <si>
    <t xml:space="preserve">GESTIONAR OPERATIVO DE CONTROL CRA 7 CON 51 , TEATRO LIBRE, UNIVERSIDAD SANTO TOMAS  </t>
  </si>
  <si>
    <t>GESTIONAR OPERATIVOS DE CONTROL A RUTAS DE TRANSPORTE INFORMAL</t>
  </si>
  <si>
    <t>GESTIOINAR OPERATIVOS DE CONTROL</t>
  </si>
  <si>
    <t>SE GESTIONA OPERATIVO DE CONTROL MEDIANTE EL APLICATIVO SDQS COJN NUMERO DE RADICADO 1450002017</t>
  </si>
  <si>
    <t>CITAR MEDIANTE APLICATIVO SDQS PETICION # 1450002017</t>
  </si>
  <si>
    <t>CAPACITACIONES EN SEGURIDAD VIAL</t>
  </si>
  <si>
    <t>CAPACITAR ALUMNOS DE GRADO 1,2,3,4,5.</t>
  </si>
  <si>
    <t>CAPACITAR EN TEMAS DE SEGURIDAD VIAL Y RESPONSABILIDAD SOCIAL</t>
  </si>
  <si>
    <t>SE REALIZAN TARLLERES DE SENSIBILIZACION EN SEGURIDAD VIAL CON ALUMNOS DEL LICEO SAN JORGE</t>
  </si>
  <si>
    <t>VER ACTAS DEL 22 DE JUNIO DE 2017</t>
  </si>
  <si>
    <t>JORNADA INFORMATIVA EN LA CLL 63 CRA 13</t>
  </si>
  <si>
    <t>JORNADA INFORMATIVA IEP</t>
  </si>
  <si>
    <t>INFORMAR</t>
  </si>
  <si>
    <t xml:space="preserve">SE REALIZO JORNADA INFORMATIVA SOCIALZIANDO LEY 769 </t>
  </si>
  <si>
    <t>VER ACTA DEL 05 DE JULIO DE 2017</t>
  </si>
  <si>
    <t xml:space="preserve">REALIZAR JORNADAS INFORMATIVAS PARDO RUBIO AVDA PRINCIPAL CLL 49 ENTRE CRA 4 Y CRA 5 ESTE, CLL 47 BIS ABAJO DEL CANAL, CALLE 47 BIS ENTRE CRA 4 Y 5 </t>
  </si>
  <si>
    <t>SE EJECTUTA MEDIANTE JORNADAS INFORMATIVAS REALIZADAS EN EL SECTOR CON NORMATIVIDAD DEL CODIGO NACIONAL DE TRANSITO</t>
  </si>
  <si>
    <t>VER ACTA DEL 23 DE JUNIO DE 2017</t>
  </si>
  <si>
    <t>JORNADA INFORMATIVA PARQUE LOURDES.                            SOLICITAR INFORMACION DTI CICLO RUTA F32</t>
  </si>
  <si>
    <t xml:space="preserve">SE ENVIA CORREO ELECTRONICO A INGENIERO DE DTI  JUAN MANUEL PRADO </t>
  </si>
  <si>
    <t>CORREO ELECTRONICO 13-06-2017</t>
  </si>
  <si>
    <t xml:space="preserve">JORNADA INFORMATIVA ZONA G </t>
  </si>
  <si>
    <t xml:space="preserve">SE REALIZA JORNADA INFORMATIVA EN ZONA G CON LA PARTICIPACION DE 12 CIUDADANOS </t>
  </si>
  <si>
    <t>ACTA DE DESARROLLO DE LA ACTIVIDAD 28-06-2017</t>
  </si>
  <si>
    <t>RECORRIDO DE VERIFICACION POR FALTA DE PASO SEGURO EN LA CRA 12 CLL 90</t>
  </si>
  <si>
    <t xml:space="preserve">RECORRIDO DE VERIFICACION  </t>
  </si>
  <si>
    <t>SE REALIZA RECORRIDO CON ING DE APOYO, CONCEPTO TECNICO PARA EL MES DE AGOSTO</t>
  </si>
  <si>
    <t>VER ACTA DEL 21 DE JULIO DE 2017</t>
  </si>
  <si>
    <t>SE REALIZA JORNADA INFORMATIVA EN EL SECTOR PARA DAR CUMPLIMIENTO A A/P</t>
  </si>
  <si>
    <t>VER ACTA DEL 12 DE JULIO 2017</t>
  </si>
  <si>
    <t>REALIZAR RECORRIDOS DE VERIFICACION EN LA CL 86 CON AUTOPISTA POR ACCIDENTALIDAD, CL 40B ENTRE 7 Y 5, CAI DE CHAPINERO POR IEP</t>
  </si>
  <si>
    <t>GESTIONAR RECORRIDOS DE VERIFICACION</t>
  </si>
  <si>
    <t>IDENTIFICACION DE LA PROBLEMÁTICA</t>
  </si>
  <si>
    <t>JORNADA INFORMATIVA CLL 55 CON CRA 9</t>
  </si>
  <si>
    <t>VER ACTA DEL 14 DE JULIO 2017</t>
  </si>
  <si>
    <t xml:space="preserve">RECORRIDO DE VERIFICACION PARA IMPLEMENTACION POSIBLE DE SR28 EN LA CLL 74 CRA 9 Y CLL 76 CRA 74 POR ZONA ESCOLAR.                                                                JORNADA INFORMATIVA EN CERCANIAS DEL GIMNASIO MODERNO </t>
  </si>
  <si>
    <t>RECORRIDO DE VERIFICACION JORNADA INFORMATIVA IEP</t>
  </si>
  <si>
    <t>SE REALIZA RECORRIDO CON ING DE APOYO.</t>
  </si>
  <si>
    <t>JORNADA INFORMATIVA CL 98 CON KR 10</t>
  </si>
  <si>
    <t>INFORMAR MEDIANTE JORNADA</t>
  </si>
  <si>
    <t>SE REALIZA JORNADA INFORMATIVAS  ACTVIDAD REPOSA EN ACTAS DE LOS DIAS EL 11-07-2017 Y EL 13-07-2017</t>
  </si>
  <si>
    <t>VER ACTAS 11/07/2017 - 13/07/2017</t>
  </si>
  <si>
    <t>SOLICITAR OPERATIVO DE CONTROL CRA 13 A ENTRE 99 Y 96</t>
  </si>
  <si>
    <t>GESTIONAR OPERATIVO DE CONTROL</t>
  </si>
  <si>
    <t xml:space="preserve">SE REALIZA GESTION DE OPERATIVO DE CONTROL MEDIANTE EL APLICATIVO SDQS </t>
  </si>
  <si>
    <t>RADICADO SDQS # 1649172017</t>
  </si>
  <si>
    <t>REALIZAR SOLICITUD DE CONOS PARA JORNADA DE PEDAGOGIA FRENTE A LA U DISTRITAL KR 8 CL 40B</t>
  </si>
  <si>
    <t>GESTIONAR CAMPAÑA DE CONOS</t>
  </si>
  <si>
    <t>SE GESTIONA MEDIANTE EL APLICATIVO SDQS CON NUMERO DE RADICADO 1620222017</t>
  </si>
  <si>
    <t>RADICADO SDQS #  1620222017</t>
  </si>
  <si>
    <t>REALIZAR ACERCAMIENTOS CON SIPOL POR VEHICULOS ESTACIONADOS CL 42 KR 7 Y KR 8</t>
  </si>
  <si>
    <t>REALIZAR ACERCAMIENTOS CON (SIPOL)</t>
  </si>
  <si>
    <t>REUNION INTERINSTITUCIONAL</t>
  </si>
  <si>
    <t xml:space="preserve">SE REALIZA ACERCAMIENT CON COMISARIO DE LA POLICIA (SIPOL) </t>
  </si>
  <si>
    <t>VER ACTA DEL 17/07/2017</t>
  </si>
  <si>
    <t xml:space="preserve">GESTIONAR OPERATIVOS DE CONTROL </t>
  </si>
  <si>
    <t>SE GESTIONA MEDIANTE EL APLICATIVO SDQS CON NUMERO DE RADICADO1620462017</t>
  </si>
  <si>
    <t>RADICADO SDQS # 1620462017</t>
  </si>
  <si>
    <t>GESTIONAR OPERATIVOS DE CONTROL CL 74 CON KR 9</t>
  </si>
  <si>
    <t xml:space="preserve">GESTIONAR OPERATIVOS  </t>
  </si>
  <si>
    <t>SE GESTIONA MEDIANTE EL APLICATIVO SDQS CON NUMERO DE RADICADO 1632642017</t>
  </si>
  <si>
    <t>RADICADO SDQS # 1632642017</t>
  </si>
  <si>
    <t>GESTIONAR OPERATIVOS DE CONTROL EN LA CL 79 ENTRE KR 10 Y KR 11</t>
  </si>
  <si>
    <t>SE GESTIONA MEDIANTE EL APLICATIVO SDQS CON NUMERO DE RADICADO 1709082017</t>
  </si>
  <si>
    <t>RADICADO SDQS #  1709082017</t>
  </si>
  <si>
    <t xml:space="preserve">CRA 13 CLL 63 A </t>
  </si>
  <si>
    <t xml:space="preserve">REALIZAR JORNADA DE SOCIALIZACION INCENTIVOS SITP </t>
  </si>
  <si>
    <t xml:space="preserve">TALLER SENSIBILIZACION </t>
  </si>
  <si>
    <t>SE REALIZAN TALLERES DE SENSIBILIZACION CON ADULTO MAYOR</t>
  </si>
  <si>
    <t>ACTA DE DESARROLLO DE LA ACTIVIDAD DEL 03-08-2017</t>
  </si>
  <si>
    <t>REALIZAR JORNADA LUDICO PEDAGOGICA CON ESTUDIANTES DE LA U CATOLICA</t>
  </si>
  <si>
    <t>REALIZAR JORNADA LUDICA PEDAGOGICA</t>
  </si>
  <si>
    <t>JORNADA LUDICA PEDAGOGICA</t>
  </si>
  <si>
    <t xml:space="preserve">SE REALIZA JORNADA LUDICO PEDAGOGICA CON ESTUDIANTES DE LA U CATOLICA </t>
  </si>
  <si>
    <t>VER ACTA DEL 04/08/2017</t>
  </si>
  <si>
    <t>REALIZAR TALLER DE SENSIBILIZACION GRUPO ADULTO MAYOR BARRIO SAN LUIS</t>
  </si>
  <si>
    <t>REALIZAR TALLER SE SENSIBILIZACION</t>
  </si>
  <si>
    <t>SENSIBILIZAR</t>
  </si>
  <si>
    <t>REALIZAR JORNADA INFORMATIVA EN LA CARRERA 14 CON 93 HOTEL LUXURI Y CODENSA, CALLE 93A CON 13</t>
  </si>
  <si>
    <t>SE REALIZA JORNADA INFORMATIVA  ACTVIDAD REPOSA EN ACTA 15-08-2017</t>
  </si>
  <si>
    <t>VER ACTAS 15-08-2017</t>
  </si>
  <si>
    <t xml:space="preserve">REALIZAR JORNADA INFORMATIVA PARQUE NACIONAL GRUPO ADULTO MAYOR </t>
  </si>
  <si>
    <t xml:space="preserve">JORNADA  INFORMATIVA </t>
  </si>
  <si>
    <t xml:space="preserve">SE REALIZA JORNADA INFORMATIVA GRUPO ADULTO MAYOR </t>
  </si>
  <si>
    <t>VER ACTA DE DESARROLLO DE LA ACTIVIDAD  18-08-2017</t>
  </si>
  <si>
    <t>VER ACTA DE DESARROLLO DE LA ACTIVIDAD 24-08-2017</t>
  </si>
  <si>
    <r>
      <t xml:space="preserve">JORNADA INFORMATIVA POR VEHICULOS ESTACIONADOS EN VIA </t>
    </r>
    <r>
      <rPr>
        <sz val="8"/>
        <rFont val="Arial"/>
        <family val="2"/>
      </rPr>
      <t xml:space="preserve"> KR 12 CL 90 y CL 92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</si>
</sst>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yy;@"/>
    <numFmt numFmtId="165" formatCode="dd/mm/yy;@"/>
  </numFmts>
  <fonts count="41" x14ac:knownFonts="1">
    <font>
      <sz val="11"/>
      <color theme="1"/>
      <name val="Calibri"/>
      <family val="2"/>
      <scheme val="minor"/>
    </font>
    <font>
      <sz val="10"/>
      <name val="Arial"/>
      <family val="2"/>
    </font>
    <font>
      <sz val="9"/>
      <color indexed="81"/>
      <name val="Tahoma"/>
      <family val="2"/>
    </font>
    <font>
      <b/>
      <sz val="9"/>
      <color indexed="81"/>
      <name val="Tahoma"/>
      <family val="2"/>
    </font>
    <font>
      <sz val="11"/>
      <color indexed="8"/>
      <name val="Calibri"/>
      <family val="2"/>
    </font>
    <font>
      <sz val="8"/>
      <color indexed="8"/>
      <name val="Arial"/>
      <family val="2"/>
    </font>
    <font>
      <b/>
      <sz val="8"/>
      <color theme="1"/>
      <name val="Arial"/>
      <family val="2"/>
    </font>
    <font>
      <sz val="8"/>
      <color theme="1"/>
      <name val="Arial"/>
      <family val="2"/>
    </font>
    <font>
      <sz val="9"/>
      <color indexed="8"/>
      <name val="Arial"/>
      <family val="2"/>
    </font>
    <font>
      <sz val="8"/>
      <color rgb="FF000000"/>
      <name val="Arial"/>
      <family val="2"/>
    </font>
    <font>
      <u/>
      <sz val="10"/>
      <color indexed="12"/>
      <name val="Arial"/>
      <family val="2"/>
    </font>
    <font>
      <u/>
      <sz val="11"/>
      <color theme="10"/>
      <name val="Calibri"/>
      <family val="2"/>
    </font>
    <font>
      <sz val="9"/>
      <color theme="1"/>
      <name val="Arial"/>
      <family val="2"/>
    </font>
    <font>
      <sz val="11"/>
      <color rgb="FF000000"/>
      <name val="Calibri"/>
      <family val="2"/>
    </font>
    <font>
      <b/>
      <sz val="20"/>
      <color theme="1"/>
      <name val="Arial"/>
      <family val="2"/>
    </font>
    <font>
      <sz val="11"/>
      <color indexed="9"/>
      <name val="Calibri"/>
      <family val="2"/>
    </font>
    <font>
      <b/>
      <sz val="11"/>
      <color indexed="8"/>
      <name val="Calibri"/>
      <family val="2"/>
    </font>
    <font>
      <sz val="11"/>
      <color rgb="FFFA7D00"/>
      <name val="Calibri"/>
      <family val="2"/>
    </font>
    <font>
      <b/>
      <sz val="11"/>
      <color rgb="FF1F4A7E"/>
      <name val="Calibri"/>
      <family val="2"/>
    </font>
    <font>
      <sz val="11"/>
      <color rgb="FF3F3F76"/>
      <name val="Calibri"/>
      <family val="2"/>
    </font>
    <font>
      <sz val="11"/>
      <color rgb="FF9C0006"/>
      <name val="Calibri"/>
      <family val="2"/>
    </font>
    <font>
      <sz val="11"/>
      <color rgb="FF9C6500"/>
      <name val="Calibri"/>
      <family val="2"/>
    </font>
    <font>
      <b/>
      <sz val="11"/>
      <color rgb="FF3F3F3F"/>
      <name val="Calibri"/>
      <family val="2"/>
    </font>
    <font>
      <b/>
      <sz val="18"/>
      <color rgb="FF1F4A7E"/>
      <name val="Cambria"/>
      <family val="2"/>
    </font>
    <font>
      <sz val="9"/>
      <name val="Arial"/>
      <family val="2"/>
    </font>
    <font>
      <sz val="9"/>
      <color rgb="FF000000"/>
      <name val="Arial"/>
      <family val="2"/>
    </font>
    <font>
      <sz val="8"/>
      <name val="Arial"/>
      <family val="2"/>
    </font>
    <font>
      <sz val="10"/>
      <color indexed="8"/>
      <name val="Arial"/>
      <family val="2"/>
    </font>
    <font>
      <sz val="7"/>
      <color rgb="FF000000"/>
      <name val="Arial"/>
      <family val="2"/>
    </font>
    <font>
      <sz val="7"/>
      <name val="Arial"/>
      <family val="2"/>
    </font>
    <font>
      <sz val="8"/>
      <color rgb="FF000000"/>
      <name val="Calibri"/>
      <family val="2"/>
      <scheme val="minor"/>
    </font>
    <font>
      <b/>
      <sz val="8"/>
      <name val="Arial"/>
      <family val="2"/>
    </font>
    <font>
      <sz val="8"/>
      <color theme="1"/>
      <name val="Calibri"/>
      <family val="2"/>
      <scheme val="minor"/>
    </font>
    <font>
      <sz val="11"/>
      <color theme="1"/>
      <name val="Arial"/>
      <family val="2"/>
    </font>
    <font>
      <sz val="9"/>
      <color theme="1"/>
      <name val="Calibri"/>
      <family val="2"/>
      <scheme val="minor"/>
    </font>
    <font>
      <sz val="10"/>
      <color theme="1"/>
      <name val="Calibri"/>
      <family val="2"/>
      <scheme val="minor"/>
    </font>
    <font>
      <sz val="8"/>
      <color rgb="FFFF0000"/>
      <name val="Arial"/>
      <family val="2"/>
    </font>
    <font>
      <b/>
      <sz val="11"/>
      <color theme="1"/>
      <name val="Calibri"/>
      <family val="2"/>
      <scheme val="minor"/>
    </font>
    <font>
      <sz val="11"/>
      <name val="Calibri"/>
      <family val="2"/>
      <scheme val="minor"/>
    </font>
    <font>
      <sz val="10"/>
      <color rgb="FF000000"/>
      <name val="Arial"/>
      <family val="2"/>
    </font>
    <font>
      <b/>
      <i/>
      <sz val="11"/>
      <color theme="1"/>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33CCFF"/>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FF00"/>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rgb="FF5181BD"/>
      </top>
      <bottom style="double">
        <color rgb="FF5181BD"/>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s>
  <cellStyleXfs count="39">
    <xf numFmtId="0" fontId="0" fillId="0" borderId="0"/>
    <xf numFmtId="0" fontId="1" fillId="0" borderId="0"/>
    <xf numFmtId="9" fontId="4"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0" fontId="4" fillId="0" borderId="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7" fillId="0" borderId="18" applyNumberFormat="0" applyFill="0" applyAlignment="0" applyProtection="0"/>
    <xf numFmtId="0" fontId="18" fillId="0" borderId="0" applyNumberFormat="0" applyFill="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9" fillId="7" borderId="16" applyNumberFormat="0" applyAlignment="0" applyProtection="0"/>
    <xf numFmtId="0" fontId="20" fillId="5" borderId="0" applyNumberFormat="0" applyBorder="0" applyAlignment="0" applyProtection="0"/>
    <xf numFmtId="0" fontId="21" fillId="6" borderId="0" applyNumberFormat="0" applyBorder="0" applyAlignment="0" applyProtection="0"/>
    <xf numFmtId="0" fontId="22" fillId="8" borderId="17" applyNumberFormat="0" applyAlignment="0" applyProtection="0"/>
    <xf numFmtId="0" fontId="23" fillId="0" borderId="0" applyNumberFormat="0" applyFill="0" applyBorder="0" applyAlignment="0" applyProtection="0"/>
    <xf numFmtId="0" fontId="16" fillId="0" borderId="19" applyNumberFormat="0" applyFill="0" applyAlignment="0" applyProtection="0"/>
  </cellStyleXfs>
  <cellXfs count="235">
    <xf numFmtId="0" fontId="0" fillId="0" borderId="0" xfId="0"/>
    <xf numFmtId="0" fontId="0" fillId="0" borderId="0" xfId="0"/>
    <xf numFmtId="49" fontId="6" fillId="4" borderId="10" xfId="0" applyNumberFormat="1" applyFont="1" applyFill="1" applyBorder="1" applyAlignment="1" applyProtection="1">
      <alignment horizontal="center" vertical="center" wrapText="1"/>
    </xf>
    <xf numFmtId="49" fontId="6" fillId="4" borderId="11" xfId="0" applyNumberFormat="1" applyFont="1" applyFill="1" applyBorder="1" applyAlignment="1" applyProtection="1">
      <alignment horizontal="center" vertical="center" wrapText="1"/>
    </xf>
    <xf numFmtId="49" fontId="6" fillId="4" borderId="12" xfId="0" applyNumberFormat="1" applyFont="1" applyFill="1" applyBorder="1" applyAlignment="1" applyProtection="1">
      <alignment horizontal="center" vertical="center" wrapText="1"/>
    </xf>
    <xf numFmtId="0" fontId="7" fillId="0" borderId="1" xfId="0" applyFont="1" applyBorder="1" applyAlignment="1" applyProtection="1">
      <alignment horizontal="justify" vertical="center" wrapText="1"/>
      <protection locked="0"/>
    </xf>
    <xf numFmtId="0" fontId="14" fillId="0" borderId="0" xfId="0" applyFont="1" applyBorder="1" applyAlignment="1">
      <alignment vertical="center" wrapText="1"/>
    </xf>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14" fontId="7" fillId="0" borderId="1" xfId="0" applyNumberFormat="1" applyFont="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49" fontId="6" fillId="4" borderId="7" xfId="0" applyNumberFormat="1" applyFont="1" applyFill="1" applyBorder="1" applyAlignment="1" applyProtection="1">
      <alignment horizontal="center" vertical="center" wrapText="1"/>
    </xf>
    <xf numFmtId="0" fontId="7" fillId="0" borderId="1" xfId="0" applyFont="1" applyBorder="1"/>
    <xf numFmtId="0" fontId="7" fillId="0" borderId="1" xfId="0" applyFont="1" applyBorder="1" applyAlignment="1">
      <alignment horizontal="center" vertical="center" wrapText="1"/>
    </xf>
    <xf numFmtId="0" fontId="7" fillId="2" borderId="0" xfId="0" applyFont="1" applyFill="1"/>
    <xf numFmtId="165"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25" fillId="0" borderId="1" xfId="0" applyFont="1" applyBorder="1" applyAlignment="1">
      <alignment horizontal="center" vertical="center"/>
    </xf>
    <xf numFmtId="0" fontId="7" fillId="0" borderId="1" xfId="0" applyFont="1" applyFill="1" applyBorder="1" applyAlignment="1" applyProtection="1">
      <alignment horizontal="center" vertical="center" wrapText="1"/>
      <protection locked="0"/>
    </xf>
    <xf numFmtId="165" fontId="26" fillId="0" borderId="1" xfId="0" applyNumberFormat="1"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10" fontId="26" fillId="0" borderId="1" xfId="0" applyNumberFormat="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14" fontId="26"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9" fillId="2" borderId="1" xfId="0" applyFont="1" applyFill="1" applyBorder="1" applyAlignment="1">
      <alignment horizontal="justify" vertical="center" wrapText="1"/>
    </xf>
    <xf numFmtId="0" fontId="7" fillId="33" borderId="0" xfId="0" applyFont="1" applyFill="1"/>
    <xf numFmtId="0" fontId="9" fillId="0" borderId="1" xfId="0" applyFont="1" applyBorder="1" applyAlignment="1">
      <alignment horizontal="center" vertical="center" wrapText="1"/>
    </xf>
    <xf numFmtId="164"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protection locked="0"/>
    </xf>
    <xf numFmtId="10" fontId="7" fillId="0" borderId="1" xfId="0" applyNumberFormat="1" applyFont="1" applyFill="1" applyBorder="1" applyAlignment="1" applyProtection="1">
      <alignment horizontal="center" vertical="center" wrapText="1"/>
      <protection locked="0"/>
    </xf>
    <xf numFmtId="0" fontId="28" fillId="0" borderId="1" xfId="0" applyFont="1" applyBorder="1" applyAlignment="1">
      <alignment horizontal="center" vertical="center" wrapText="1"/>
    </xf>
    <xf numFmtId="49" fontId="6" fillId="4" borderId="20" xfId="0" applyNumberFormat="1" applyFont="1" applyFill="1" applyBorder="1" applyAlignment="1" applyProtection="1">
      <alignment horizontal="center" vertical="center" wrapText="1"/>
    </xf>
    <xf numFmtId="49" fontId="6" fillId="4" borderId="21" xfId="0"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justify" vertical="center"/>
    </xf>
    <xf numFmtId="14" fontId="7" fillId="0" borderId="1" xfId="0" applyNumberFormat="1" applyFont="1" applyBorder="1" applyAlignment="1">
      <alignment horizontal="center" vertical="center"/>
    </xf>
    <xf numFmtId="0" fontId="9" fillId="0" borderId="1" xfId="0" applyFont="1" applyBorder="1" applyAlignment="1">
      <alignment horizontal="center" wrapText="1"/>
    </xf>
    <xf numFmtId="0" fontId="33" fillId="0" borderId="1" xfId="0" applyFont="1" applyBorder="1" applyAlignment="1">
      <alignment horizontal="center" vertical="center" wrapText="1"/>
    </xf>
    <xf numFmtId="0" fontId="7" fillId="0" borderId="1" xfId="0" applyFont="1" applyBorder="1" applyAlignment="1">
      <alignment wrapText="1"/>
    </xf>
    <xf numFmtId="9" fontId="7" fillId="34" borderId="1" xfId="0" applyNumberFormat="1" applyFont="1" applyFill="1" applyBorder="1" applyAlignment="1" applyProtection="1">
      <alignment horizontal="center" vertical="center" wrapText="1"/>
      <protection locked="0"/>
    </xf>
    <xf numFmtId="9" fontId="7" fillId="35" borderId="1" xfId="0" applyNumberFormat="1" applyFont="1" applyFill="1" applyBorder="1" applyAlignment="1" applyProtection="1">
      <alignment horizontal="center" vertical="center" wrapText="1"/>
      <protection locked="0"/>
    </xf>
    <xf numFmtId="9" fontId="7" fillId="36" borderId="1" xfId="0" applyNumberFormat="1" applyFont="1" applyFill="1" applyBorder="1" applyAlignment="1" applyProtection="1">
      <alignment horizontal="center" vertical="center" wrapText="1"/>
      <protection locked="0"/>
    </xf>
    <xf numFmtId="0" fontId="0" fillId="0" borderId="0" xfId="0"/>
    <xf numFmtId="0" fontId="27" fillId="0" borderId="1" xfId="0" applyFont="1" applyFill="1" applyBorder="1" applyAlignment="1" applyProtection="1">
      <alignment horizontal="left" vertical="center" wrapText="1"/>
      <protection locked="0"/>
    </xf>
    <xf numFmtId="0" fontId="7" fillId="0" borderId="0" xfId="0" applyFont="1"/>
    <xf numFmtId="0" fontId="14" fillId="0" borderId="0" xfId="0" applyFont="1" applyBorder="1" applyAlignment="1">
      <alignment vertical="center" wrapText="1"/>
    </xf>
    <xf numFmtId="0" fontId="7" fillId="0" borderId="3" xfId="0" applyFont="1" applyBorder="1" applyAlignment="1">
      <alignment horizontal="center" vertical="center" wrapText="1"/>
    </xf>
    <xf numFmtId="0" fontId="7" fillId="0" borderId="1" xfId="0" applyNumberFormat="1" applyFont="1" applyBorder="1" applyAlignment="1" applyProtection="1">
      <alignment horizontal="center" vertical="center" wrapText="1"/>
    </xf>
    <xf numFmtId="9"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10"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lignment horizontal="center" vertical="center" wrapText="1"/>
    </xf>
    <xf numFmtId="164" fontId="7" fillId="0" borderId="4"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10" fontId="7" fillId="0" borderId="4" xfId="0" applyNumberFormat="1"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Alignment="1">
      <alignment horizontal="center"/>
    </xf>
    <xf numFmtId="0" fontId="7" fillId="0" borderId="0" xfId="0" applyFont="1" applyAlignment="1">
      <alignment horizontal="center" vertical="center"/>
    </xf>
    <xf numFmtId="165" fontId="7" fillId="0" borderId="1" xfId="0" applyNumberFormat="1" applyFont="1" applyBorder="1" applyAlignment="1" applyProtection="1">
      <alignment horizontal="center" vertical="center" wrapText="1"/>
      <protection locked="0"/>
    </xf>
    <xf numFmtId="165" fontId="7" fillId="0" borderId="8" xfId="0" applyNumberFormat="1" applyFont="1" applyBorder="1" applyAlignment="1" applyProtection="1">
      <alignment horizontal="center" vertical="center" wrapText="1"/>
      <protection locked="0"/>
    </xf>
    <xf numFmtId="165" fontId="7" fillId="0" borderId="4"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6" fillId="4" borderId="10" xfId="0" applyNumberFormat="1" applyFont="1" applyFill="1" applyBorder="1" applyAlignment="1" applyProtection="1">
      <alignment horizontal="center" vertical="center" wrapText="1"/>
    </xf>
    <xf numFmtId="49" fontId="6" fillId="4" borderId="11" xfId="0" applyNumberFormat="1" applyFont="1" applyFill="1" applyBorder="1" applyAlignment="1" applyProtection="1">
      <alignment horizontal="center" vertical="center" wrapText="1"/>
    </xf>
    <xf numFmtId="49" fontId="6" fillId="4" borderId="12" xfId="0" applyNumberFormat="1" applyFont="1" applyFill="1" applyBorder="1" applyAlignment="1" applyProtection="1">
      <alignment horizontal="center" vertical="center" wrapText="1"/>
    </xf>
    <xf numFmtId="164" fontId="7" fillId="2" borderId="1" xfId="0" applyNumberFormat="1" applyFont="1" applyFill="1" applyBorder="1" applyAlignment="1" applyProtection="1">
      <alignment horizontal="center" vertical="center" wrapText="1"/>
      <protection locked="0"/>
    </xf>
    <xf numFmtId="164" fontId="26" fillId="2" borderId="1" xfId="0" applyNumberFormat="1" applyFont="1" applyFill="1" applyBorder="1" applyAlignment="1" applyProtection="1">
      <alignment horizontal="center" vertical="center" wrapText="1"/>
      <protection locked="0"/>
    </xf>
    <xf numFmtId="0" fontId="7" fillId="3" borderId="4" xfId="0" applyNumberFormat="1" applyFont="1" applyFill="1" applyBorder="1" applyAlignment="1" applyProtection="1">
      <alignment horizontal="center" vertical="center" wrapText="1"/>
    </xf>
    <xf numFmtId="165" fontId="7" fillId="2"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0" fontId="7" fillId="2" borderId="1" xfId="0" applyFont="1" applyFill="1" applyBorder="1" applyAlignment="1" applyProtection="1">
      <alignment horizontal="center" vertical="center" wrapText="1"/>
      <protection locked="0"/>
    </xf>
    <xf numFmtId="9" fontId="7" fillId="2" borderId="1" xfId="0" applyNumberFormat="1" applyFont="1" applyFill="1" applyBorder="1" applyAlignment="1" applyProtection="1">
      <alignment horizontal="center" vertical="center" wrapText="1"/>
      <protection locked="0"/>
    </xf>
    <xf numFmtId="10" fontId="7" fillId="2" borderId="1" xfId="0" applyNumberFormat="1" applyFont="1" applyFill="1" applyBorder="1" applyAlignment="1" applyProtection="1">
      <alignment horizontal="center" vertical="center" wrapText="1"/>
      <protection locked="0"/>
    </xf>
    <xf numFmtId="165" fontId="26" fillId="2" borderId="1" xfId="0" applyNumberFormat="1" applyFont="1" applyFill="1" applyBorder="1" applyAlignment="1" applyProtection="1">
      <alignment horizontal="center" vertical="center" wrapText="1"/>
      <protection locked="0"/>
    </xf>
    <xf numFmtId="0" fontId="26" fillId="2" borderId="1" xfId="0" applyFont="1" applyFill="1" applyBorder="1" applyAlignment="1" applyProtection="1">
      <alignment horizontal="center" vertical="center" wrapText="1"/>
      <protection locked="0"/>
    </xf>
    <xf numFmtId="10" fontId="26" fillId="2" borderId="1" xfId="0" applyNumberFormat="1"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xf>
    <xf numFmtId="9" fontId="7" fillId="33" borderId="1" xfId="0" applyNumberFormat="1" applyFont="1" applyFill="1" applyBorder="1" applyAlignment="1" applyProtection="1">
      <alignment horizontal="center" vertical="center" wrapText="1"/>
      <protection locked="0"/>
    </xf>
    <xf numFmtId="10" fontId="5" fillId="2" borderId="1" xfId="0" applyNumberFormat="1" applyFont="1" applyFill="1" applyBorder="1" applyAlignment="1" applyProtection="1">
      <alignment horizontal="center" vertical="center" wrapText="1"/>
      <protection locked="0"/>
    </xf>
    <xf numFmtId="10" fontId="5" fillId="0" borderId="1" xfId="0" applyNumberFormat="1" applyFont="1" applyBorder="1" applyAlignment="1" applyProtection="1">
      <alignment horizontal="center" vertical="center" wrapText="1"/>
      <protection locked="0"/>
    </xf>
    <xf numFmtId="165"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34" fillId="0" borderId="1" xfId="0" applyFont="1" applyBorder="1" applyAlignment="1">
      <alignment horizontal="center" wrapText="1"/>
    </xf>
    <xf numFmtId="0" fontId="35" fillId="0" borderId="1" xfId="0" applyFont="1" applyBorder="1" applyAlignment="1">
      <alignment horizontal="center" wrapText="1"/>
    </xf>
    <xf numFmtId="0" fontId="7" fillId="0" borderId="1" xfId="0" applyNumberFormat="1" applyFont="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28" fillId="2" borderId="1" xfId="0" applyFont="1" applyFill="1" applyBorder="1" applyAlignment="1">
      <alignment wrapText="1"/>
    </xf>
    <xf numFmtId="0" fontId="7" fillId="0" borderId="4" xfId="0" applyNumberFormat="1" applyFont="1" applyBorder="1" applyAlignment="1" applyProtection="1">
      <alignment horizontal="center" vertical="center" wrapText="1"/>
    </xf>
    <xf numFmtId="9" fontId="7" fillId="0" borderId="4" xfId="0" applyNumberFormat="1" applyFont="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10" fontId="7" fillId="0" borderId="22" xfId="0" applyNumberFormat="1"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164" fontId="7" fillId="0" borderId="22" xfId="0" applyNumberFormat="1" applyFont="1" applyBorder="1" applyAlignment="1" applyProtection="1">
      <alignment horizontal="center" vertical="center" wrapText="1"/>
      <protection locked="0"/>
    </xf>
    <xf numFmtId="9" fontId="7" fillId="0" borderId="22" xfId="0" applyNumberFormat="1" applyFont="1" applyBorder="1" applyAlignment="1" applyProtection="1">
      <alignment horizontal="center" vertical="center" wrapText="1"/>
      <protection locked="0"/>
    </xf>
    <xf numFmtId="164" fontId="7" fillId="2" borderId="22" xfId="0" applyNumberFormat="1"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10" fontId="7" fillId="2" borderId="22" xfId="0" applyNumberFormat="1" applyFont="1" applyFill="1" applyBorder="1" applyAlignment="1" applyProtection="1">
      <alignment horizontal="center" vertical="center" wrapText="1"/>
      <protection locked="0"/>
    </xf>
    <xf numFmtId="165" fontId="7" fillId="0" borderId="22" xfId="0" applyNumberFormat="1" applyFont="1" applyBorder="1" applyAlignment="1" applyProtection="1">
      <alignment horizontal="center" vertical="center" wrapText="1"/>
      <protection locked="0"/>
    </xf>
    <xf numFmtId="9" fontId="7" fillId="2" borderId="22" xfId="0" applyNumberFormat="1"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26" fillId="2"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9" fontId="5" fillId="0" borderId="1" xfId="0" applyNumberFormat="1" applyFont="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164"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65" fontId="12" fillId="0" borderId="1" xfId="0" applyNumberFormat="1" applyFont="1" applyFill="1" applyBorder="1" applyAlignment="1" applyProtection="1">
      <alignment horizontal="center" vertical="center" wrapText="1"/>
      <protection locked="0"/>
    </xf>
    <xf numFmtId="9" fontId="12" fillId="0" borderId="1" xfId="0" applyNumberFormat="1" applyFont="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xf>
    <xf numFmtId="10" fontId="12" fillId="0" borderId="1" xfId="0" applyNumberFormat="1" applyFont="1" applyFill="1" applyBorder="1" applyAlignment="1" applyProtection="1">
      <alignment horizontal="center" vertical="center" wrapText="1"/>
      <protection locked="0"/>
    </xf>
    <xf numFmtId="10" fontId="12"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9" fontId="12" fillId="33" borderId="1" xfId="0" applyNumberFormat="1" applyFont="1" applyFill="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165" fontId="12" fillId="0" borderId="1" xfId="0" applyNumberFormat="1" applyFont="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10" fontId="12" fillId="2" borderId="1" xfId="0" applyNumberFormat="1" applyFont="1"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0" fillId="2" borderId="1" xfId="0" applyFill="1" applyBorder="1" applyAlignment="1">
      <alignment horizontal="center" vertical="center" wrapText="1"/>
    </xf>
    <xf numFmtId="165" fontId="7" fillId="2" borderId="22" xfId="0" applyNumberFormat="1" applyFont="1" applyFill="1" applyBorder="1" applyAlignment="1" applyProtection="1">
      <alignment horizontal="center" vertical="center" wrapText="1"/>
      <protection locked="0"/>
    </xf>
    <xf numFmtId="0" fontId="26" fillId="2" borderId="22" xfId="0" applyFont="1" applyFill="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165" fontId="7" fillId="33" borderId="22" xfId="0" applyNumberFormat="1" applyFont="1" applyFill="1" applyBorder="1" applyAlignment="1" applyProtection="1">
      <alignment horizontal="center" vertical="center" wrapText="1"/>
      <protection locked="0"/>
    </xf>
    <xf numFmtId="9" fontId="7" fillId="37" borderId="1" xfId="0"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9" fontId="26" fillId="2" borderId="4" xfId="0" applyNumberFormat="1"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32" fillId="0" borderId="0" xfId="0" applyFont="1" applyAlignment="1">
      <alignment horizontal="center" vertical="center" wrapText="1"/>
    </xf>
    <xf numFmtId="0" fontId="7" fillId="0" borderId="0" xfId="0" applyFont="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7" fillId="2" borderId="4" xfId="0" applyNumberFormat="1" applyFont="1" applyFill="1" applyBorder="1" applyAlignment="1" applyProtection="1">
      <alignment horizontal="center" vertical="center" wrapText="1"/>
    </xf>
    <xf numFmtId="0" fontId="7" fillId="0" borderId="1" xfId="0" applyFont="1" applyBorder="1" applyAlignment="1">
      <alignment horizontal="center" wrapText="1"/>
    </xf>
    <xf numFmtId="165" fontId="7" fillId="0" borderId="24" xfId="0" applyNumberFormat="1" applyFont="1" applyBorder="1" applyAlignment="1" applyProtection="1">
      <alignment horizontal="center" vertical="center" wrapText="1"/>
      <protection locked="0"/>
    </xf>
    <xf numFmtId="2" fontId="7" fillId="0" borderId="1" xfId="0" applyNumberFormat="1" applyFont="1" applyBorder="1" applyAlignment="1" applyProtection="1">
      <alignment horizontal="center" vertical="center" wrapText="1"/>
    </xf>
    <xf numFmtId="14" fontId="7" fillId="0" borderId="4" xfId="0" applyNumberFormat="1" applyFont="1" applyBorder="1" applyAlignment="1" applyProtection="1">
      <alignment horizontal="center" vertical="center" wrapText="1"/>
    </xf>
    <xf numFmtId="0" fontId="7" fillId="3" borderId="1" xfId="0" applyNumberFormat="1" applyFont="1" applyFill="1" applyBorder="1" applyAlignment="1" applyProtection="1">
      <alignment horizontal="center" vertical="center" wrapText="1"/>
    </xf>
    <xf numFmtId="0" fontId="9" fillId="0" borderId="0" xfId="0" applyFont="1" applyAlignment="1">
      <alignment horizontal="justify" vertical="center"/>
    </xf>
    <xf numFmtId="0" fontId="12" fillId="0" borderId="2" xfId="0" applyFont="1" applyFill="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25" fillId="0" borderId="0" xfId="0" applyFont="1" applyAlignment="1">
      <alignment vertical="center"/>
    </xf>
    <xf numFmtId="0" fontId="1" fillId="0"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14" fontId="26" fillId="2" borderId="1" xfId="0" applyNumberFormat="1" applyFont="1" applyFill="1" applyBorder="1" applyAlignment="1">
      <alignment horizontal="center" vertical="center"/>
    </xf>
    <xf numFmtId="0" fontId="24" fillId="0" borderId="1" xfId="0" applyFont="1" applyBorder="1" applyAlignment="1" applyProtection="1">
      <alignment horizontal="center" vertical="center" wrapText="1"/>
      <protection locked="0"/>
    </xf>
    <xf numFmtId="14" fontId="26" fillId="2" borderId="1" xfId="0" applyNumberFormat="1" applyFont="1" applyFill="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5" fillId="0" borderId="1" xfId="0" applyFont="1" applyBorder="1" applyAlignment="1">
      <alignment horizontal="center"/>
    </xf>
    <xf numFmtId="0" fontId="7" fillId="2" borderId="9" xfId="0" applyFont="1" applyFill="1" applyBorder="1" applyAlignment="1">
      <alignment horizontal="center" vertical="center" wrapText="1"/>
    </xf>
    <xf numFmtId="165" fontId="7" fillId="2" borderId="4" xfId="0" applyNumberFormat="1" applyFont="1" applyFill="1" applyBorder="1" applyAlignment="1" applyProtection="1">
      <alignment horizontal="center" vertical="center" wrapText="1"/>
      <protection locked="0"/>
    </xf>
    <xf numFmtId="0" fontId="7" fillId="37" borderId="4" xfId="0" applyNumberFormat="1" applyFont="1" applyFill="1" applyBorder="1" applyAlignment="1" applyProtection="1">
      <alignment horizontal="center" vertical="center" wrapText="1"/>
    </xf>
    <xf numFmtId="0" fontId="30" fillId="2" borderId="1"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10" fontId="7" fillId="2" borderId="4" xfId="0" applyNumberFormat="1" applyFont="1" applyFill="1" applyBorder="1" applyAlignment="1" applyProtection="1">
      <alignment horizontal="center" vertical="center" wrapText="1"/>
      <protection locked="0"/>
    </xf>
    <xf numFmtId="10" fontId="7" fillId="2" borderId="25" xfId="0" applyNumberFormat="1" applyFont="1" applyFill="1" applyBorder="1" applyAlignment="1" applyProtection="1">
      <alignment horizontal="center" vertical="center" wrapText="1"/>
      <protection locked="0"/>
    </xf>
    <xf numFmtId="10" fontId="7" fillId="2" borderId="26"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14" fontId="7" fillId="2" borderId="26" xfId="0" applyNumberFormat="1" applyFont="1" applyFill="1" applyBorder="1" applyAlignment="1" applyProtection="1">
      <alignment horizontal="center" vertical="center" wrapText="1"/>
      <protection locked="0"/>
    </xf>
    <xf numFmtId="0" fontId="26" fillId="2" borderId="2" xfId="0" applyFont="1" applyFill="1" applyBorder="1" applyAlignment="1" applyProtection="1">
      <alignment horizontal="center" vertical="center" wrapText="1"/>
      <protection locked="0"/>
    </xf>
    <xf numFmtId="0" fontId="28" fillId="2" borderId="0" xfId="0" applyFont="1" applyFill="1" applyAlignment="1">
      <alignment wrapText="1"/>
    </xf>
    <xf numFmtId="0" fontId="28" fillId="2" borderId="1" xfId="0" applyFont="1" applyFill="1" applyBorder="1" applyAlignment="1">
      <alignment horizontal="center" vertical="center" wrapText="1"/>
    </xf>
    <xf numFmtId="0" fontId="28" fillId="2" borderId="0" xfId="0" applyFont="1" applyFill="1" applyAlignment="1">
      <alignment horizontal="center" vertical="center" wrapText="1"/>
    </xf>
    <xf numFmtId="0" fontId="36" fillId="2" borderId="1" xfId="0" applyFont="1" applyFill="1" applyBorder="1" applyAlignment="1" applyProtection="1">
      <alignment horizontal="center" vertical="center" wrapText="1"/>
      <protection locked="0"/>
    </xf>
    <xf numFmtId="0" fontId="38" fillId="2" borderId="1" xfId="0" applyFont="1" applyFill="1" applyBorder="1" applyAlignment="1">
      <alignment horizontal="center" vertical="center" wrapText="1"/>
    </xf>
    <xf numFmtId="0" fontId="39" fillId="0" borderId="1" xfId="0" applyFont="1" applyBorder="1" applyAlignment="1">
      <alignment horizontal="justify" vertical="center"/>
    </xf>
    <xf numFmtId="0" fontId="1" fillId="0" borderId="1" xfId="0" applyFont="1" applyBorder="1" applyAlignment="1">
      <alignment horizontal="center" vertical="center"/>
    </xf>
    <xf numFmtId="0" fontId="0" fillId="2" borderId="1" xfId="0" applyFont="1" applyFill="1" applyBorder="1" applyAlignment="1">
      <alignment horizontal="center" vertical="center" wrapText="1"/>
    </xf>
    <xf numFmtId="0" fontId="7" fillId="0" borderId="0" xfId="0" applyFont="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1" fillId="2" borderId="3" xfId="0" applyFont="1" applyFill="1" applyBorder="1"/>
    <xf numFmtId="0" fontId="0" fillId="2" borderId="1" xfId="0" applyFont="1" applyFill="1" applyBorder="1" applyAlignment="1">
      <alignment horizontal="center" vertical="center"/>
    </xf>
    <xf numFmtId="9" fontId="0" fillId="2" borderId="2" xfId="0" applyNumberFormat="1" applyFont="1" applyFill="1" applyBorder="1" applyAlignment="1">
      <alignment horizontal="center" vertical="center"/>
    </xf>
    <xf numFmtId="0" fontId="38" fillId="2" borderId="1" xfId="0" applyFont="1" applyFill="1" applyBorder="1" applyAlignment="1">
      <alignment horizontal="center" vertical="center"/>
    </xf>
    <xf numFmtId="9" fontId="38" fillId="2" borderId="2" xfId="0" applyNumberFormat="1" applyFont="1" applyFill="1" applyBorder="1" applyAlignment="1">
      <alignment horizontal="center" vertical="center"/>
    </xf>
    <xf numFmtId="0" fontId="1" fillId="2" borderId="6" xfId="0" applyFont="1" applyFill="1" applyBorder="1"/>
    <xf numFmtId="0" fontId="0" fillId="2" borderId="13" xfId="0" applyFont="1" applyFill="1" applyBorder="1" applyAlignment="1">
      <alignment horizontal="center" vertical="center"/>
    </xf>
    <xf numFmtId="9" fontId="0" fillId="2" borderId="14" xfId="0" applyNumberFormat="1" applyFont="1" applyFill="1" applyBorder="1" applyAlignment="1">
      <alignment horizontal="center" vertical="center"/>
    </xf>
    <xf numFmtId="0" fontId="0" fillId="0" borderId="10" xfId="0" applyFont="1" applyBorder="1"/>
    <xf numFmtId="0" fontId="0" fillId="0" borderId="11" xfId="0" applyFont="1" applyBorder="1" applyAlignment="1">
      <alignment horizontal="center" vertical="center"/>
    </xf>
    <xf numFmtId="9" fontId="38" fillId="0" borderId="12" xfId="0" applyNumberFormat="1" applyFont="1" applyFill="1" applyBorder="1" applyAlignment="1">
      <alignment horizontal="center" vertical="center"/>
    </xf>
    <xf numFmtId="0" fontId="0" fillId="0" borderId="0" xfId="0" applyNumberFormat="1"/>
    <xf numFmtId="0" fontId="0" fillId="0" borderId="0" xfId="0" applyAlignment="1">
      <alignment horizontal="left"/>
    </xf>
    <xf numFmtId="0" fontId="37" fillId="38" borderId="28" xfId="0" applyFont="1" applyFill="1" applyBorder="1" applyAlignment="1">
      <alignment horizontal="left"/>
    </xf>
    <xf numFmtId="0" fontId="37" fillId="38" borderId="28" xfId="0" applyNumberFormat="1" applyFont="1" applyFill="1" applyBorder="1"/>
    <xf numFmtId="0" fontId="14" fillId="0" borderId="0" xfId="0" applyFont="1" applyBorder="1" applyAlignment="1">
      <alignment horizontal="center" vertical="center" wrapText="1"/>
    </xf>
    <xf numFmtId="0" fontId="7" fillId="0" borderId="1" xfId="0" applyFont="1" applyBorder="1" applyAlignment="1">
      <alignment horizontal="center"/>
    </xf>
    <xf numFmtId="0" fontId="0" fillId="0" borderId="1" xfId="0" applyBorder="1" applyAlignment="1">
      <alignment vertical="center"/>
    </xf>
    <xf numFmtId="0" fontId="36" fillId="0" borderId="1" xfId="0" applyNumberFormat="1" applyFont="1" applyBorder="1" applyAlignment="1" applyProtection="1">
      <alignment horizontal="center" vertical="center" wrapText="1"/>
    </xf>
    <xf numFmtId="165" fontId="12" fillId="39" borderId="1" xfId="0" applyNumberFormat="1" applyFont="1" applyFill="1" applyBorder="1" applyAlignment="1" applyProtection="1">
      <alignment horizontal="center" vertical="center" wrapText="1"/>
      <protection locked="0"/>
    </xf>
    <xf numFmtId="164" fontId="7" fillId="39" borderId="1" xfId="0" applyNumberFormat="1" applyFont="1" applyFill="1" applyBorder="1" applyAlignment="1" applyProtection="1">
      <alignment horizontal="center" vertical="center" wrapText="1"/>
      <protection locked="0"/>
    </xf>
    <xf numFmtId="0" fontId="7" fillId="39" borderId="1" xfId="0" applyFont="1" applyFill="1" applyBorder="1" applyAlignment="1" applyProtection="1">
      <alignment horizontal="center" vertical="center" wrapText="1"/>
      <protection locked="0"/>
    </xf>
    <xf numFmtId="165" fontId="7" fillId="39" borderId="1" xfId="0" applyNumberFormat="1" applyFont="1" applyFill="1" applyBorder="1" applyAlignment="1" applyProtection="1">
      <alignment horizontal="center" vertical="center" wrapText="1"/>
      <protection locked="0"/>
    </xf>
    <xf numFmtId="0" fontId="7" fillId="39" borderId="1" xfId="0" applyNumberFormat="1" applyFont="1" applyFill="1" applyBorder="1" applyAlignment="1" applyProtection="1">
      <alignment horizontal="center" vertical="center" wrapText="1"/>
    </xf>
    <xf numFmtId="9" fontId="7" fillId="39" borderId="1" xfId="0" applyNumberFormat="1" applyFont="1" applyFill="1" applyBorder="1" applyAlignment="1" applyProtection="1">
      <alignment horizontal="center" vertical="center" wrapText="1"/>
      <protection locked="0"/>
    </xf>
    <xf numFmtId="0" fontId="12" fillId="39" borderId="1" xfId="0" applyNumberFormat="1" applyFont="1" applyFill="1" applyBorder="1" applyAlignment="1" applyProtection="1">
      <alignment horizontal="center" vertical="center" wrapText="1"/>
    </xf>
    <xf numFmtId="10" fontId="7" fillId="39" borderId="1" xfId="0" applyNumberFormat="1" applyFont="1" applyFill="1" applyBorder="1" applyAlignment="1" applyProtection="1">
      <alignment horizontal="center" vertical="center" wrapText="1"/>
      <protection locked="0"/>
    </xf>
    <xf numFmtId="0" fontId="7" fillId="39" borderId="0" xfId="0" applyFont="1" applyFill="1"/>
    <xf numFmtId="0" fontId="14"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5" xfId="0" applyFont="1" applyFill="1" applyBorder="1" applyAlignment="1">
      <alignment horizontal="center" vertical="center" wrapText="1"/>
    </xf>
    <xf numFmtId="0" fontId="0" fillId="0" borderId="10"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164" fontId="27"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0" fillId="0" borderId="1" xfId="0" applyBorder="1" applyAlignment="1">
      <alignment horizontal="center" wrapText="1"/>
    </xf>
    <xf numFmtId="0" fontId="32" fillId="0" borderId="1" xfId="0" applyFont="1" applyBorder="1" applyAlignment="1">
      <alignment horizontal="center" wrapText="1"/>
    </xf>
    <xf numFmtId="0" fontId="9" fillId="0" borderId="1" xfId="0" applyFont="1" applyBorder="1" applyAlignment="1">
      <alignment horizontal="center" vertical="center"/>
    </xf>
    <xf numFmtId="0" fontId="32" fillId="0" borderId="1" xfId="0" applyFont="1" applyBorder="1" applyAlignment="1">
      <alignment horizontal="center" vertical="center"/>
    </xf>
    <xf numFmtId="0" fontId="25" fillId="0" borderId="0" xfId="0" applyFont="1" applyAlignment="1">
      <alignment horizontal="center"/>
    </xf>
    <xf numFmtId="0" fontId="28" fillId="0" borderId="1" xfId="0" applyFont="1" applyBorder="1" applyAlignment="1">
      <alignment wrapText="1"/>
    </xf>
    <xf numFmtId="10" fontId="7" fillId="0" borderId="26" xfId="0" applyNumberFormat="1" applyFont="1" applyBorder="1" applyAlignment="1" applyProtection="1">
      <alignment horizontal="center" vertical="center" wrapText="1"/>
      <protection locked="0"/>
    </xf>
    <xf numFmtId="0" fontId="28" fillId="0" borderId="0" xfId="0" applyFont="1" applyAlignment="1">
      <alignment horizontal="center" wrapText="1"/>
    </xf>
    <xf numFmtId="0" fontId="28" fillId="0" borderId="0" xfId="0" applyFont="1" applyAlignment="1">
      <alignment horizontal="center"/>
    </xf>
  </cellXfs>
  <cellStyles count="39">
    <cellStyle name="20% - Énfasis1 2" xfId="7"/>
    <cellStyle name="20% - Énfasis2 2" xfId="8"/>
    <cellStyle name="20% - Énfasis3 2" xfId="9"/>
    <cellStyle name="20% - Énfasis4 2" xfId="10"/>
    <cellStyle name="20% - Énfasis5 2" xfId="11"/>
    <cellStyle name="20% - Énfasis6 2" xfId="12"/>
    <cellStyle name="40% - Énfasis1 2" xfId="13"/>
    <cellStyle name="40% - Énfasis2 2" xfId="14"/>
    <cellStyle name="40% - Énfasis3 2" xfId="15"/>
    <cellStyle name="40% - Énfasis4 2" xfId="16"/>
    <cellStyle name="40% - Énfasis5 2" xfId="17"/>
    <cellStyle name="40% - Énfasis6 2" xfId="18"/>
    <cellStyle name="60% - Énfasis1 2" xfId="19"/>
    <cellStyle name="60% - Énfasis2 2" xfId="20"/>
    <cellStyle name="60% - Énfasis3 2" xfId="21"/>
    <cellStyle name="60% - Énfasis4 2" xfId="22"/>
    <cellStyle name="60% - Énfasis5 2" xfId="23"/>
    <cellStyle name="60% - Énfasis6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Hipervínculo 2" xfId="3"/>
    <cellStyle name="Hipervínculo 3" xfId="4"/>
    <cellStyle name="Incorrecto 2" xfId="34"/>
    <cellStyle name="Neutral 2" xfId="35"/>
    <cellStyle name="Normal" xfId="0" builtinId="0"/>
    <cellStyle name="Normal 2" xfId="1"/>
    <cellStyle name="Normal 3" xfId="5"/>
    <cellStyle name="Normal 4" xfId="6"/>
    <cellStyle name="Porcentaje 2" xfId="2"/>
    <cellStyle name="Salida 2" xfId="36"/>
    <cellStyle name="Título 4" xfId="37"/>
    <cellStyle name="Total 2" xfId="38"/>
  </cellStyles>
  <dxfs count="144">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color auto="1"/>
      </font>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theme/theme1.xml" Type="http://schemas.openxmlformats.org/officeDocument/2006/relationships/theme"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externalLinks/externalLink2.xml" Type="http://schemas.openxmlformats.org/officeDocument/2006/relationships/externalLink"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calcChain.xml" Type="http://schemas.openxmlformats.org/officeDocument/2006/relationships/calcChain"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externalLinks/externalLink1.xml" Type="http://schemas.openxmlformats.org/officeDocument/2006/relationships/externalLink" Id="rId24"></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sharedStrings.xml" Type="http://schemas.openxmlformats.org/officeDocument/2006/relationships/sharedStrings"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styles.xml" Type="http://schemas.openxmlformats.org/officeDocument/2006/relationships/styles" Id="rId27"></Relationship></Relationships>
</file>

<file path=xl/drawings/_rels/drawing1.xml.rels><?xml version="1.0" encoding="UTF-8" ?><Relationships xmlns="http://schemas.openxmlformats.org/package/2006/relationships"><Relationship Target="../media/image3.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 Target="../media/image4.jpeg" Type="http://schemas.openxmlformats.org/officeDocument/2006/relationships/image" Id="rId4"></Relationship></Relationships>
</file>

<file path=xl/drawings/_rels/drawing10.xml.rels><?xml version="1.0" encoding="UTF-8" ?><Relationships xmlns="http://schemas.openxmlformats.org/package/2006/relationships"><Relationship Target="../media/image11.jpeg" Type="http://schemas.openxmlformats.org/officeDocument/2006/relationships/image" Id="rId3"></Relationship><Relationship Target="../media/image10.jpeg" Type="http://schemas.openxmlformats.org/officeDocument/2006/relationships/image" Id="rId2"></Relationship><Relationship Target="../media/image1.emf" Type="http://schemas.openxmlformats.org/officeDocument/2006/relationships/image" Id="rId1"></Relationship><Relationship Target="../media/image12.jpeg" Type="http://schemas.openxmlformats.org/officeDocument/2006/relationships/image" Id="rId4"></Relationship></Relationships>
</file>

<file path=xl/drawings/_rels/drawing11.xml.rels><?xml version="1.0" encoding="UTF-8" ?><Relationships xmlns="http://schemas.openxmlformats.org/package/2006/relationships"><Relationship Target="../media/image6.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12.xml.rels><?xml version="1.0" encoding="UTF-8" ?><Relationships xmlns="http://schemas.openxmlformats.org/package/2006/relationships"><Relationship Target="../media/image6.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13.xml.rels><?xml version="1.0" encoding="UTF-8" ?><Relationships xmlns="http://schemas.openxmlformats.org/package/2006/relationships"><Relationship Target="../media/image6.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14.xml.rels><?xml version="1.0" encoding="UTF-8" ?><Relationships xmlns="http://schemas.openxmlformats.org/package/2006/relationships"><Relationship Target="../media/image6.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15.xml.rels><?xml version="1.0" encoding="UTF-8" ?><Relationships xmlns="http://schemas.openxmlformats.org/package/2006/relationships"><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16.xml.rels><?xml version="1.0" encoding="UTF-8" ?><Relationships xmlns="http://schemas.openxmlformats.org/package/2006/relationships"><Relationship Target="../media/image6.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17.xml.rels><?xml version="1.0" encoding="UTF-8" ?><Relationships xmlns="http://schemas.openxmlformats.org/package/2006/relationships"><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18.xml.rels><?xml version="1.0" encoding="UTF-8" ?><Relationships xmlns="http://schemas.openxmlformats.org/package/2006/relationships"><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19.xml.rels><?xml version="1.0" encoding="UTF-8" ?><Relationships xmlns="http://schemas.openxmlformats.org/package/2006/relationships"><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2.xml.rels><?xml version="1.0" encoding="UTF-8" ?><Relationships xmlns="http://schemas.openxmlformats.org/package/2006/relationships"><Relationship Target="../media/image5.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 Target="../media/image6.jpeg" Type="http://schemas.openxmlformats.org/officeDocument/2006/relationships/image" Id="rId4"></Relationship></Relationships>
</file>

<file path=xl/drawings/_rels/drawing20.xml.rels><?xml version="1.0" encoding="UTF-8" ?><Relationships xmlns="http://schemas.openxmlformats.org/package/2006/relationships"><Relationship Target="../media/image6.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21.xml.rels><?xml version="1.0" encoding="UTF-8" ?><Relationships xmlns="http://schemas.openxmlformats.org/package/2006/relationships"><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3.xml.rels><?xml version="1.0" encoding="UTF-8" ?><Relationships xmlns="http://schemas.openxmlformats.org/package/2006/relationships"><Relationship Target="../media/image7.jpeg" Type="http://schemas.openxmlformats.org/officeDocument/2006/relationships/image" Id="rId2"></Relationship><Relationship Target="../media/image1.emf" Type="http://schemas.openxmlformats.org/officeDocument/2006/relationships/image" Id="rId1"></Relationship></Relationships>
</file>

<file path=xl/drawings/_rels/drawing4.xml.rels><?xml version="1.0" encoding="UTF-8" ?><Relationships xmlns="http://schemas.openxmlformats.org/package/2006/relationships"><Relationship Target="../media/image5.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 Target="../media/image6.jpeg" Type="http://schemas.openxmlformats.org/officeDocument/2006/relationships/image" Id="rId4"></Relationship></Relationships>
</file>

<file path=xl/drawings/_rels/drawing5.xml.rels><?xml version="1.0" encoding="UTF-8" ?><Relationships xmlns="http://schemas.openxmlformats.org/package/2006/relationships"><Relationship Target="../media/image1.emf" Type="http://schemas.openxmlformats.org/officeDocument/2006/relationships/image" Id="rId3"></Relationship><Relationship Target="../media/image2.jpeg" Type="http://schemas.openxmlformats.org/officeDocument/2006/relationships/image" Id="rId2"></Relationship><Relationship Target="../media/image8.jpeg" Type="http://schemas.openxmlformats.org/officeDocument/2006/relationships/image" Id="rId1"></Relationship><Relationship Target="../media/image6.jpeg" Type="http://schemas.openxmlformats.org/officeDocument/2006/relationships/image" Id="rId4"></Relationship></Relationships>
</file>

<file path=xl/drawings/_rels/drawing6.xml.rels><?xml version="1.0" encoding="UTF-8" ?><Relationships xmlns="http://schemas.openxmlformats.org/package/2006/relationships"><Relationship Target="../media/image6.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7.xml.rels><?xml version="1.0" encoding="UTF-8" ?><Relationships xmlns="http://schemas.openxmlformats.org/package/2006/relationships"><Relationship Target="../media/image9.jpeg" Type="http://schemas.openxmlformats.org/officeDocument/2006/relationships/image" Id="rId2"></Relationship><Relationship Target="../media/image1.emf" Type="http://schemas.openxmlformats.org/officeDocument/2006/relationships/image" Id="rId1"></Relationship></Relationships>
</file>

<file path=xl/drawings/_rels/drawing8.xml.rels><?xml version="1.0" encoding="UTF-8" ?><Relationships xmlns="http://schemas.openxmlformats.org/package/2006/relationships"><Relationship Target="../media/image6.jpeg" Type="http://schemas.openxmlformats.org/officeDocument/2006/relationships/image" Id="rId3"></Relationship><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_rels/drawing9.xml.rels><?xml version="1.0" encoding="UTF-8" ?><Relationships xmlns="http://schemas.openxmlformats.org/package/2006/relationships"><Relationship Target="../media/image2.jpeg" Type="http://schemas.openxmlformats.org/officeDocument/2006/relationships/image" Id="rId2"></Relationship><Relationship Target="../media/image1.emf" Type="http://schemas.openxmlformats.org/officeDocument/2006/relationships/image" Id="rId1"></Relationship></Relationships>
</file>

<file path=xl/drawings/drawing1.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2</xdr:col>
      <xdr:colOff>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1440657</xdr:colOff>
      <xdr:row>0</xdr:row>
      <xdr:rowOff>102394</xdr:rowOff>
    </xdr:from>
    <xdr:to>
      <xdr:col>18</xdr:col>
      <xdr:colOff>2945607</xdr:colOff>
      <xdr:row>0</xdr:row>
      <xdr:rowOff>1150144</xdr:rowOff>
    </xdr:to>
    <xdr:pic>
      <xdr:nvPicPr>
        <xdr:cNvPr id="1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4229220" y="102394"/>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76200</xdr:rowOff>
    </xdr:from>
    <xdr:to>
      <xdr:col>18</xdr:col>
      <xdr:colOff>2466975</xdr:colOff>
      <xdr:row>0</xdr:row>
      <xdr:rowOff>1123950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7620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895350</xdr:colOff>
      <xdr:row>0</xdr:row>
      <xdr:rowOff>66675</xdr:rowOff>
    </xdr:from>
    <xdr:to>
      <xdr:col>18</xdr:col>
      <xdr:colOff>2400300</xdr:colOff>
      <xdr:row>0</xdr:row>
      <xdr:rowOff>1114425</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1932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1190625</xdr:colOff>
      <xdr:row>0</xdr:row>
      <xdr:rowOff>123825</xdr:rowOff>
    </xdr:from>
    <xdr:to>
      <xdr:col>18</xdr:col>
      <xdr:colOff>1085850</xdr:colOff>
      <xdr:row>0</xdr:row>
      <xdr:rowOff>1171575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1219200</xdr:colOff>
      <xdr:row>0</xdr:row>
      <xdr:rowOff>104775</xdr:rowOff>
    </xdr:from>
    <xdr:to>
      <xdr:col>18</xdr:col>
      <xdr:colOff>2733675</xdr:colOff>
      <xdr:row>0</xdr:row>
      <xdr:rowOff>1152525</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17100" y="1047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1181100</xdr:colOff>
      <xdr:row>0</xdr:row>
      <xdr:rowOff>95250</xdr:rowOff>
    </xdr:from>
    <xdr:to>
      <xdr:col>18</xdr:col>
      <xdr:colOff>2686050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790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1276350</xdr:colOff>
      <xdr:row>0</xdr:row>
      <xdr:rowOff>95250</xdr:rowOff>
    </xdr:from>
    <xdr:to>
      <xdr:col>18</xdr:col>
      <xdr:colOff>2781300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7425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971550</xdr:colOff>
      <xdr:row>0</xdr:row>
      <xdr:rowOff>85725</xdr:rowOff>
    </xdr:from>
    <xdr:to>
      <xdr:col>18</xdr:col>
      <xdr:colOff>2476500</xdr:colOff>
      <xdr:row>0</xdr:row>
      <xdr:rowOff>1133475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69450" y="8572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7"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1"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3" name="Imagen 12"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1030092</xdr:colOff>
      <xdr:row>0</xdr:row>
      <xdr:rowOff>162995</xdr:rowOff>
    </xdr:from>
    <xdr:to>
      <xdr:col>18</xdr:col>
      <xdr:colOff>2544567</xdr:colOff>
      <xdr:row>0</xdr:row>
      <xdr:rowOff>1210745</xdr:rowOff>
    </xdr:to>
    <xdr:pic>
      <xdr:nvPicPr>
        <xdr:cNvPr id="1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51817" y="16299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783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6"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047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783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047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783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047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783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047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783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047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783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6"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047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783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8"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047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783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047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1171575</xdr:colOff>
      <xdr:row>0</xdr:row>
      <xdr:rowOff>66675</xdr:rowOff>
    </xdr:from>
    <xdr:to>
      <xdr:col>18</xdr:col>
      <xdr:colOff>2676525</xdr:colOff>
      <xdr:row>0</xdr:row>
      <xdr:rowOff>1114425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9475"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1190625</xdr:colOff>
      <xdr:row>0</xdr:row>
      <xdr:rowOff>123825</xdr:rowOff>
    </xdr:from>
    <xdr:to>
      <xdr:col>18</xdr:col>
      <xdr:colOff>1104900</xdr:colOff>
      <xdr:row>0</xdr:row>
      <xdr:rowOff>1171575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2680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22860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2162175</xdr:colOff>
      <xdr:row>0</xdr:row>
      <xdr:rowOff>66675</xdr:rowOff>
    </xdr:from>
    <xdr:to>
      <xdr:col>18</xdr:col>
      <xdr:colOff>3667125</xdr:colOff>
      <xdr:row>0</xdr:row>
      <xdr:rowOff>1114425</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48983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1030092</xdr:colOff>
      <xdr:row>0</xdr:row>
      <xdr:rowOff>162995</xdr:rowOff>
    </xdr:from>
    <xdr:to>
      <xdr:col>18</xdr:col>
      <xdr:colOff>2544567</xdr:colOff>
      <xdr:row>0</xdr:row>
      <xdr:rowOff>1210745</xdr:rowOff>
    </xdr:to>
    <xdr:pic>
      <xdr:nvPicPr>
        <xdr:cNvPr id="1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6693" y="16299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7"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3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6"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9"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4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4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0</xdr:row>
      <xdr:rowOff>285750</xdr:rowOff>
    </xdr:from>
    <xdr:to>
      <xdr:col>1</xdr:col>
      <xdr:colOff>457949</xdr:colOff>
      <xdr:row>0</xdr:row>
      <xdr:rowOff>1200150</xdr:rowOff>
    </xdr:to>
    <xdr:pic>
      <xdr:nvPicPr>
        <xdr:cNvPr id="5" name="Imagen 17" descr="escudos secreta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85750"/>
          <a:ext cx="105802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7"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866775</xdr:colOff>
      <xdr:row>0</xdr:row>
      <xdr:rowOff>123825</xdr:rowOff>
    </xdr:from>
    <xdr:to>
      <xdr:col>18</xdr:col>
      <xdr:colOff>2162174</xdr:colOff>
      <xdr:row>0</xdr:row>
      <xdr:rowOff>1171575</xdr:rowOff>
    </xdr:to>
    <xdr:pic>
      <xdr:nvPicPr>
        <xdr:cNvPr id="8"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24069675" y="123825"/>
          <a:ext cx="1295399"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1095375</xdr:colOff>
      <xdr:row>0</xdr:row>
      <xdr:rowOff>95250</xdr:rowOff>
    </xdr:from>
    <xdr:to>
      <xdr:col>18</xdr:col>
      <xdr:colOff>2600325</xdr:colOff>
      <xdr:row>0</xdr:row>
      <xdr:rowOff>1143000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3553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6033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142875</xdr:rowOff>
    </xdr:from>
    <xdr:to>
      <xdr:col>2</xdr:col>
      <xdr:colOff>342900</xdr:colOff>
      <xdr:row>0</xdr:row>
      <xdr:rowOff>1057275</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142875"/>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95250</xdr:rowOff>
    </xdr:from>
    <xdr:to>
      <xdr:col>18</xdr:col>
      <xdr:colOff>2466975</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1190625</xdr:colOff>
      <xdr:row>1</xdr:row>
      <xdr:rowOff>133350</xdr:rowOff>
    </xdr:from>
    <xdr:to>
      <xdr:col>18</xdr:col>
      <xdr:colOff>1085850</xdr:colOff>
      <xdr:row>1</xdr:row>
      <xdr:rowOff>1181100</xdr:rowOff>
    </xdr:to>
    <xdr:pic>
      <xdr:nvPicPr>
        <xdr:cNvPr id="2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2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2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1085850</xdr:colOff>
      <xdr:row>1</xdr:row>
      <xdr:rowOff>1181100</xdr:rowOff>
    </xdr:to>
    <xdr:pic>
      <xdr:nvPicPr>
        <xdr:cNvPr id="2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3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3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0</xdr:row>
      <xdr:rowOff>66675</xdr:rowOff>
    </xdr:from>
    <xdr:to>
      <xdr:col>18</xdr:col>
      <xdr:colOff>1657350</xdr:colOff>
      <xdr:row>0</xdr:row>
      <xdr:rowOff>1114425</xdr:rowOff>
    </xdr:to>
    <xdr:pic>
      <xdr:nvPicPr>
        <xdr:cNvPr id="1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955250"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4"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2447925</xdr:colOff>
      <xdr:row>0</xdr:row>
      <xdr:rowOff>66675</xdr:rowOff>
    </xdr:from>
    <xdr:to>
      <xdr:col>18</xdr:col>
      <xdr:colOff>1895475</xdr:colOff>
      <xdr:row>0</xdr:row>
      <xdr:rowOff>1114425</xdr:rowOff>
    </xdr:to>
    <xdr:pic>
      <xdr:nvPicPr>
        <xdr:cNvPr id="1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222325"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510198</xdr:colOff>
      <xdr:row>0</xdr:row>
      <xdr:rowOff>107461</xdr:rowOff>
    </xdr:from>
    <xdr:to>
      <xdr:col>18</xdr:col>
      <xdr:colOff>1205523</xdr:colOff>
      <xdr:row>0</xdr:row>
      <xdr:rowOff>1155211</xdr:rowOff>
    </xdr:to>
    <xdr:pic>
      <xdr:nvPicPr>
        <xdr:cNvPr id="2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1855967" y="107461"/>
          <a:ext cx="695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GENDAS PARTICIPATIVAS DE TRABA"/>
      <sheetName val="SOLICITUDES"/>
      <sheetName val="MAC "/>
      <sheetName val=" ACTAS"/>
      <sheetName val="DIRECTORIO ACTORES INST "/>
      <sheetName val="DIRECTORIO ACTORES COMUN"/>
      <sheetName val="Guía"/>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LIDERES COMUNALES"/>
      <sheetName val="POBLACIÓN ATENDIDA"/>
      <sheetName val="CONSEJOS LOC. REUNIONES INTER"/>
      <sheetName val="SOLICITUDES"/>
      <sheetName val="Hoja2"/>
      <sheetName val="TOTAL SOLICITUDES"/>
      <sheetName val="MAC"/>
      <sheetName val="LINEAS DE SEGUIMIENTO"/>
      <sheetName val="AGENDAS PARTICIPATIVAS"/>
      <sheetName val="COMITES Y REDES"/>
      <sheetName val="CONSECUTIVO  DE ACTAS"/>
      <sheetName val="CODIGOS"/>
      <sheetName val="PROTOCOLO"/>
    </sheetNames>
    <sheetDataSet>
      <sheetData sheetId="0" refreshError="1"/>
      <sheetData sheetId="1" refreshError="1"/>
      <sheetData sheetId="2" refreshError="1"/>
      <sheetData sheetId="3" refreshError="1"/>
      <sheetData sheetId="4" refreshError="1"/>
      <sheetData sheetId="5">
        <row r="1">
          <cell r="H1" t="str">
            <v>listado UPZ</v>
          </cell>
        </row>
        <row r="2">
          <cell r="H2">
            <v>0</v>
          </cell>
          <cell r="I2" t="str">
            <v>UPZ - UPR</v>
          </cell>
        </row>
        <row r="3">
          <cell r="H3">
            <v>1</v>
          </cell>
          <cell r="I3" t="str">
            <v>PASEO DE LOS LIBERTADORES</v>
          </cell>
        </row>
        <row r="4">
          <cell r="H4">
            <v>2</v>
          </cell>
          <cell r="I4" t="str">
            <v>LA ACADEMIA</v>
          </cell>
        </row>
        <row r="5">
          <cell r="H5">
            <v>3</v>
          </cell>
          <cell r="I5" t="str">
            <v>GUAYMARAL</v>
          </cell>
        </row>
        <row r="6">
          <cell r="H6">
            <v>9</v>
          </cell>
          <cell r="I6" t="str">
            <v>VERBENAL</v>
          </cell>
        </row>
        <row r="7">
          <cell r="H7">
            <v>10</v>
          </cell>
          <cell r="I7" t="str">
            <v>LA URIBE</v>
          </cell>
        </row>
        <row r="8">
          <cell r="H8">
            <v>11</v>
          </cell>
          <cell r="I8" t="str">
            <v>SAN CRISTOBAL NORTE</v>
          </cell>
        </row>
        <row r="9">
          <cell r="H9">
            <v>12</v>
          </cell>
          <cell r="I9" t="str">
            <v>TOBERIN</v>
          </cell>
        </row>
        <row r="10">
          <cell r="H10">
            <v>13</v>
          </cell>
          <cell r="I10" t="str">
            <v>LOS CEDROS</v>
          </cell>
        </row>
        <row r="11">
          <cell r="H11">
            <v>14</v>
          </cell>
          <cell r="I11" t="str">
            <v>USAQUEN</v>
          </cell>
        </row>
        <row r="12">
          <cell r="H12">
            <v>15</v>
          </cell>
          <cell r="I12" t="str">
            <v>COUNTRY CLUB</v>
          </cell>
        </row>
        <row r="13">
          <cell r="H13">
            <v>16</v>
          </cell>
          <cell r="I13" t="str">
            <v>SANTA BARBARA</v>
          </cell>
        </row>
        <row r="14">
          <cell r="H14">
            <v>17</v>
          </cell>
          <cell r="I14" t="str">
            <v>SAN JOSE DE BAVARIA</v>
          </cell>
        </row>
        <row r="15">
          <cell r="H15">
            <v>18</v>
          </cell>
          <cell r="I15" t="str">
            <v>BRITALIA</v>
          </cell>
        </row>
        <row r="16">
          <cell r="H16">
            <v>19</v>
          </cell>
          <cell r="I16" t="str">
            <v>EL PRADO</v>
          </cell>
        </row>
        <row r="17">
          <cell r="H17">
            <v>20</v>
          </cell>
          <cell r="I17" t="str">
            <v>LA ALHAMBRA</v>
          </cell>
        </row>
        <row r="18">
          <cell r="H18">
            <v>21</v>
          </cell>
          <cell r="I18" t="str">
            <v>LOS ANDES</v>
          </cell>
        </row>
        <row r="19">
          <cell r="H19">
            <v>22</v>
          </cell>
          <cell r="I19" t="str">
            <v>DOCE DE OCTUBRE</v>
          </cell>
        </row>
        <row r="20">
          <cell r="H20">
            <v>23</v>
          </cell>
          <cell r="I20" t="str">
            <v>CASA BLANCA SUBA</v>
          </cell>
        </row>
        <row r="21">
          <cell r="H21">
            <v>24</v>
          </cell>
          <cell r="I21" t="str">
            <v>NIZA</v>
          </cell>
        </row>
        <row r="22">
          <cell r="H22">
            <v>25</v>
          </cell>
          <cell r="I22" t="str">
            <v>LA FLORESTA</v>
          </cell>
        </row>
        <row r="23">
          <cell r="H23">
            <v>26</v>
          </cell>
          <cell r="I23" t="str">
            <v>LAS FERIAS</v>
          </cell>
        </row>
        <row r="24">
          <cell r="H24">
            <v>27</v>
          </cell>
          <cell r="I24" t="str">
            <v>SUBA</v>
          </cell>
        </row>
        <row r="25">
          <cell r="H25">
            <v>28</v>
          </cell>
          <cell r="I25" t="str">
            <v>EL RINCON</v>
          </cell>
        </row>
        <row r="26">
          <cell r="H26">
            <v>29</v>
          </cell>
          <cell r="I26" t="str">
            <v>MINUTO DE DIOS</v>
          </cell>
        </row>
        <row r="27">
          <cell r="H27">
            <v>30</v>
          </cell>
          <cell r="I27" t="str">
            <v>BOYACA REAL</v>
          </cell>
        </row>
        <row r="28">
          <cell r="H28">
            <v>31</v>
          </cell>
          <cell r="I28" t="str">
            <v>SANTA CECILIA</v>
          </cell>
        </row>
        <row r="29">
          <cell r="H29">
            <v>32</v>
          </cell>
          <cell r="I29" t="str">
            <v>SAN BLAS</v>
          </cell>
        </row>
        <row r="30">
          <cell r="H30">
            <v>33</v>
          </cell>
          <cell r="I30" t="str">
            <v>SOSIEGO</v>
          </cell>
        </row>
        <row r="31">
          <cell r="H31">
            <v>34</v>
          </cell>
          <cell r="I31" t="str">
            <v>20 DE JULIO</v>
          </cell>
        </row>
        <row r="32">
          <cell r="H32">
            <v>35</v>
          </cell>
          <cell r="I32" t="str">
            <v>CIUDAD JARDIN</v>
          </cell>
        </row>
        <row r="33">
          <cell r="H33">
            <v>36</v>
          </cell>
          <cell r="I33" t="str">
            <v>SAN JOSE</v>
          </cell>
        </row>
        <row r="34">
          <cell r="H34">
            <v>37</v>
          </cell>
          <cell r="I34" t="str">
            <v>SANTA ISABEL</v>
          </cell>
        </row>
        <row r="35">
          <cell r="H35">
            <v>38</v>
          </cell>
          <cell r="I35" t="str">
            <v>RESTREPO</v>
          </cell>
        </row>
        <row r="36">
          <cell r="H36">
            <v>39</v>
          </cell>
          <cell r="I36" t="str">
            <v>QUIROGA</v>
          </cell>
        </row>
        <row r="37">
          <cell r="H37">
            <v>40</v>
          </cell>
          <cell r="I37" t="str">
            <v>CIUDAD MONTES</v>
          </cell>
        </row>
        <row r="38">
          <cell r="H38">
            <v>41</v>
          </cell>
          <cell r="I38" t="str">
            <v>MUZU</v>
          </cell>
        </row>
        <row r="39">
          <cell r="H39">
            <v>42</v>
          </cell>
          <cell r="I39" t="str">
            <v>VENECIA</v>
          </cell>
        </row>
        <row r="40">
          <cell r="H40">
            <v>43</v>
          </cell>
          <cell r="I40" t="str">
            <v>SAN RAFAEL</v>
          </cell>
        </row>
        <row r="41">
          <cell r="H41">
            <v>44</v>
          </cell>
          <cell r="I41" t="str">
            <v>AMERICAS</v>
          </cell>
        </row>
        <row r="42">
          <cell r="H42">
            <v>45</v>
          </cell>
          <cell r="I42" t="str">
            <v>CARVAJAL</v>
          </cell>
        </row>
        <row r="43">
          <cell r="H43">
            <v>46</v>
          </cell>
          <cell r="I43" t="str">
            <v>CASTILLA</v>
          </cell>
        </row>
        <row r="44">
          <cell r="H44">
            <v>47</v>
          </cell>
          <cell r="I44" t="str">
            <v>KENNEDY CENTRAL</v>
          </cell>
        </row>
        <row r="45">
          <cell r="H45">
            <v>48</v>
          </cell>
          <cell r="I45" t="str">
            <v>TIMIZA</v>
          </cell>
        </row>
        <row r="46">
          <cell r="H46">
            <v>49</v>
          </cell>
          <cell r="I46" t="str">
            <v>APOGEO</v>
          </cell>
        </row>
        <row r="47">
          <cell r="H47">
            <v>50</v>
          </cell>
          <cell r="I47" t="str">
            <v>LA GLORIA</v>
          </cell>
        </row>
        <row r="48">
          <cell r="H48">
            <v>51</v>
          </cell>
          <cell r="I48" t="str">
            <v>LOS LIBERTADORES</v>
          </cell>
        </row>
        <row r="49">
          <cell r="H49">
            <v>52</v>
          </cell>
          <cell r="I49" t="str">
            <v>LA FLORA</v>
          </cell>
        </row>
        <row r="50">
          <cell r="H50">
            <v>53</v>
          </cell>
          <cell r="I50" t="str">
            <v>MARCO FIDEL SUAREZ</v>
          </cell>
        </row>
        <row r="51">
          <cell r="H51">
            <v>54</v>
          </cell>
          <cell r="I51" t="str">
            <v>MARRUECOS</v>
          </cell>
        </row>
        <row r="52">
          <cell r="H52">
            <v>55</v>
          </cell>
          <cell r="I52" t="str">
            <v>DIANA TURBAY</v>
          </cell>
        </row>
        <row r="53">
          <cell r="H53">
            <v>56</v>
          </cell>
          <cell r="I53" t="str">
            <v>DANUBIO</v>
          </cell>
        </row>
        <row r="54">
          <cell r="H54">
            <v>57</v>
          </cell>
          <cell r="I54" t="str">
            <v>GRAN YOMASA</v>
          </cell>
        </row>
        <row r="55">
          <cell r="H55">
            <v>58</v>
          </cell>
          <cell r="I55" t="str">
            <v>COMUNEROS</v>
          </cell>
        </row>
        <row r="56">
          <cell r="H56">
            <v>59</v>
          </cell>
          <cell r="I56" t="str">
            <v>ALFONSO LOPEZ</v>
          </cell>
        </row>
        <row r="57">
          <cell r="H57">
            <v>60</v>
          </cell>
          <cell r="I57" t="str">
            <v>PARQUE ENTRENUBES</v>
          </cell>
        </row>
        <row r="58">
          <cell r="H58">
            <v>61</v>
          </cell>
          <cell r="I58" t="str">
            <v>CIUDAD USME</v>
          </cell>
        </row>
        <row r="59">
          <cell r="H59">
            <v>62</v>
          </cell>
          <cell r="I59" t="str">
            <v>TUNJUELITO</v>
          </cell>
        </row>
        <row r="60">
          <cell r="H60">
            <v>63</v>
          </cell>
          <cell r="I60" t="str">
            <v>EL MOCHUELO</v>
          </cell>
        </row>
        <row r="61">
          <cell r="H61">
            <v>64</v>
          </cell>
          <cell r="I61" t="str">
            <v>MONTE BLANCO</v>
          </cell>
        </row>
        <row r="62">
          <cell r="H62">
            <v>65</v>
          </cell>
          <cell r="I62" t="str">
            <v>ARBORIZADORA</v>
          </cell>
        </row>
        <row r="63">
          <cell r="H63">
            <v>66</v>
          </cell>
          <cell r="I63" t="str">
            <v>SAN FRANCISCO</v>
          </cell>
        </row>
        <row r="64">
          <cell r="H64">
            <v>67</v>
          </cell>
          <cell r="I64" t="str">
            <v>LUCERO</v>
          </cell>
        </row>
        <row r="65">
          <cell r="H65">
            <v>68</v>
          </cell>
          <cell r="I65" t="str">
            <v>EL TESORO</v>
          </cell>
        </row>
        <row r="66">
          <cell r="H66">
            <v>69</v>
          </cell>
          <cell r="I66" t="str">
            <v>ISMAEL PERDOMO</v>
          </cell>
        </row>
        <row r="67">
          <cell r="H67">
            <v>70</v>
          </cell>
          <cell r="I67" t="str">
            <v>JERUSALEM</v>
          </cell>
        </row>
        <row r="68">
          <cell r="H68">
            <v>71</v>
          </cell>
          <cell r="I68" t="str">
            <v>TIBABUYES</v>
          </cell>
        </row>
        <row r="69">
          <cell r="H69">
            <v>72</v>
          </cell>
          <cell r="I69" t="str">
            <v>BOLIVIA</v>
          </cell>
        </row>
        <row r="70">
          <cell r="H70">
            <v>73</v>
          </cell>
          <cell r="I70" t="str">
            <v>GARCES NAVAS</v>
          </cell>
        </row>
        <row r="71">
          <cell r="H71">
            <v>74</v>
          </cell>
          <cell r="I71" t="str">
            <v>ENGATIVA</v>
          </cell>
        </row>
        <row r="72">
          <cell r="H72">
            <v>75</v>
          </cell>
          <cell r="I72" t="str">
            <v>FONTIBON</v>
          </cell>
        </row>
        <row r="73">
          <cell r="H73">
            <v>76</v>
          </cell>
          <cell r="I73" t="str">
            <v>FONTIBON SAN PABLO</v>
          </cell>
        </row>
        <row r="74">
          <cell r="H74">
            <v>77</v>
          </cell>
          <cell r="I74" t="str">
            <v>ZONA FRANCA</v>
          </cell>
        </row>
        <row r="75">
          <cell r="H75">
            <v>78</v>
          </cell>
          <cell r="I75" t="str">
            <v>TINTAL NORTE</v>
          </cell>
        </row>
        <row r="76">
          <cell r="H76">
            <v>79</v>
          </cell>
          <cell r="I76" t="str">
            <v>CALANDAIMA</v>
          </cell>
        </row>
        <row r="77">
          <cell r="H77">
            <v>80</v>
          </cell>
          <cell r="I77" t="str">
            <v>CORABASTOS</v>
          </cell>
        </row>
        <row r="78">
          <cell r="H78">
            <v>81</v>
          </cell>
          <cell r="I78" t="str">
            <v>GRAN BRITALIA</v>
          </cell>
        </row>
        <row r="79">
          <cell r="H79">
            <v>82</v>
          </cell>
          <cell r="I79" t="str">
            <v>PATIO BONITO</v>
          </cell>
        </row>
        <row r="80">
          <cell r="H80">
            <v>83</v>
          </cell>
          <cell r="I80" t="str">
            <v>LAS MARGARITAS</v>
          </cell>
        </row>
        <row r="81">
          <cell r="H81">
            <v>84</v>
          </cell>
          <cell r="I81" t="str">
            <v>BOSA OCCIDENTAL</v>
          </cell>
        </row>
        <row r="82">
          <cell r="H82">
            <v>85</v>
          </cell>
          <cell r="I82" t="str">
            <v>BOSA CENTRAL</v>
          </cell>
        </row>
        <row r="83">
          <cell r="H83">
            <v>86</v>
          </cell>
          <cell r="I83" t="str">
            <v>EL PORVENIR</v>
          </cell>
        </row>
        <row r="84">
          <cell r="H84">
            <v>87</v>
          </cell>
          <cell r="I84" t="str">
            <v>TINTAL SUR</v>
          </cell>
        </row>
        <row r="85">
          <cell r="H85">
            <v>88</v>
          </cell>
          <cell r="I85" t="str">
            <v>EL REFUGIO</v>
          </cell>
        </row>
        <row r="86">
          <cell r="H86">
            <v>89</v>
          </cell>
          <cell r="I86" t="str">
            <v>SAN ISIDRO - PATIOS</v>
          </cell>
        </row>
        <row r="87">
          <cell r="H87">
            <v>90</v>
          </cell>
          <cell r="I87" t="str">
            <v>PARDO RUBIO</v>
          </cell>
        </row>
        <row r="88">
          <cell r="H88">
            <v>91</v>
          </cell>
          <cell r="I88" t="str">
            <v>SAGRADO CORAZON</v>
          </cell>
        </row>
        <row r="89">
          <cell r="H89">
            <v>92</v>
          </cell>
          <cell r="I89" t="str">
            <v>LA MACARENA</v>
          </cell>
        </row>
        <row r="90">
          <cell r="H90">
            <v>93</v>
          </cell>
          <cell r="I90" t="str">
            <v>LAS NIEVES</v>
          </cell>
        </row>
        <row r="91">
          <cell r="H91">
            <v>94</v>
          </cell>
          <cell r="I91" t="str">
            <v>LA CANDELARIA</v>
          </cell>
        </row>
        <row r="92">
          <cell r="H92">
            <v>95</v>
          </cell>
          <cell r="I92" t="str">
            <v>LAS CRUCES</v>
          </cell>
        </row>
        <row r="93">
          <cell r="H93">
            <v>96</v>
          </cell>
          <cell r="I93" t="str">
            <v>LOURDES</v>
          </cell>
        </row>
        <row r="94">
          <cell r="H94">
            <v>97</v>
          </cell>
          <cell r="I94" t="str">
            <v>CHICO LAGO</v>
          </cell>
        </row>
        <row r="95">
          <cell r="H95">
            <v>98</v>
          </cell>
          <cell r="I95" t="str">
            <v>LOS ALCAZARES</v>
          </cell>
        </row>
        <row r="96">
          <cell r="H96">
            <v>99</v>
          </cell>
          <cell r="I96" t="str">
            <v>CHAPINERO</v>
          </cell>
        </row>
        <row r="97">
          <cell r="H97">
            <v>100</v>
          </cell>
          <cell r="I97" t="str">
            <v>GALERIAS</v>
          </cell>
        </row>
        <row r="98">
          <cell r="H98">
            <v>101</v>
          </cell>
          <cell r="I98" t="str">
            <v>TEUSAQUILLO</v>
          </cell>
        </row>
        <row r="99">
          <cell r="H99">
            <v>102</v>
          </cell>
          <cell r="I99" t="str">
            <v>LA SABANA</v>
          </cell>
        </row>
        <row r="100">
          <cell r="H100">
            <v>103</v>
          </cell>
          <cell r="I100" t="str">
            <v>PARQUE SALITRE</v>
          </cell>
        </row>
        <row r="101">
          <cell r="H101">
            <v>104</v>
          </cell>
          <cell r="I101" t="str">
            <v>PARQUE SIMON BOLIVAR - CAN</v>
          </cell>
        </row>
        <row r="102">
          <cell r="H102">
            <v>105</v>
          </cell>
          <cell r="I102" t="str">
            <v>JARDIN BOTANICO</v>
          </cell>
        </row>
        <row r="103">
          <cell r="H103">
            <v>106</v>
          </cell>
          <cell r="I103" t="str">
            <v>LA ESMERALDA</v>
          </cell>
        </row>
        <row r="104">
          <cell r="H104">
            <v>107</v>
          </cell>
          <cell r="I104" t="str">
            <v>QUINTA PAREDES</v>
          </cell>
        </row>
        <row r="105">
          <cell r="H105">
            <v>108</v>
          </cell>
          <cell r="I105" t="str">
            <v>ZONA INDUSTRIAL</v>
          </cell>
        </row>
        <row r="106">
          <cell r="H106">
            <v>109</v>
          </cell>
          <cell r="I106" t="str">
            <v>CIUDAD SALITRE ORIENTAL</v>
          </cell>
        </row>
        <row r="107">
          <cell r="H107">
            <v>110</v>
          </cell>
          <cell r="I107" t="str">
            <v>CIUDAD SALITRE OCCIDENTAL</v>
          </cell>
        </row>
        <row r="108">
          <cell r="H108">
            <v>111</v>
          </cell>
          <cell r="I108" t="str">
            <v>PUENTE ARANDA</v>
          </cell>
        </row>
        <row r="109">
          <cell r="H109">
            <v>112</v>
          </cell>
          <cell r="I109" t="str">
            <v>GRANJAS DE TECHO</v>
          </cell>
        </row>
        <row r="110">
          <cell r="H110">
            <v>113</v>
          </cell>
          <cell r="I110" t="str">
            <v>BAVARIA</v>
          </cell>
        </row>
        <row r="111">
          <cell r="H111">
            <v>114</v>
          </cell>
          <cell r="I111" t="str">
            <v>MODELIA</v>
          </cell>
        </row>
        <row r="112">
          <cell r="H112">
            <v>115</v>
          </cell>
          <cell r="I112" t="str">
            <v>CAPELLANIA</v>
          </cell>
        </row>
        <row r="113">
          <cell r="H113">
            <v>116</v>
          </cell>
          <cell r="I113" t="str">
            <v>ALAMOS</v>
          </cell>
        </row>
        <row r="114">
          <cell r="H114">
            <v>117</v>
          </cell>
          <cell r="I114" t="str">
            <v>AEROPUERTO EL DORADO</v>
          </cell>
        </row>
      </sheetData>
      <sheetData sheetId="6" refreshError="1"/>
      <sheetData sheetId="7" refreshError="1"/>
      <sheetData sheetId="8" refreshError="1"/>
      <sheetData sheetId="9" refreshError="1"/>
      <sheetData sheetId="10" refreshError="1"/>
      <sheetData sheetId="11" refreshError="1"/>
      <sheetData sheetId="12">
        <row r="3">
          <cell r="D3" t="str">
            <v>DESCRIPCIÓN</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printerSettings/printerSettings1.bin" Type="http://schemas.openxmlformats.org/officeDocument/2006/relationships/printerSettings" Id="rId1"></Relationship></Relationships>
</file>

<file path=xl/worksheets/_rels/sheet10.xml.rels><?xml version="1.0" encoding="UTF-8" ?><Relationships xmlns="http://schemas.openxmlformats.org/package/2006/relationships"><Relationship Target="../comments9.xml" Type="http://schemas.openxmlformats.org/officeDocument/2006/relationships/comments" Id="rId3"></Relationship><Relationship Target="../drawings/vmlDrawing9.vml" Type="http://schemas.openxmlformats.org/officeDocument/2006/relationships/vmlDrawing" Id="rId2"></Relationship><Relationship Target="../drawings/drawing9.xml" Type="http://schemas.openxmlformats.org/officeDocument/2006/relationships/drawing" Id="rId1"></Relationship></Relationships>
</file>

<file path=xl/worksheets/_rels/sheet11.xml.rels><?xml version="1.0" encoding="UTF-8" ?><Relationships xmlns="http://schemas.openxmlformats.org/package/2006/relationships"><Relationship Target="../comments10.xml" Type="http://schemas.openxmlformats.org/officeDocument/2006/relationships/comments" Id="rId3"></Relationship><Relationship Target="../drawings/vmlDrawing10.vml" Type="http://schemas.openxmlformats.org/officeDocument/2006/relationships/vmlDrawing" Id="rId2"></Relationship><Relationship Target="../drawings/drawing10.xml" Type="http://schemas.openxmlformats.org/officeDocument/2006/relationships/drawing" Id="rId1"></Relationship></Relationships>
</file>

<file path=xl/worksheets/_rels/sheet12.xml.rels><?xml version="1.0" encoding="UTF-8" ?><Relationships xmlns="http://schemas.openxmlformats.org/package/2006/relationships"><Relationship Target="../comments11.xml" Type="http://schemas.openxmlformats.org/officeDocument/2006/relationships/comments" Id="rId3"></Relationship><Relationship Target="../drawings/vmlDrawing11.vml" Type="http://schemas.openxmlformats.org/officeDocument/2006/relationships/vmlDrawing" Id="rId2"></Relationship><Relationship Target="../drawings/drawing11.xml" Type="http://schemas.openxmlformats.org/officeDocument/2006/relationships/drawing" Id="rId1"></Relationship></Relationships>
</file>

<file path=xl/worksheets/_rels/sheet13.xml.rels><?xml version="1.0" encoding="UTF-8" ?><Relationships xmlns="http://schemas.openxmlformats.org/package/2006/relationships"><Relationship Target="../drawings/vmlDrawing12.vml" Type="http://schemas.openxmlformats.org/officeDocument/2006/relationships/vmlDrawing" Id="rId3"></Relationship><Relationship Target="../drawings/drawing12.xml" Type="http://schemas.openxmlformats.org/officeDocument/2006/relationships/drawing" Id="rId2"></Relationship><Relationship Target="../printerSettings/printerSettings9.bin" Type="http://schemas.openxmlformats.org/officeDocument/2006/relationships/printerSettings" Id="rId1"></Relationship><Relationship Target="../comments12.xml" Type="http://schemas.openxmlformats.org/officeDocument/2006/relationships/comments" Id="rId4"></Relationship></Relationships>
</file>

<file path=xl/worksheets/_rels/sheet14.xml.rels><?xml version="1.0" encoding="UTF-8" ?><Relationships xmlns="http://schemas.openxmlformats.org/package/2006/relationships"><Relationship Target="../drawings/vmlDrawing13.vml" Type="http://schemas.openxmlformats.org/officeDocument/2006/relationships/vmlDrawing" Id="rId3"></Relationship><Relationship Target="../drawings/drawing13.xml" Type="http://schemas.openxmlformats.org/officeDocument/2006/relationships/drawing" Id="rId2"></Relationship><Relationship Target="../printerSettings/printerSettings10.bin" Type="http://schemas.openxmlformats.org/officeDocument/2006/relationships/printerSettings" Id="rId1"></Relationship><Relationship Target="../comments13.xml" Type="http://schemas.openxmlformats.org/officeDocument/2006/relationships/comments" Id="rId4"></Relationship></Relationships>
</file>

<file path=xl/worksheets/_rels/sheet15.xml.rels><?xml version="1.0" encoding="UTF-8" ?><Relationships xmlns="http://schemas.openxmlformats.org/package/2006/relationships"><Relationship Target="../comments14.xml" Type="http://schemas.openxmlformats.org/officeDocument/2006/relationships/comments" Id="rId3"></Relationship><Relationship Target="../drawings/vmlDrawing14.vml" Type="http://schemas.openxmlformats.org/officeDocument/2006/relationships/vmlDrawing" Id="rId2"></Relationship><Relationship Target="../drawings/drawing14.xml" Type="http://schemas.openxmlformats.org/officeDocument/2006/relationships/drawing" Id="rId1"></Relationship></Relationships>
</file>

<file path=xl/worksheets/_rels/sheet16.xml.rels><?xml version="1.0" encoding="UTF-8" ?><Relationships xmlns="http://schemas.openxmlformats.org/package/2006/relationships"><Relationship Target="../comments15.xml" Type="http://schemas.openxmlformats.org/officeDocument/2006/relationships/comments" Id="rId3"></Relationship><Relationship Target="../drawings/vmlDrawing15.vml" Type="http://schemas.openxmlformats.org/officeDocument/2006/relationships/vmlDrawing" Id="rId2"></Relationship><Relationship Target="../drawings/drawing15.xml" Type="http://schemas.openxmlformats.org/officeDocument/2006/relationships/drawing" Id="rId1"></Relationship></Relationships>
</file>

<file path=xl/worksheets/_rels/sheet17.xml.rels><?xml version="1.0" encoding="UTF-8" ?><Relationships xmlns="http://schemas.openxmlformats.org/package/2006/relationships"><Relationship Target="../comments16.xml" Type="http://schemas.openxmlformats.org/officeDocument/2006/relationships/comments" Id="rId3"></Relationship><Relationship Target="../drawings/vmlDrawing16.vml" Type="http://schemas.openxmlformats.org/officeDocument/2006/relationships/vmlDrawing" Id="rId2"></Relationship><Relationship Target="../drawings/drawing16.xml" Type="http://schemas.openxmlformats.org/officeDocument/2006/relationships/drawing" Id="rId1"></Relationship></Relationships>
</file>

<file path=xl/worksheets/_rels/sheet18.xml.rels><?xml version="1.0" encoding="UTF-8" ?><Relationships xmlns="http://schemas.openxmlformats.org/package/2006/relationships"><Relationship Target="../comments17.xml" Type="http://schemas.openxmlformats.org/officeDocument/2006/relationships/comments" Id="rId3"></Relationship><Relationship Target="../drawings/vmlDrawing17.vml" Type="http://schemas.openxmlformats.org/officeDocument/2006/relationships/vmlDrawing" Id="rId2"></Relationship><Relationship Target="../drawings/drawing17.xml" Type="http://schemas.openxmlformats.org/officeDocument/2006/relationships/drawing" Id="rId1"></Relationship></Relationships>
</file>

<file path=xl/worksheets/_rels/sheet19.xml.rels><?xml version="1.0" encoding="UTF-8" ?><Relationships xmlns="http://schemas.openxmlformats.org/package/2006/relationships"><Relationship Target="../comments18.xml" Type="http://schemas.openxmlformats.org/officeDocument/2006/relationships/comments" Id="rId3"></Relationship><Relationship Target="../drawings/vmlDrawing18.vml" Type="http://schemas.openxmlformats.org/officeDocument/2006/relationships/vmlDrawing" Id="rId2"></Relationship><Relationship Target="../drawings/drawing18.xml" Type="http://schemas.openxmlformats.org/officeDocument/2006/relationships/drawing" Id="rId1"></Relationship></Relationships>
</file>

<file path=xl/worksheets/_rels/sheet2.xml.rels><?xml version="1.0" encoding="UTF-8" ?><Relationships xmlns="http://schemas.openxmlformats.org/package/2006/relationships"><Relationship Target="../drawings/vmlDrawing1.vml" Type="http://schemas.openxmlformats.org/officeDocument/2006/relationships/vmlDrawing" Id="rId3"></Relationship><Relationship Target="../drawings/drawing1.xml" Type="http://schemas.openxmlformats.org/officeDocument/2006/relationships/drawing" Id="rId2"></Relationship><Relationship Target="../printerSettings/printerSettings2.bin" Type="http://schemas.openxmlformats.org/officeDocument/2006/relationships/printerSettings" Id="rId1"></Relationship><Relationship Target="../comments1.xml" Type="http://schemas.openxmlformats.org/officeDocument/2006/relationships/comments" Id="rId4"></Relationship></Relationships>
</file>

<file path=xl/worksheets/_rels/sheet20.xml.rels><?xml version="1.0" encoding="UTF-8" ?><Relationships xmlns="http://schemas.openxmlformats.org/package/2006/relationships"><Relationship Target="../comments19.xml" Type="http://schemas.openxmlformats.org/officeDocument/2006/relationships/comments" Id="rId3"></Relationship><Relationship Target="../drawings/vmlDrawing19.vml" Type="http://schemas.openxmlformats.org/officeDocument/2006/relationships/vmlDrawing" Id="rId2"></Relationship><Relationship Target="../drawings/drawing19.xml" Type="http://schemas.openxmlformats.org/officeDocument/2006/relationships/drawing" Id="rId1"></Relationship></Relationships>
</file>

<file path=xl/worksheets/_rels/sheet21.xml.rels><?xml version="1.0" encoding="UTF-8" ?><Relationships xmlns="http://schemas.openxmlformats.org/package/2006/relationships"><Relationship Target="../comments20.xml" Type="http://schemas.openxmlformats.org/officeDocument/2006/relationships/comments" Id="rId3"></Relationship><Relationship Target="../drawings/vmlDrawing20.vml" Type="http://schemas.openxmlformats.org/officeDocument/2006/relationships/vmlDrawing" Id="rId2"></Relationship><Relationship Target="../drawings/drawing20.xml" Type="http://schemas.openxmlformats.org/officeDocument/2006/relationships/drawing" Id="rId1"></Relationship></Relationships>
</file>

<file path=xl/worksheets/_rels/sheet22.xml.rels><?xml version="1.0" encoding="UTF-8" ?><Relationships xmlns="http://schemas.openxmlformats.org/package/2006/relationships"><Relationship Target="../comments21.xml" Type="http://schemas.openxmlformats.org/officeDocument/2006/relationships/comments" Id="rId3"></Relationship><Relationship Target="../drawings/vmlDrawing21.vml" Type="http://schemas.openxmlformats.org/officeDocument/2006/relationships/vmlDrawing" Id="rId2"></Relationship><Relationship Target="../drawings/drawing21.xml" Type="http://schemas.openxmlformats.org/officeDocument/2006/relationships/drawing" Id="rId1"></Relationship></Relationships>
</file>

<file path=xl/worksheets/_rels/sheet23.xml.rels><?xml version="1.0" encoding="UTF-8" ?><Relationships xmlns="http://schemas.openxmlformats.org/package/2006/relationships"><Relationship Target="../printerSettings/printerSettings11.bin" Type="http://schemas.openxmlformats.org/officeDocument/2006/relationships/printerSettings" Id="rId1"></Relationship></Relationships>
</file>

<file path=xl/worksheets/_rels/sheet3.xml.rels><?xml version="1.0" encoding="UTF-8" ?><Relationships xmlns="http://schemas.openxmlformats.org/package/2006/relationships"><Relationship Target="../drawings/vmlDrawing2.vml" Type="http://schemas.openxmlformats.org/officeDocument/2006/relationships/vmlDrawing" Id="rId3"></Relationship><Relationship Target="../drawings/drawing2.xml" Type="http://schemas.openxmlformats.org/officeDocument/2006/relationships/drawing" Id="rId2"></Relationship><Relationship Target="../printerSettings/printerSettings3.bin" Type="http://schemas.openxmlformats.org/officeDocument/2006/relationships/printerSettings" Id="rId1"></Relationship><Relationship Target="../comments2.xml" Type="http://schemas.openxmlformats.org/officeDocument/2006/relationships/comments" Id="rId4"></Relationship></Relationships>
</file>

<file path=xl/worksheets/_rels/sheet4.xml.rels><?xml version="1.0" encoding="UTF-8" ?><Relationships xmlns="http://schemas.openxmlformats.org/package/2006/relationships"><Relationship Target="../drawings/vmlDrawing3.vml" Type="http://schemas.openxmlformats.org/officeDocument/2006/relationships/vmlDrawing" Id="rId3"></Relationship><Relationship Target="../drawings/drawing3.xml" Type="http://schemas.openxmlformats.org/officeDocument/2006/relationships/drawing" Id="rId2"></Relationship><Relationship Target="../printerSettings/printerSettings4.bin" Type="http://schemas.openxmlformats.org/officeDocument/2006/relationships/printerSettings" Id="rId1"></Relationship><Relationship Target="../comments3.xml" Type="http://schemas.openxmlformats.org/officeDocument/2006/relationships/comments" Id="rId4"></Relationship></Relationships>
</file>

<file path=xl/worksheets/_rels/sheet5.xml.rels><?xml version="1.0" encoding="UTF-8" ?><Relationships xmlns="http://schemas.openxmlformats.org/package/2006/relationships"><Relationship Target="../drawings/vmlDrawing4.vml" Type="http://schemas.openxmlformats.org/officeDocument/2006/relationships/vmlDrawing" Id="rId3"></Relationship><Relationship Target="../drawings/drawing4.xml" Type="http://schemas.openxmlformats.org/officeDocument/2006/relationships/drawing" Id="rId2"></Relationship><Relationship Target="../printerSettings/printerSettings5.bin" Type="http://schemas.openxmlformats.org/officeDocument/2006/relationships/printerSettings" Id="rId1"></Relationship><Relationship Target="../comments4.xml" Type="http://schemas.openxmlformats.org/officeDocument/2006/relationships/comments" Id="rId4"></Relationship></Relationships>
</file>

<file path=xl/worksheets/_rels/sheet6.xml.rels><?xml version="1.0" encoding="UTF-8" ?><Relationships xmlns="http://schemas.openxmlformats.org/package/2006/relationships"><Relationship Target="../drawings/vmlDrawing5.vml" Type="http://schemas.openxmlformats.org/officeDocument/2006/relationships/vmlDrawing" Id="rId3"></Relationship><Relationship Target="../drawings/drawing5.xml" Type="http://schemas.openxmlformats.org/officeDocument/2006/relationships/drawing" Id="rId2"></Relationship><Relationship Target="../printerSettings/printerSettings6.bin" Type="http://schemas.openxmlformats.org/officeDocument/2006/relationships/printerSettings" Id="rId1"></Relationship><Relationship Target="../comments5.xml" Type="http://schemas.openxmlformats.org/officeDocument/2006/relationships/comments" Id="rId4"></Relationship></Relationships>
</file>

<file path=xl/worksheets/_rels/sheet7.xml.rels><?xml version="1.0" encoding="UTF-8" ?><Relationships xmlns="http://schemas.openxmlformats.org/package/2006/relationships"><Relationship Target="../drawings/vmlDrawing6.vml" Type="http://schemas.openxmlformats.org/officeDocument/2006/relationships/vmlDrawing" Id="rId3"></Relationship><Relationship Target="../drawings/drawing6.xml" Type="http://schemas.openxmlformats.org/officeDocument/2006/relationships/drawing" Id="rId2"></Relationship><Relationship Target="../printerSettings/printerSettings7.bin" Type="http://schemas.openxmlformats.org/officeDocument/2006/relationships/printerSettings" Id="rId1"></Relationship><Relationship Target="../comments6.xml" Type="http://schemas.openxmlformats.org/officeDocument/2006/relationships/comments" Id="rId4"></Relationship></Relationships>
</file>

<file path=xl/worksheets/_rels/sheet8.xml.rels><?xml version="1.0" encoding="UTF-8" ?><Relationships xmlns="http://schemas.openxmlformats.org/package/2006/relationships"><Relationship Target="../comments7.xml" Type="http://schemas.openxmlformats.org/officeDocument/2006/relationships/comments" Id="rId3"></Relationship><Relationship Target="../drawings/vmlDrawing7.vml" Type="http://schemas.openxmlformats.org/officeDocument/2006/relationships/vmlDrawing" Id="rId2"></Relationship><Relationship Target="../drawings/drawing7.xml" Type="http://schemas.openxmlformats.org/officeDocument/2006/relationships/drawing" Id="rId1"></Relationship></Relationships>
</file>

<file path=xl/worksheets/_rels/sheet9.xml.rels><?xml version="1.0" encoding="UTF-8" ?><Relationships xmlns="http://schemas.openxmlformats.org/package/2006/relationships"><Relationship Target="../drawings/vmlDrawing8.vml" Type="http://schemas.openxmlformats.org/officeDocument/2006/relationships/vmlDrawing" Id="rId3"></Relationship><Relationship Target="../drawings/drawing8.xml" Type="http://schemas.openxmlformats.org/officeDocument/2006/relationships/drawing" Id="rId2"></Relationship><Relationship Target="../printerSettings/printerSettings8.bin" Type="http://schemas.openxmlformats.org/officeDocument/2006/relationships/printerSettings" Id="rId1"></Relationship><Relationship Target="../comments8.xml" Type="http://schemas.openxmlformats.org/officeDocument/2006/relationships/comments" Id="rId4"></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80" zoomScaleNormal="80" workbookViewId="0">
      <selection activeCell="C53" sqref="C53"/>
    </sheetView>
  </sheetViews>
  <sheetFormatPr baseColWidth="10" defaultColWidth="11.42578125" defaultRowHeight="11.25" x14ac:dyDescent="0.2"/>
  <cols>
    <col min="1" max="16384" width="11.42578125" style="7"/>
  </cols>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231"/>
  <sheetViews>
    <sheetView topLeftCell="A210" zoomScale="80" zoomScaleNormal="80" workbookViewId="0">
      <selection activeCell="N3" sqref="N3:N228"/>
    </sheetView>
  </sheetViews>
  <sheetFormatPr baseColWidth="10" defaultRowHeight="11.25" x14ac:dyDescent="0.2"/>
  <cols>
    <col min="1" max="1" width="5.28515625" style="47" customWidth="1"/>
    <col min="2" max="2" width="14.7109375" style="47" customWidth="1"/>
    <col min="3" max="3" width="13.5703125" style="47" customWidth="1"/>
    <col min="4" max="4" width="21.7109375" style="47" customWidth="1"/>
    <col min="5" max="5" width="23.5703125" style="47" customWidth="1"/>
    <col min="6" max="6" width="30.42578125" style="47" customWidth="1"/>
    <col min="7" max="7" width="26.28515625" style="47" customWidth="1"/>
    <col min="8" max="8" width="18.42578125" style="47" customWidth="1"/>
    <col min="9" max="9" width="21.140625" style="47" customWidth="1"/>
    <col min="10" max="10" width="11" style="47" bestFit="1" customWidth="1"/>
    <col min="11" max="12" width="14.42578125" style="47" customWidth="1"/>
    <col min="13" max="13" width="12" style="47" bestFit="1" customWidth="1"/>
    <col min="14" max="14" width="12.42578125" style="47" customWidth="1"/>
    <col min="15" max="16" width="15.85546875" style="47" customWidth="1"/>
    <col min="17" max="17" width="32.5703125" style="47" customWidth="1"/>
    <col min="18" max="18" width="19.140625" style="47" customWidth="1"/>
    <col min="19" max="19" width="58.28515625" style="47" customWidth="1"/>
    <col min="20" max="32" width="11.42578125" style="47"/>
    <col min="33" max="33" width="11.42578125" style="47" customWidth="1"/>
    <col min="34" max="34" width="14.28515625" style="47" customWidth="1"/>
    <col min="35" max="35" width="16" style="47" customWidth="1"/>
    <col min="36" max="36" width="4.5703125" style="47" customWidth="1"/>
    <col min="37" max="37" width="8.5703125" style="47" customWidth="1"/>
    <col min="38" max="38" width="11.42578125" style="47" customWidth="1"/>
    <col min="39" max="256" width="11.42578125" style="47"/>
    <col min="257" max="257" width="5.28515625" style="47" customWidth="1"/>
    <col min="258" max="258" width="11.28515625" style="47" customWidth="1"/>
    <col min="259" max="259" width="13.5703125" style="47" customWidth="1"/>
    <col min="260" max="260" width="21.7109375" style="47" customWidth="1"/>
    <col min="261" max="261" width="23.5703125" style="47" customWidth="1"/>
    <col min="262" max="262" width="30.42578125" style="47" customWidth="1"/>
    <col min="263" max="263" width="26.28515625" style="47" customWidth="1"/>
    <col min="264" max="264" width="18.42578125" style="47" customWidth="1"/>
    <col min="265" max="265" width="21.140625" style="47" customWidth="1"/>
    <col min="266" max="266" width="11" style="47" bestFit="1" customWidth="1"/>
    <col min="267" max="268" width="14.42578125" style="47" customWidth="1"/>
    <col min="269" max="269" width="12" style="47" bestFit="1" customWidth="1"/>
    <col min="270" max="270" width="12.42578125" style="47" customWidth="1"/>
    <col min="271" max="272" width="15.85546875" style="47" customWidth="1"/>
    <col min="273" max="273" width="32.5703125" style="47" customWidth="1"/>
    <col min="274" max="274" width="19.140625" style="47" customWidth="1"/>
    <col min="275" max="275" width="58.28515625" style="47" customWidth="1"/>
    <col min="276" max="289" width="11.42578125" style="47"/>
    <col min="290" max="293" width="0" style="47" hidden="1" customWidth="1"/>
    <col min="294" max="512" width="11.42578125" style="47"/>
    <col min="513" max="513" width="5.28515625" style="47" customWidth="1"/>
    <col min="514" max="514" width="11.28515625" style="47" customWidth="1"/>
    <col min="515" max="515" width="13.5703125" style="47" customWidth="1"/>
    <col min="516" max="516" width="21.7109375" style="47" customWidth="1"/>
    <col min="517" max="517" width="23.5703125" style="47" customWidth="1"/>
    <col min="518" max="518" width="30.42578125" style="47" customWidth="1"/>
    <col min="519" max="519" width="26.28515625" style="47" customWidth="1"/>
    <col min="520" max="520" width="18.42578125" style="47" customWidth="1"/>
    <col min="521" max="521" width="21.140625" style="47" customWidth="1"/>
    <col min="522" max="522" width="11" style="47" bestFit="1" customWidth="1"/>
    <col min="523" max="524" width="14.42578125" style="47" customWidth="1"/>
    <col min="525" max="525" width="12" style="47" bestFit="1" customWidth="1"/>
    <col min="526" max="526" width="12.42578125" style="47" customWidth="1"/>
    <col min="527" max="528" width="15.85546875" style="47" customWidth="1"/>
    <col min="529" max="529" width="32.5703125" style="47" customWidth="1"/>
    <col min="530" max="530" width="19.140625" style="47" customWidth="1"/>
    <col min="531" max="531" width="58.28515625" style="47" customWidth="1"/>
    <col min="532" max="545" width="11.42578125" style="47"/>
    <col min="546" max="549" width="0" style="47" hidden="1" customWidth="1"/>
    <col min="550" max="768" width="11.42578125" style="47"/>
    <col min="769" max="769" width="5.28515625" style="47" customWidth="1"/>
    <col min="770" max="770" width="11.28515625" style="47" customWidth="1"/>
    <col min="771" max="771" width="13.5703125" style="47" customWidth="1"/>
    <col min="772" max="772" width="21.7109375" style="47" customWidth="1"/>
    <col min="773" max="773" width="23.5703125" style="47" customWidth="1"/>
    <col min="774" max="774" width="30.42578125" style="47" customWidth="1"/>
    <col min="775" max="775" width="26.28515625" style="47" customWidth="1"/>
    <col min="776" max="776" width="18.42578125" style="47" customWidth="1"/>
    <col min="777" max="777" width="21.140625" style="47" customWidth="1"/>
    <col min="778" max="778" width="11" style="47" bestFit="1" customWidth="1"/>
    <col min="779" max="780" width="14.42578125" style="47" customWidth="1"/>
    <col min="781" max="781" width="12" style="47" bestFit="1" customWidth="1"/>
    <col min="782" max="782" width="12.42578125" style="47" customWidth="1"/>
    <col min="783" max="784" width="15.85546875" style="47" customWidth="1"/>
    <col min="785" max="785" width="32.5703125" style="47" customWidth="1"/>
    <col min="786" max="786" width="19.140625" style="47" customWidth="1"/>
    <col min="787" max="787" width="58.28515625" style="47" customWidth="1"/>
    <col min="788" max="801" width="11.42578125" style="47"/>
    <col min="802" max="805" width="0" style="47" hidden="1" customWidth="1"/>
    <col min="806" max="1024" width="11.42578125" style="47"/>
    <col min="1025" max="1025" width="5.28515625" style="47" customWidth="1"/>
    <col min="1026" max="1026" width="11.28515625" style="47" customWidth="1"/>
    <col min="1027" max="1027" width="13.5703125" style="47" customWidth="1"/>
    <col min="1028" max="1028" width="21.7109375" style="47" customWidth="1"/>
    <col min="1029" max="1029" width="23.5703125" style="47" customWidth="1"/>
    <col min="1030" max="1030" width="30.42578125" style="47" customWidth="1"/>
    <col min="1031" max="1031" width="26.28515625" style="47" customWidth="1"/>
    <col min="1032" max="1032" width="18.42578125" style="47" customWidth="1"/>
    <col min="1033" max="1033" width="21.140625" style="47" customWidth="1"/>
    <col min="1034" max="1034" width="11" style="47" bestFit="1" customWidth="1"/>
    <col min="1035" max="1036" width="14.42578125" style="47" customWidth="1"/>
    <col min="1037" max="1037" width="12" style="47" bestFit="1" customWidth="1"/>
    <col min="1038" max="1038" width="12.42578125" style="47" customWidth="1"/>
    <col min="1039" max="1040" width="15.85546875" style="47" customWidth="1"/>
    <col min="1041" max="1041" width="32.5703125" style="47" customWidth="1"/>
    <col min="1042" max="1042" width="19.140625" style="47" customWidth="1"/>
    <col min="1043" max="1043" width="58.28515625" style="47" customWidth="1"/>
    <col min="1044" max="1057" width="11.42578125" style="47"/>
    <col min="1058" max="1061" width="0" style="47" hidden="1" customWidth="1"/>
    <col min="1062" max="1280" width="11.42578125" style="47"/>
    <col min="1281" max="1281" width="5.28515625" style="47" customWidth="1"/>
    <col min="1282" max="1282" width="11.28515625" style="47" customWidth="1"/>
    <col min="1283" max="1283" width="13.5703125" style="47" customWidth="1"/>
    <col min="1284" max="1284" width="21.7109375" style="47" customWidth="1"/>
    <col min="1285" max="1285" width="23.5703125" style="47" customWidth="1"/>
    <col min="1286" max="1286" width="30.42578125" style="47" customWidth="1"/>
    <col min="1287" max="1287" width="26.28515625" style="47" customWidth="1"/>
    <col min="1288" max="1288" width="18.42578125" style="47" customWidth="1"/>
    <col min="1289" max="1289" width="21.140625" style="47" customWidth="1"/>
    <col min="1290" max="1290" width="11" style="47" bestFit="1" customWidth="1"/>
    <col min="1291" max="1292" width="14.42578125" style="47" customWidth="1"/>
    <col min="1293" max="1293" width="12" style="47" bestFit="1" customWidth="1"/>
    <col min="1294" max="1294" width="12.42578125" style="47" customWidth="1"/>
    <col min="1295" max="1296" width="15.85546875" style="47" customWidth="1"/>
    <col min="1297" max="1297" width="32.5703125" style="47" customWidth="1"/>
    <col min="1298" max="1298" width="19.140625" style="47" customWidth="1"/>
    <col min="1299" max="1299" width="58.28515625" style="47" customWidth="1"/>
    <col min="1300" max="1313" width="11.42578125" style="47"/>
    <col min="1314" max="1317" width="0" style="47" hidden="1" customWidth="1"/>
    <col min="1318" max="1536" width="11.42578125" style="47"/>
    <col min="1537" max="1537" width="5.28515625" style="47" customWidth="1"/>
    <col min="1538" max="1538" width="11.28515625" style="47" customWidth="1"/>
    <col min="1539" max="1539" width="13.5703125" style="47" customWidth="1"/>
    <col min="1540" max="1540" width="21.7109375" style="47" customWidth="1"/>
    <col min="1541" max="1541" width="23.5703125" style="47" customWidth="1"/>
    <col min="1542" max="1542" width="30.42578125" style="47" customWidth="1"/>
    <col min="1543" max="1543" width="26.28515625" style="47" customWidth="1"/>
    <col min="1544" max="1544" width="18.42578125" style="47" customWidth="1"/>
    <col min="1545" max="1545" width="21.140625" style="47" customWidth="1"/>
    <col min="1546" max="1546" width="11" style="47" bestFit="1" customWidth="1"/>
    <col min="1547" max="1548" width="14.42578125" style="47" customWidth="1"/>
    <col min="1549" max="1549" width="12" style="47" bestFit="1" customWidth="1"/>
    <col min="1550" max="1550" width="12.42578125" style="47" customWidth="1"/>
    <col min="1551" max="1552" width="15.85546875" style="47" customWidth="1"/>
    <col min="1553" max="1553" width="32.5703125" style="47" customWidth="1"/>
    <col min="1554" max="1554" width="19.140625" style="47" customWidth="1"/>
    <col min="1555" max="1555" width="58.28515625" style="47" customWidth="1"/>
    <col min="1556" max="1569" width="11.42578125" style="47"/>
    <col min="1570" max="1573" width="0" style="47" hidden="1" customWidth="1"/>
    <col min="1574" max="1792" width="11.42578125" style="47"/>
    <col min="1793" max="1793" width="5.28515625" style="47" customWidth="1"/>
    <col min="1794" max="1794" width="11.28515625" style="47" customWidth="1"/>
    <col min="1795" max="1795" width="13.5703125" style="47" customWidth="1"/>
    <col min="1796" max="1796" width="21.7109375" style="47" customWidth="1"/>
    <col min="1797" max="1797" width="23.5703125" style="47" customWidth="1"/>
    <col min="1798" max="1798" width="30.42578125" style="47" customWidth="1"/>
    <col min="1799" max="1799" width="26.28515625" style="47" customWidth="1"/>
    <col min="1800" max="1800" width="18.42578125" style="47" customWidth="1"/>
    <col min="1801" max="1801" width="21.140625" style="47" customWidth="1"/>
    <col min="1802" max="1802" width="11" style="47" bestFit="1" customWidth="1"/>
    <col min="1803" max="1804" width="14.42578125" style="47" customWidth="1"/>
    <col min="1805" max="1805" width="12" style="47" bestFit="1" customWidth="1"/>
    <col min="1806" max="1806" width="12.42578125" style="47" customWidth="1"/>
    <col min="1807" max="1808" width="15.85546875" style="47" customWidth="1"/>
    <col min="1809" max="1809" width="32.5703125" style="47" customWidth="1"/>
    <col min="1810" max="1810" width="19.140625" style="47" customWidth="1"/>
    <col min="1811" max="1811" width="58.28515625" style="47" customWidth="1"/>
    <col min="1812" max="1825" width="11.42578125" style="47"/>
    <col min="1826" max="1829" width="0" style="47" hidden="1" customWidth="1"/>
    <col min="1830" max="2048" width="11.42578125" style="47"/>
    <col min="2049" max="2049" width="5.28515625" style="47" customWidth="1"/>
    <col min="2050" max="2050" width="11.28515625" style="47" customWidth="1"/>
    <col min="2051" max="2051" width="13.5703125" style="47" customWidth="1"/>
    <col min="2052" max="2052" width="21.7109375" style="47" customWidth="1"/>
    <col min="2053" max="2053" width="23.5703125" style="47" customWidth="1"/>
    <col min="2054" max="2054" width="30.42578125" style="47" customWidth="1"/>
    <col min="2055" max="2055" width="26.28515625" style="47" customWidth="1"/>
    <col min="2056" max="2056" width="18.42578125" style="47" customWidth="1"/>
    <col min="2057" max="2057" width="21.140625" style="47" customWidth="1"/>
    <col min="2058" max="2058" width="11" style="47" bestFit="1" customWidth="1"/>
    <col min="2059" max="2060" width="14.42578125" style="47" customWidth="1"/>
    <col min="2061" max="2061" width="12" style="47" bestFit="1" customWidth="1"/>
    <col min="2062" max="2062" width="12.42578125" style="47" customWidth="1"/>
    <col min="2063" max="2064" width="15.85546875" style="47" customWidth="1"/>
    <col min="2065" max="2065" width="32.5703125" style="47" customWidth="1"/>
    <col min="2066" max="2066" width="19.140625" style="47" customWidth="1"/>
    <col min="2067" max="2067" width="58.28515625" style="47" customWidth="1"/>
    <col min="2068" max="2081" width="11.42578125" style="47"/>
    <col min="2082" max="2085" width="0" style="47" hidden="1" customWidth="1"/>
    <col min="2086" max="2304" width="11.42578125" style="47"/>
    <col min="2305" max="2305" width="5.28515625" style="47" customWidth="1"/>
    <col min="2306" max="2306" width="11.28515625" style="47" customWidth="1"/>
    <col min="2307" max="2307" width="13.5703125" style="47" customWidth="1"/>
    <col min="2308" max="2308" width="21.7109375" style="47" customWidth="1"/>
    <col min="2309" max="2309" width="23.5703125" style="47" customWidth="1"/>
    <col min="2310" max="2310" width="30.42578125" style="47" customWidth="1"/>
    <col min="2311" max="2311" width="26.28515625" style="47" customWidth="1"/>
    <col min="2312" max="2312" width="18.42578125" style="47" customWidth="1"/>
    <col min="2313" max="2313" width="21.140625" style="47" customWidth="1"/>
    <col min="2314" max="2314" width="11" style="47" bestFit="1" customWidth="1"/>
    <col min="2315" max="2316" width="14.42578125" style="47" customWidth="1"/>
    <col min="2317" max="2317" width="12" style="47" bestFit="1" customWidth="1"/>
    <col min="2318" max="2318" width="12.42578125" style="47" customWidth="1"/>
    <col min="2319" max="2320" width="15.85546875" style="47" customWidth="1"/>
    <col min="2321" max="2321" width="32.5703125" style="47" customWidth="1"/>
    <col min="2322" max="2322" width="19.140625" style="47" customWidth="1"/>
    <col min="2323" max="2323" width="58.28515625" style="47" customWidth="1"/>
    <col min="2324" max="2337" width="11.42578125" style="47"/>
    <col min="2338" max="2341" width="0" style="47" hidden="1" customWidth="1"/>
    <col min="2342" max="2560" width="11.42578125" style="47"/>
    <col min="2561" max="2561" width="5.28515625" style="47" customWidth="1"/>
    <col min="2562" max="2562" width="11.28515625" style="47" customWidth="1"/>
    <col min="2563" max="2563" width="13.5703125" style="47" customWidth="1"/>
    <col min="2564" max="2564" width="21.7109375" style="47" customWidth="1"/>
    <col min="2565" max="2565" width="23.5703125" style="47" customWidth="1"/>
    <col min="2566" max="2566" width="30.42578125" style="47" customWidth="1"/>
    <col min="2567" max="2567" width="26.28515625" style="47" customWidth="1"/>
    <col min="2568" max="2568" width="18.42578125" style="47" customWidth="1"/>
    <col min="2569" max="2569" width="21.140625" style="47" customWidth="1"/>
    <col min="2570" max="2570" width="11" style="47" bestFit="1" customWidth="1"/>
    <col min="2571" max="2572" width="14.42578125" style="47" customWidth="1"/>
    <col min="2573" max="2573" width="12" style="47" bestFit="1" customWidth="1"/>
    <col min="2574" max="2574" width="12.42578125" style="47" customWidth="1"/>
    <col min="2575" max="2576" width="15.85546875" style="47" customWidth="1"/>
    <col min="2577" max="2577" width="32.5703125" style="47" customWidth="1"/>
    <col min="2578" max="2578" width="19.140625" style="47" customWidth="1"/>
    <col min="2579" max="2579" width="58.28515625" style="47" customWidth="1"/>
    <col min="2580" max="2593" width="11.42578125" style="47"/>
    <col min="2594" max="2597" width="0" style="47" hidden="1" customWidth="1"/>
    <col min="2598" max="2816" width="11.42578125" style="47"/>
    <col min="2817" max="2817" width="5.28515625" style="47" customWidth="1"/>
    <col min="2818" max="2818" width="11.28515625" style="47" customWidth="1"/>
    <col min="2819" max="2819" width="13.5703125" style="47" customWidth="1"/>
    <col min="2820" max="2820" width="21.7109375" style="47" customWidth="1"/>
    <col min="2821" max="2821" width="23.5703125" style="47" customWidth="1"/>
    <col min="2822" max="2822" width="30.42578125" style="47" customWidth="1"/>
    <col min="2823" max="2823" width="26.28515625" style="47" customWidth="1"/>
    <col min="2824" max="2824" width="18.42578125" style="47" customWidth="1"/>
    <col min="2825" max="2825" width="21.140625" style="47" customWidth="1"/>
    <col min="2826" max="2826" width="11" style="47" bestFit="1" customWidth="1"/>
    <col min="2827" max="2828" width="14.42578125" style="47" customWidth="1"/>
    <col min="2829" max="2829" width="12" style="47" bestFit="1" customWidth="1"/>
    <col min="2830" max="2830" width="12.42578125" style="47" customWidth="1"/>
    <col min="2831" max="2832" width="15.85546875" style="47" customWidth="1"/>
    <col min="2833" max="2833" width="32.5703125" style="47" customWidth="1"/>
    <col min="2834" max="2834" width="19.140625" style="47" customWidth="1"/>
    <col min="2835" max="2835" width="58.28515625" style="47" customWidth="1"/>
    <col min="2836" max="2849" width="11.42578125" style="47"/>
    <col min="2850" max="2853" width="0" style="47" hidden="1" customWidth="1"/>
    <col min="2854" max="3072" width="11.42578125" style="47"/>
    <col min="3073" max="3073" width="5.28515625" style="47" customWidth="1"/>
    <col min="3074" max="3074" width="11.28515625" style="47" customWidth="1"/>
    <col min="3075" max="3075" width="13.5703125" style="47" customWidth="1"/>
    <col min="3076" max="3076" width="21.7109375" style="47" customWidth="1"/>
    <col min="3077" max="3077" width="23.5703125" style="47" customWidth="1"/>
    <col min="3078" max="3078" width="30.42578125" style="47" customWidth="1"/>
    <col min="3079" max="3079" width="26.28515625" style="47" customWidth="1"/>
    <col min="3080" max="3080" width="18.42578125" style="47" customWidth="1"/>
    <col min="3081" max="3081" width="21.140625" style="47" customWidth="1"/>
    <col min="3082" max="3082" width="11" style="47" bestFit="1" customWidth="1"/>
    <col min="3083" max="3084" width="14.42578125" style="47" customWidth="1"/>
    <col min="3085" max="3085" width="12" style="47" bestFit="1" customWidth="1"/>
    <col min="3086" max="3086" width="12.42578125" style="47" customWidth="1"/>
    <col min="3087" max="3088" width="15.85546875" style="47" customWidth="1"/>
    <col min="3089" max="3089" width="32.5703125" style="47" customWidth="1"/>
    <col min="3090" max="3090" width="19.140625" style="47" customWidth="1"/>
    <col min="3091" max="3091" width="58.28515625" style="47" customWidth="1"/>
    <col min="3092" max="3105" width="11.42578125" style="47"/>
    <col min="3106" max="3109" width="0" style="47" hidden="1" customWidth="1"/>
    <col min="3110" max="3328" width="11.42578125" style="47"/>
    <col min="3329" max="3329" width="5.28515625" style="47" customWidth="1"/>
    <col min="3330" max="3330" width="11.28515625" style="47" customWidth="1"/>
    <col min="3331" max="3331" width="13.5703125" style="47" customWidth="1"/>
    <col min="3332" max="3332" width="21.7109375" style="47" customWidth="1"/>
    <col min="3333" max="3333" width="23.5703125" style="47" customWidth="1"/>
    <col min="3334" max="3334" width="30.42578125" style="47" customWidth="1"/>
    <col min="3335" max="3335" width="26.28515625" style="47" customWidth="1"/>
    <col min="3336" max="3336" width="18.42578125" style="47" customWidth="1"/>
    <col min="3337" max="3337" width="21.140625" style="47" customWidth="1"/>
    <col min="3338" max="3338" width="11" style="47" bestFit="1" customWidth="1"/>
    <col min="3339" max="3340" width="14.42578125" style="47" customWidth="1"/>
    <col min="3341" max="3341" width="12" style="47" bestFit="1" customWidth="1"/>
    <col min="3342" max="3342" width="12.42578125" style="47" customWidth="1"/>
    <col min="3343" max="3344" width="15.85546875" style="47" customWidth="1"/>
    <col min="3345" max="3345" width="32.5703125" style="47" customWidth="1"/>
    <col min="3346" max="3346" width="19.140625" style="47" customWidth="1"/>
    <col min="3347" max="3347" width="58.28515625" style="47" customWidth="1"/>
    <col min="3348" max="3361" width="11.42578125" style="47"/>
    <col min="3362" max="3365" width="0" style="47" hidden="1" customWidth="1"/>
    <col min="3366" max="3584" width="11.42578125" style="47"/>
    <col min="3585" max="3585" width="5.28515625" style="47" customWidth="1"/>
    <col min="3586" max="3586" width="11.28515625" style="47" customWidth="1"/>
    <col min="3587" max="3587" width="13.5703125" style="47" customWidth="1"/>
    <col min="3588" max="3588" width="21.7109375" style="47" customWidth="1"/>
    <col min="3589" max="3589" width="23.5703125" style="47" customWidth="1"/>
    <col min="3590" max="3590" width="30.42578125" style="47" customWidth="1"/>
    <col min="3591" max="3591" width="26.28515625" style="47" customWidth="1"/>
    <col min="3592" max="3592" width="18.42578125" style="47" customWidth="1"/>
    <col min="3593" max="3593" width="21.140625" style="47" customWidth="1"/>
    <col min="3594" max="3594" width="11" style="47" bestFit="1" customWidth="1"/>
    <col min="3595" max="3596" width="14.42578125" style="47" customWidth="1"/>
    <col min="3597" max="3597" width="12" style="47" bestFit="1" customWidth="1"/>
    <col min="3598" max="3598" width="12.42578125" style="47" customWidth="1"/>
    <col min="3599" max="3600" width="15.85546875" style="47" customWidth="1"/>
    <col min="3601" max="3601" width="32.5703125" style="47" customWidth="1"/>
    <col min="3602" max="3602" width="19.140625" style="47" customWidth="1"/>
    <col min="3603" max="3603" width="58.28515625" style="47" customWidth="1"/>
    <col min="3604" max="3617" width="11.42578125" style="47"/>
    <col min="3618" max="3621" width="0" style="47" hidden="1" customWidth="1"/>
    <col min="3622" max="3840" width="11.42578125" style="47"/>
    <col min="3841" max="3841" width="5.28515625" style="47" customWidth="1"/>
    <col min="3842" max="3842" width="11.28515625" style="47" customWidth="1"/>
    <col min="3843" max="3843" width="13.5703125" style="47" customWidth="1"/>
    <col min="3844" max="3844" width="21.7109375" style="47" customWidth="1"/>
    <col min="3845" max="3845" width="23.5703125" style="47" customWidth="1"/>
    <col min="3846" max="3846" width="30.42578125" style="47" customWidth="1"/>
    <col min="3847" max="3847" width="26.28515625" style="47" customWidth="1"/>
    <col min="3848" max="3848" width="18.42578125" style="47" customWidth="1"/>
    <col min="3849" max="3849" width="21.140625" style="47" customWidth="1"/>
    <col min="3850" max="3850" width="11" style="47" bestFit="1" customWidth="1"/>
    <col min="3851" max="3852" width="14.42578125" style="47" customWidth="1"/>
    <col min="3853" max="3853" width="12" style="47" bestFit="1" customWidth="1"/>
    <col min="3854" max="3854" width="12.42578125" style="47" customWidth="1"/>
    <col min="3855" max="3856" width="15.85546875" style="47" customWidth="1"/>
    <col min="3857" max="3857" width="32.5703125" style="47" customWidth="1"/>
    <col min="3858" max="3858" width="19.140625" style="47" customWidth="1"/>
    <col min="3859" max="3859" width="58.28515625" style="47" customWidth="1"/>
    <col min="3860" max="3873" width="11.42578125" style="47"/>
    <col min="3874" max="3877" width="0" style="47" hidden="1" customWidth="1"/>
    <col min="3878" max="4096" width="11.42578125" style="47"/>
    <col min="4097" max="4097" width="5.28515625" style="47" customWidth="1"/>
    <col min="4098" max="4098" width="11.28515625" style="47" customWidth="1"/>
    <col min="4099" max="4099" width="13.5703125" style="47" customWidth="1"/>
    <col min="4100" max="4100" width="21.7109375" style="47" customWidth="1"/>
    <col min="4101" max="4101" width="23.5703125" style="47" customWidth="1"/>
    <col min="4102" max="4102" width="30.42578125" style="47" customWidth="1"/>
    <col min="4103" max="4103" width="26.28515625" style="47" customWidth="1"/>
    <col min="4104" max="4104" width="18.42578125" style="47" customWidth="1"/>
    <col min="4105" max="4105" width="21.140625" style="47" customWidth="1"/>
    <col min="4106" max="4106" width="11" style="47" bestFit="1" customWidth="1"/>
    <col min="4107" max="4108" width="14.42578125" style="47" customWidth="1"/>
    <col min="4109" max="4109" width="12" style="47" bestFit="1" customWidth="1"/>
    <col min="4110" max="4110" width="12.42578125" style="47" customWidth="1"/>
    <col min="4111" max="4112" width="15.85546875" style="47" customWidth="1"/>
    <col min="4113" max="4113" width="32.5703125" style="47" customWidth="1"/>
    <col min="4114" max="4114" width="19.140625" style="47" customWidth="1"/>
    <col min="4115" max="4115" width="58.28515625" style="47" customWidth="1"/>
    <col min="4116" max="4129" width="11.42578125" style="47"/>
    <col min="4130" max="4133" width="0" style="47" hidden="1" customWidth="1"/>
    <col min="4134" max="4352" width="11.42578125" style="47"/>
    <col min="4353" max="4353" width="5.28515625" style="47" customWidth="1"/>
    <col min="4354" max="4354" width="11.28515625" style="47" customWidth="1"/>
    <col min="4355" max="4355" width="13.5703125" style="47" customWidth="1"/>
    <col min="4356" max="4356" width="21.7109375" style="47" customWidth="1"/>
    <col min="4357" max="4357" width="23.5703125" style="47" customWidth="1"/>
    <col min="4358" max="4358" width="30.42578125" style="47" customWidth="1"/>
    <col min="4359" max="4359" width="26.28515625" style="47" customWidth="1"/>
    <col min="4360" max="4360" width="18.42578125" style="47" customWidth="1"/>
    <col min="4361" max="4361" width="21.140625" style="47" customWidth="1"/>
    <col min="4362" max="4362" width="11" style="47" bestFit="1" customWidth="1"/>
    <col min="4363" max="4364" width="14.42578125" style="47" customWidth="1"/>
    <col min="4365" max="4365" width="12" style="47" bestFit="1" customWidth="1"/>
    <col min="4366" max="4366" width="12.42578125" style="47" customWidth="1"/>
    <col min="4367" max="4368" width="15.85546875" style="47" customWidth="1"/>
    <col min="4369" max="4369" width="32.5703125" style="47" customWidth="1"/>
    <col min="4370" max="4370" width="19.140625" style="47" customWidth="1"/>
    <col min="4371" max="4371" width="58.28515625" style="47" customWidth="1"/>
    <col min="4372" max="4385" width="11.42578125" style="47"/>
    <col min="4386" max="4389" width="0" style="47" hidden="1" customWidth="1"/>
    <col min="4390" max="4608" width="11.42578125" style="47"/>
    <col min="4609" max="4609" width="5.28515625" style="47" customWidth="1"/>
    <col min="4610" max="4610" width="11.28515625" style="47" customWidth="1"/>
    <col min="4611" max="4611" width="13.5703125" style="47" customWidth="1"/>
    <col min="4612" max="4612" width="21.7109375" style="47" customWidth="1"/>
    <col min="4613" max="4613" width="23.5703125" style="47" customWidth="1"/>
    <col min="4614" max="4614" width="30.42578125" style="47" customWidth="1"/>
    <col min="4615" max="4615" width="26.28515625" style="47" customWidth="1"/>
    <col min="4616" max="4616" width="18.42578125" style="47" customWidth="1"/>
    <col min="4617" max="4617" width="21.140625" style="47" customWidth="1"/>
    <col min="4618" max="4618" width="11" style="47" bestFit="1" customWidth="1"/>
    <col min="4619" max="4620" width="14.42578125" style="47" customWidth="1"/>
    <col min="4621" max="4621" width="12" style="47" bestFit="1" customWidth="1"/>
    <col min="4622" max="4622" width="12.42578125" style="47" customWidth="1"/>
    <col min="4623" max="4624" width="15.85546875" style="47" customWidth="1"/>
    <col min="4625" max="4625" width="32.5703125" style="47" customWidth="1"/>
    <col min="4626" max="4626" width="19.140625" style="47" customWidth="1"/>
    <col min="4627" max="4627" width="58.28515625" style="47" customWidth="1"/>
    <col min="4628" max="4641" width="11.42578125" style="47"/>
    <col min="4642" max="4645" width="0" style="47" hidden="1" customWidth="1"/>
    <col min="4646" max="4864" width="11.42578125" style="47"/>
    <col min="4865" max="4865" width="5.28515625" style="47" customWidth="1"/>
    <col min="4866" max="4866" width="11.28515625" style="47" customWidth="1"/>
    <col min="4867" max="4867" width="13.5703125" style="47" customWidth="1"/>
    <col min="4868" max="4868" width="21.7109375" style="47" customWidth="1"/>
    <col min="4869" max="4869" width="23.5703125" style="47" customWidth="1"/>
    <col min="4870" max="4870" width="30.42578125" style="47" customWidth="1"/>
    <col min="4871" max="4871" width="26.28515625" style="47" customWidth="1"/>
    <col min="4872" max="4872" width="18.42578125" style="47" customWidth="1"/>
    <col min="4873" max="4873" width="21.140625" style="47" customWidth="1"/>
    <col min="4874" max="4874" width="11" style="47" bestFit="1" customWidth="1"/>
    <col min="4875" max="4876" width="14.42578125" style="47" customWidth="1"/>
    <col min="4877" max="4877" width="12" style="47" bestFit="1" customWidth="1"/>
    <col min="4878" max="4878" width="12.42578125" style="47" customWidth="1"/>
    <col min="4879" max="4880" width="15.85546875" style="47" customWidth="1"/>
    <col min="4881" max="4881" width="32.5703125" style="47" customWidth="1"/>
    <col min="4882" max="4882" width="19.140625" style="47" customWidth="1"/>
    <col min="4883" max="4883" width="58.28515625" style="47" customWidth="1"/>
    <col min="4884" max="4897" width="11.42578125" style="47"/>
    <col min="4898" max="4901" width="0" style="47" hidden="1" customWidth="1"/>
    <col min="4902" max="5120" width="11.42578125" style="47"/>
    <col min="5121" max="5121" width="5.28515625" style="47" customWidth="1"/>
    <col min="5122" max="5122" width="11.28515625" style="47" customWidth="1"/>
    <col min="5123" max="5123" width="13.5703125" style="47" customWidth="1"/>
    <col min="5124" max="5124" width="21.7109375" style="47" customWidth="1"/>
    <col min="5125" max="5125" width="23.5703125" style="47" customWidth="1"/>
    <col min="5126" max="5126" width="30.42578125" style="47" customWidth="1"/>
    <col min="5127" max="5127" width="26.28515625" style="47" customWidth="1"/>
    <col min="5128" max="5128" width="18.42578125" style="47" customWidth="1"/>
    <col min="5129" max="5129" width="21.140625" style="47" customWidth="1"/>
    <col min="5130" max="5130" width="11" style="47" bestFit="1" customWidth="1"/>
    <col min="5131" max="5132" width="14.42578125" style="47" customWidth="1"/>
    <col min="5133" max="5133" width="12" style="47" bestFit="1" customWidth="1"/>
    <col min="5134" max="5134" width="12.42578125" style="47" customWidth="1"/>
    <col min="5135" max="5136" width="15.85546875" style="47" customWidth="1"/>
    <col min="5137" max="5137" width="32.5703125" style="47" customWidth="1"/>
    <col min="5138" max="5138" width="19.140625" style="47" customWidth="1"/>
    <col min="5139" max="5139" width="58.28515625" style="47" customWidth="1"/>
    <col min="5140" max="5153" width="11.42578125" style="47"/>
    <col min="5154" max="5157" width="0" style="47" hidden="1" customWidth="1"/>
    <col min="5158" max="5376" width="11.42578125" style="47"/>
    <col min="5377" max="5377" width="5.28515625" style="47" customWidth="1"/>
    <col min="5378" max="5378" width="11.28515625" style="47" customWidth="1"/>
    <col min="5379" max="5379" width="13.5703125" style="47" customWidth="1"/>
    <col min="5380" max="5380" width="21.7109375" style="47" customWidth="1"/>
    <col min="5381" max="5381" width="23.5703125" style="47" customWidth="1"/>
    <col min="5382" max="5382" width="30.42578125" style="47" customWidth="1"/>
    <col min="5383" max="5383" width="26.28515625" style="47" customWidth="1"/>
    <col min="5384" max="5384" width="18.42578125" style="47" customWidth="1"/>
    <col min="5385" max="5385" width="21.140625" style="47" customWidth="1"/>
    <col min="5386" max="5386" width="11" style="47" bestFit="1" customWidth="1"/>
    <col min="5387" max="5388" width="14.42578125" style="47" customWidth="1"/>
    <col min="5389" max="5389" width="12" style="47" bestFit="1" customWidth="1"/>
    <col min="5390" max="5390" width="12.42578125" style="47" customWidth="1"/>
    <col min="5391" max="5392" width="15.85546875" style="47" customWidth="1"/>
    <col min="5393" max="5393" width="32.5703125" style="47" customWidth="1"/>
    <col min="5394" max="5394" width="19.140625" style="47" customWidth="1"/>
    <col min="5395" max="5395" width="58.28515625" style="47" customWidth="1"/>
    <col min="5396" max="5409" width="11.42578125" style="47"/>
    <col min="5410" max="5413" width="0" style="47" hidden="1" customWidth="1"/>
    <col min="5414" max="5632" width="11.42578125" style="47"/>
    <col min="5633" max="5633" width="5.28515625" style="47" customWidth="1"/>
    <col min="5634" max="5634" width="11.28515625" style="47" customWidth="1"/>
    <col min="5635" max="5635" width="13.5703125" style="47" customWidth="1"/>
    <col min="5636" max="5636" width="21.7109375" style="47" customWidth="1"/>
    <col min="5637" max="5637" width="23.5703125" style="47" customWidth="1"/>
    <col min="5638" max="5638" width="30.42578125" style="47" customWidth="1"/>
    <col min="5639" max="5639" width="26.28515625" style="47" customWidth="1"/>
    <col min="5640" max="5640" width="18.42578125" style="47" customWidth="1"/>
    <col min="5641" max="5641" width="21.140625" style="47" customWidth="1"/>
    <col min="5642" max="5642" width="11" style="47" bestFit="1" customWidth="1"/>
    <col min="5643" max="5644" width="14.42578125" style="47" customWidth="1"/>
    <col min="5645" max="5645" width="12" style="47" bestFit="1" customWidth="1"/>
    <col min="5646" max="5646" width="12.42578125" style="47" customWidth="1"/>
    <col min="5647" max="5648" width="15.85546875" style="47" customWidth="1"/>
    <col min="5649" max="5649" width="32.5703125" style="47" customWidth="1"/>
    <col min="5650" max="5650" width="19.140625" style="47" customWidth="1"/>
    <col min="5651" max="5651" width="58.28515625" style="47" customWidth="1"/>
    <col min="5652" max="5665" width="11.42578125" style="47"/>
    <col min="5666" max="5669" width="0" style="47" hidden="1" customWidth="1"/>
    <col min="5670" max="5888" width="11.42578125" style="47"/>
    <col min="5889" max="5889" width="5.28515625" style="47" customWidth="1"/>
    <col min="5890" max="5890" width="11.28515625" style="47" customWidth="1"/>
    <col min="5891" max="5891" width="13.5703125" style="47" customWidth="1"/>
    <col min="5892" max="5892" width="21.7109375" style="47" customWidth="1"/>
    <col min="5893" max="5893" width="23.5703125" style="47" customWidth="1"/>
    <col min="5894" max="5894" width="30.42578125" style="47" customWidth="1"/>
    <col min="5895" max="5895" width="26.28515625" style="47" customWidth="1"/>
    <col min="5896" max="5896" width="18.42578125" style="47" customWidth="1"/>
    <col min="5897" max="5897" width="21.140625" style="47" customWidth="1"/>
    <col min="5898" max="5898" width="11" style="47" bestFit="1" customWidth="1"/>
    <col min="5899" max="5900" width="14.42578125" style="47" customWidth="1"/>
    <col min="5901" max="5901" width="12" style="47" bestFit="1" customWidth="1"/>
    <col min="5902" max="5902" width="12.42578125" style="47" customWidth="1"/>
    <col min="5903" max="5904" width="15.85546875" style="47" customWidth="1"/>
    <col min="5905" max="5905" width="32.5703125" style="47" customWidth="1"/>
    <col min="5906" max="5906" width="19.140625" style="47" customWidth="1"/>
    <col min="5907" max="5907" width="58.28515625" style="47" customWidth="1"/>
    <col min="5908" max="5921" width="11.42578125" style="47"/>
    <col min="5922" max="5925" width="0" style="47" hidden="1" customWidth="1"/>
    <col min="5926" max="6144" width="11.42578125" style="47"/>
    <col min="6145" max="6145" width="5.28515625" style="47" customWidth="1"/>
    <col min="6146" max="6146" width="11.28515625" style="47" customWidth="1"/>
    <col min="6147" max="6147" width="13.5703125" style="47" customWidth="1"/>
    <col min="6148" max="6148" width="21.7109375" style="47" customWidth="1"/>
    <col min="6149" max="6149" width="23.5703125" style="47" customWidth="1"/>
    <col min="6150" max="6150" width="30.42578125" style="47" customWidth="1"/>
    <col min="6151" max="6151" width="26.28515625" style="47" customWidth="1"/>
    <col min="6152" max="6152" width="18.42578125" style="47" customWidth="1"/>
    <col min="6153" max="6153" width="21.140625" style="47" customWidth="1"/>
    <col min="6154" max="6154" width="11" style="47" bestFit="1" customWidth="1"/>
    <col min="6155" max="6156" width="14.42578125" style="47" customWidth="1"/>
    <col min="6157" max="6157" width="12" style="47" bestFit="1" customWidth="1"/>
    <col min="6158" max="6158" width="12.42578125" style="47" customWidth="1"/>
    <col min="6159" max="6160" width="15.85546875" style="47" customWidth="1"/>
    <col min="6161" max="6161" width="32.5703125" style="47" customWidth="1"/>
    <col min="6162" max="6162" width="19.140625" style="47" customWidth="1"/>
    <col min="6163" max="6163" width="58.28515625" style="47" customWidth="1"/>
    <col min="6164" max="6177" width="11.42578125" style="47"/>
    <col min="6178" max="6181" width="0" style="47" hidden="1" customWidth="1"/>
    <col min="6182" max="6400" width="11.42578125" style="47"/>
    <col min="6401" max="6401" width="5.28515625" style="47" customWidth="1"/>
    <col min="6402" max="6402" width="11.28515625" style="47" customWidth="1"/>
    <col min="6403" max="6403" width="13.5703125" style="47" customWidth="1"/>
    <col min="6404" max="6404" width="21.7109375" style="47" customWidth="1"/>
    <col min="6405" max="6405" width="23.5703125" style="47" customWidth="1"/>
    <col min="6406" max="6406" width="30.42578125" style="47" customWidth="1"/>
    <col min="6407" max="6407" width="26.28515625" style="47" customWidth="1"/>
    <col min="6408" max="6408" width="18.42578125" style="47" customWidth="1"/>
    <col min="6409" max="6409" width="21.140625" style="47" customWidth="1"/>
    <col min="6410" max="6410" width="11" style="47" bestFit="1" customWidth="1"/>
    <col min="6411" max="6412" width="14.42578125" style="47" customWidth="1"/>
    <col min="6413" max="6413" width="12" style="47" bestFit="1" customWidth="1"/>
    <col min="6414" max="6414" width="12.42578125" style="47" customWidth="1"/>
    <col min="6415" max="6416" width="15.85546875" style="47" customWidth="1"/>
    <col min="6417" max="6417" width="32.5703125" style="47" customWidth="1"/>
    <col min="6418" max="6418" width="19.140625" style="47" customWidth="1"/>
    <col min="6419" max="6419" width="58.28515625" style="47" customWidth="1"/>
    <col min="6420" max="6433" width="11.42578125" style="47"/>
    <col min="6434" max="6437" width="0" style="47" hidden="1" customWidth="1"/>
    <col min="6438" max="6656" width="11.42578125" style="47"/>
    <col min="6657" max="6657" width="5.28515625" style="47" customWidth="1"/>
    <col min="6658" max="6658" width="11.28515625" style="47" customWidth="1"/>
    <col min="6659" max="6659" width="13.5703125" style="47" customWidth="1"/>
    <col min="6660" max="6660" width="21.7109375" style="47" customWidth="1"/>
    <col min="6661" max="6661" width="23.5703125" style="47" customWidth="1"/>
    <col min="6662" max="6662" width="30.42578125" style="47" customWidth="1"/>
    <col min="6663" max="6663" width="26.28515625" style="47" customWidth="1"/>
    <col min="6664" max="6664" width="18.42578125" style="47" customWidth="1"/>
    <col min="6665" max="6665" width="21.140625" style="47" customWidth="1"/>
    <col min="6666" max="6666" width="11" style="47" bestFit="1" customWidth="1"/>
    <col min="6667" max="6668" width="14.42578125" style="47" customWidth="1"/>
    <col min="6669" max="6669" width="12" style="47" bestFit="1" customWidth="1"/>
    <col min="6670" max="6670" width="12.42578125" style="47" customWidth="1"/>
    <col min="6671" max="6672" width="15.85546875" style="47" customWidth="1"/>
    <col min="6673" max="6673" width="32.5703125" style="47" customWidth="1"/>
    <col min="6674" max="6674" width="19.140625" style="47" customWidth="1"/>
    <col min="6675" max="6675" width="58.28515625" style="47" customWidth="1"/>
    <col min="6676" max="6689" width="11.42578125" style="47"/>
    <col min="6690" max="6693" width="0" style="47" hidden="1" customWidth="1"/>
    <col min="6694" max="6912" width="11.42578125" style="47"/>
    <col min="6913" max="6913" width="5.28515625" style="47" customWidth="1"/>
    <col min="6914" max="6914" width="11.28515625" style="47" customWidth="1"/>
    <col min="6915" max="6915" width="13.5703125" style="47" customWidth="1"/>
    <col min="6916" max="6916" width="21.7109375" style="47" customWidth="1"/>
    <col min="6917" max="6917" width="23.5703125" style="47" customWidth="1"/>
    <col min="6918" max="6918" width="30.42578125" style="47" customWidth="1"/>
    <col min="6919" max="6919" width="26.28515625" style="47" customWidth="1"/>
    <col min="6920" max="6920" width="18.42578125" style="47" customWidth="1"/>
    <col min="6921" max="6921" width="21.140625" style="47" customWidth="1"/>
    <col min="6922" max="6922" width="11" style="47" bestFit="1" customWidth="1"/>
    <col min="6923" max="6924" width="14.42578125" style="47" customWidth="1"/>
    <col min="6925" max="6925" width="12" style="47" bestFit="1" customWidth="1"/>
    <col min="6926" max="6926" width="12.42578125" style="47" customWidth="1"/>
    <col min="6927" max="6928" width="15.85546875" style="47" customWidth="1"/>
    <col min="6929" max="6929" width="32.5703125" style="47" customWidth="1"/>
    <col min="6930" max="6930" width="19.140625" style="47" customWidth="1"/>
    <col min="6931" max="6931" width="58.28515625" style="47" customWidth="1"/>
    <col min="6932" max="6945" width="11.42578125" style="47"/>
    <col min="6946" max="6949" width="0" style="47" hidden="1" customWidth="1"/>
    <col min="6950" max="7168" width="11.42578125" style="47"/>
    <col min="7169" max="7169" width="5.28515625" style="47" customWidth="1"/>
    <col min="7170" max="7170" width="11.28515625" style="47" customWidth="1"/>
    <col min="7171" max="7171" width="13.5703125" style="47" customWidth="1"/>
    <col min="7172" max="7172" width="21.7109375" style="47" customWidth="1"/>
    <col min="7173" max="7173" width="23.5703125" style="47" customWidth="1"/>
    <col min="7174" max="7174" width="30.42578125" style="47" customWidth="1"/>
    <col min="7175" max="7175" width="26.28515625" style="47" customWidth="1"/>
    <col min="7176" max="7176" width="18.42578125" style="47" customWidth="1"/>
    <col min="7177" max="7177" width="21.140625" style="47" customWidth="1"/>
    <col min="7178" max="7178" width="11" style="47" bestFit="1" customWidth="1"/>
    <col min="7179" max="7180" width="14.42578125" style="47" customWidth="1"/>
    <col min="7181" max="7181" width="12" style="47" bestFit="1" customWidth="1"/>
    <col min="7182" max="7182" width="12.42578125" style="47" customWidth="1"/>
    <col min="7183" max="7184" width="15.85546875" style="47" customWidth="1"/>
    <col min="7185" max="7185" width="32.5703125" style="47" customWidth="1"/>
    <col min="7186" max="7186" width="19.140625" style="47" customWidth="1"/>
    <col min="7187" max="7187" width="58.28515625" style="47" customWidth="1"/>
    <col min="7188" max="7201" width="11.42578125" style="47"/>
    <col min="7202" max="7205" width="0" style="47" hidden="1" customWidth="1"/>
    <col min="7206" max="7424" width="11.42578125" style="47"/>
    <col min="7425" max="7425" width="5.28515625" style="47" customWidth="1"/>
    <col min="7426" max="7426" width="11.28515625" style="47" customWidth="1"/>
    <col min="7427" max="7427" width="13.5703125" style="47" customWidth="1"/>
    <col min="7428" max="7428" width="21.7109375" style="47" customWidth="1"/>
    <col min="7429" max="7429" width="23.5703125" style="47" customWidth="1"/>
    <col min="7430" max="7430" width="30.42578125" style="47" customWidth="1"/>
    <col min="7431" max="7431" width="26.28515625" style="47" customWidth="1"/>
    <col min="7432" max="7432" width="18.42578125" style="47" customWidth="1"/>
    <col min="7433" max="7433" width="21.140625" style="47" customWidth="1"/>
    <col min="7434" max="7434" width="11" style="47" bestFit="1" customWidth="1"/>
    <col min="7435" max="7436" width="14.42578125" style="47" customWidth="1"/>
    <col min="7437" max="7437" width="12" style="47" bestFit="1" customWidth="1"/>
    <col min="7438" max="7438" width="12.42578125" style="47" customWidth="1"/>
    <col min="7439" max="7440" width="15.85546875" style="47" customWidth="1"/>
    <col min="7441" max="7441" width="32.5703125" style="47" customWidth="1"/>
    <col min="7442" max="7442" width="19.140625" style="47" customWidth="1"/>
    <col min="7443" max="7443" width="58.28515625" style="47" customWidth="1"/>
    <col min="7444" max="7457" width="11.42578125" style="47"/>
    <col min="7458" max="7461" width="0" style="47" hidden="1" customWidth="1"/>
    <col min="7462" max="7680" width="11.42578125" style="47"/>
    <col min="7681" max="7681" width="5.28515625" style="47" customWidth="1"/>
    <col min="7682" max="7682" width="11.28515625" style="47" customWidth="1"/>
    <col min="7683" max="7683" width="13.5703125" style="47" customWidth="1"/>
    <col min="7684" max="7684" width="21.7109375" style="47" customWidth="1"/>
    <col min="7685" max="7685" width="23.5703125" style="47" customWidth="1"/>
    <col min="7686" max="7686" width="30.42578125" style="47" customWidth="1"/>
    <col min="7687" max="7687" width="26.28515625" style="47" customWidth="1"/>
    <col min="7688" max="7688" width="18.42578125" style="47" customWidth="1"/>
    <col min="7689" max="7689" width="21.140625" style="47" customWidth="1"/>
    <col min="7690" max="7690" width="11" style="47" bestFit="1" customWidth="1"/>
    <col min="7691" max="7692" width="14.42578125" style="47" customWidth="1"/>
    <col min="7693" max="7693" width="12" style="47" bestFit="1" customWidth="1"/>
    <col min="7694" max="7694" width="12.42578125" style="47" customWidth="1"/>
    <col min="7695" max="7696" width="15.85546875" style="47" customWidth="1"/>
    <col min="7697" max="7697" width="32.5703125" style="47" customWidth="1"/>
    <col min="7698" max="7698" width="19.140625" style="47" customWidth="1"/>
    <col min="7699" max="7699" width="58.28515625" style="47" customWidth="1"/>
    <col min="7700" max="7713" width="11.42578125" style="47"/>
    <col min="7714" max="7717" width="0" style="47" hidden="1" customWidth="1"/>
    <col min="7718" max="7936" width="11.42578125" style="47"/>
    <col min="7937" max="7937" width="5.28515625" style="47" customWidth="1"/>
    <col min="7938" max="7938" width="11.28515625" style="47" customWidth="1"/>
    <col min="7939" max="7939" width="13.5703125" style="47" customWidth="1"/>
    <col min="7940" max="7940" width="21.7109375" style="47" customWidth="1"/>
    <col min="7941" max="7941" width="23.5703125" style="47" customWidth="1"/>
    <col min="7942" max="7942" width="30.42578125" style="47" customWidth="1"/>
    <col min="7943" max="7943" width="26.28515625" style="47" customWidth="1"/>
    <col min="7944" max="7944" width="18.42578125" style="47" customWidth="1"/>
    <col min="7945" max="7945" width="21.140625" style="47" customWidth="1"/>
    <col min="7946" max="7946" width="11" style="47" bestFit="1" customWidth="1"/>
    <col min="7947" max="7948" width="14.42578125" style="47" customWidth="1"/>
    <col min="7949" max="7949" width="12" style="47" bestFit="1" customWidth="1"/>
    <col min="7950" max="7950" width="12.42578125" style="47" customWidth="1"/>
    <col min="7951" max="7952" width="15.85546875" style="47" customWidth="1"/>
    <col min="7953" max="7953" width="32.5703125" style="47" customWidth="1"/>
    <col min="7954" max="7954" width="19.140625" style="47" customWidth="1"/>
    <col min="7955" max="7955" width="58.28515625" style="47" customWidth="1"/>
    <col min="7956" max="7969" width="11.42578125" style="47"/>
    <col min="7970" max="7973" width="0" style="47" hidden="1" customWidth="1"/>
    <col min="7974" max="8192" width="11.42578125" style="47"/>
    <col min="8193" max="8193" width="5.28515625" style="47" customWidth="1"/>
    <col min="8194" max="8194" width="11.28515625" style="47" customWidth="1"/>
    <col min="8195" max="8195" width="13.5703125" style="47" customWidth="1"/>
    <col min="8196" max="8196" width="21.7109375" style="47" customWidth="1"/>
    <col min="8197" max="8197" width="23.5703125" style="47" customWidth="1"/>
    <col min="8198" max="8198" width="30.42578125" style="47" customWidth="1"/>
    <col min="8199" max="8199" width="26.28515625" style="47" customWidth="1"/>
    <col min="8200" max="8200" width="18.42578125" style="47" customWidth="1"/>
    <col min="8201" max="8201" width="21.140625" style="47" customWidth="1"/>
    <col min="8202" max="8202" width="11" style="47" bestFit="1" customWidth="1"/>
    <col min="8203" max="8204" width="14.42578125" style="47" customWidth="1"/>
    <col min="8205" max="8205" width="12" style="47" bestFit="1" customWidth="1"/>
    <col min="8206" max="8206" width="12.42578125" style="47" customWidth="1"/>
    <col min="8207" max="8208" width="15.85546875" style="47" customWidth="1"/>
    <col min="8209" max="8209" width="32.5703125" style="47" customWidth="1"/>
    <col min="8210" max="8210" width="19.140625" style="47" customWidth="1"/>
    <col min="8211" max="8211" width="58.28515625" style="47" customWidth="1"/>
    <col min="8212" max="8225" width="11.42578125" style="47"/>
    <col min="8226" max="8229" width="0" style="47" hidden="1" customWidth="1"/>
    <col min="8230" max="8448" width="11.42578125" style="47"/>
    <col min="8449" max="8449" width="5.28515625" style="47" customWidth="1"/>
    <col min="8450" max="8450" width="11.28515625" style="47" customWidth="1"/>
    <col min="8451" max="8451" width="13.5703125" style="47" customWidth="1"/>
    <col min="8452" max="8452" width="21.7109375" style="47" customWidth="1"/>
    <col min="8453" max="8453" width="23.5703125" style="47" customWidth="1"/>
    <col min="8454" max="8454" width="30.42578125" style="47" customWidth="1"/>
    <col min="8455" max="8455" width="26.28515625" style="47" customWidth="1"/>
    <col min="8456" max="8456" width="18.42578125" style="47" customWidth="1"/>
    <col min="8457" max="8457" width="21.140625" style="47" customWidth="1"/>
    <col min="8458" max="8458" width="11" style="47" bestFit="1" customWidth="1"/>
    <col min="8459" max="8460" width="14.42578125" style="47" customWidth="1"/>
    <col min="8461" max="8461" width="12" style="47" bestFit="1" customWidth="1"/>
    <col min="8462" max="8462" width="12.42578125" style="47" customWidth="1"/>
    <col min="8463" max="8464" width="15.85546875" style="47" customWidth="1"/>
    <col min="8465" max="8465" width="32.5703125" style="47" customWidth="1"/>
    <col min="8466" max="8466" width="19.140625" style="47" customWidth="1"/>
    <col min="8467" max="8467" width="58.28515625" style="47" customWidth="1"/>
    <col min="8468" max="8481" width="11.42578125" style="47"/>
    <col min="8482" max="8485" width="0" style="47" hidden="1" customWidth="1"/>
    <col min="8486" max="8704" width="11.42578125" style="47"/>
    <col min="8705" max="8705" width="5.28515625" style="47" customWidth="1"/>
    <col min="8706" max="8706" width="11.28515625" style="47" customWidth="1"/>
    <col min="8707" max="8707" width="13.5703125" style="47" customWidth="1"/>
    <col min="8708" max="8708" width="21.7109375" style="47" customWidth="1"/>
    <col min="8709" max="8709" width="23.5703125" style="47" customWidth="1"/>
    <col min="8710" max="8710" width="30.42578125" style="47" customWidth="1"/>
    <col min="8711" max="8711" width="26.28515625" style="47" customWidth="1"/>
    <col min="8712" max="8712" width="18.42578125" style="47" customWidth="1"/>
    <col min="8713" max="8713" width="21.140625" style="47" customWidth="1"/>
    <col min="8714" max="8714" width="11" style="47" bestFit="1" customWidth="1"/>
    <col min="8715" max="8716" width="14.42578125" style="47" customWidth="1"/>
    <col min="8717" max="8717" width="12" style="47" bestFit="1" customWidth="1"/>
    <col min="8718" max="8718" width="12.42578125" style="47" customWidth="1"/>
    <col min="8719" max="8720" width="15.85546875" style="47" customWidth="1"/>
    <col min="8721" max="8721" width="32.5703125" style="47" customWidth="1"/>
    <col min="8722" max="8722" width="19.140625" style="47" customWidth="1"/>
    <col min="8723" max="8723" width="58.28515625" style="47" customWidth="1"/>
    <col min="8724" max="8737" width="11.42578125" style="47"/>
    <col min="8738" max="8741" width="0" style="47" hidden="1" customWidth="1"/>
    <col min="8742" max="8960" width="11.42578125" style="47"/>
    <col min="8961" max="8961" width="5.28515625" style="47" customWidth="1"/>
    <col min="8962" max="8962" width="11.28515625" style="47" customWidth="1"/>
    <col min="8963" max="8963" width="13.5703125" style="47" customWidth="1"/>
    <col min="8964" max="8964" width="21.7109375" style="47" customWidth="1"/>
    <col min="8965" max="8965" width="23.5703125" style="47" customWidth="1"/>
    <col min="8966" max="8966" width="30.42578125" style="47" customWidth="1"/>
    <col min="8967" max="8967" width="26.28515625" style="47" customWidth="1"/>
    <col min="8968" max="8968" width="18.42578125" style="47" customWidth="1"/>
    <col min="8969" max="8969" width="21.140625" style="47" customWidth="1"/>
    <col min="8970" max="8970" width="11" style="47" bestFit="1" customWidth="1"/>
    <col min="8971" max="8972" width="14.42578125" style="47" customWidth="1"/>
    <col min="8973" max="8973" width="12" style="47" bestFit="1" customWidth="1"/>
    <col min="8974" max="8974" width="12.42578125" style="47" customWidth="1"/>
    <col min="8975" max="8976" width="15.85546875" style="47" customWidth="1"/>
    <col min="8977" max="8977" width="32.5703125" style="47" customWidth="1"/>
    <col min="8978" max="8978" width="19.140625" style="47" customWidth="1"/>
    <col min="8979" max="8979" width="58.28515625" style="47" customWidth="1"/>
    <col min="8980" max="8993" width="11.42578125" style="47"/>
    <col min="8994" max="8997" width="0" style="47" hidden="1" customWidth="1"/>
    <col min="8998" max="9216" width="11.42578125" style="47"/>
    <col min="9217" max="9217" width="5.28515625" style="47" customWidth="1"/>
    <col min="9218" max="9218" width="11.28515625" style="47" customWidth="1"/>
    <col min="9219" max="9219" width="13.5703125" style="47" customWidth="1"/>
    <col min="9220" max="9220" width="21.7109375" style="47" customWidth="1"/>
    <col min="9221" max="9221" width="23.5703125" style="47" customWidth="1"/>
    <col min="9222" max="9222" width="30.42578125" style="47" customWidth="1"/>
    <col min="9223" max="9223" width="26.28515625" style="47" customWidth="1"/>
    <col min="9224" max="9224" width="18.42578125" style="47" customWidth="1"/>
    <col min="9225" max="9225" width="21.140625" style="47" customWidth="1"/>
    <col min="9226" max="9226" width="11" style="47" bestFit="1" customWidth="1"/>
    <col min="9227" max="9228" width="14.42578125" style="47" customWidth="1"/>
    <col min="9229" max="9229" width="12" style="47" bestFit="1" customWidth="1"/>
    <col min="9230" max="9230" width="12.42578125" style="47" customWidth="1"/>
    <col min="9231" max="9232" width="15.85546875" style="47" customWidth="1"/>
    <col min="9233" max="9233" width="32.5703125" style="47" customWidth="1"/>
    <col min="9234" max="9234" width="19.140625" style="47" customWidth="1"/>
    <col min="9235" max="9235" width="58.28515625" style="47" customWidth="1"/>
    <col min="9236" max="9249" width="11.42578125" style="47"/>
    <col min="9250" max="9253" width="0" style="47" hidden="1" customWidth="1"/>
    <col min="9254" max="9472" width="11.42578125" style="47"/>
    <col min="9473" max="9473" width="5.28515625" style="47" customWidth="1"/>
    <col min="9474" max="9474" width="11.28515625" style="47" customWidth="1"/>
    <col min="9475" max="9475" width="13.5703125" style="47" customWidth="1"/>
    <col min="9476" max="9476" width="21.7109375" style="47" customWidth="1"/>
    <col min="9477" max="9477" width="23.5703125" style="47" customWidth="1"/>
    <col min="9478" max="9478" width="30.42578125" style="47" customWidth="1"/>
    <col min="9479" max="9479" width="26.28515625" style="47" customWidth="1"/>
    <col min="9480" max="9480" width="18.42578125" style="47" customWidth="1"/>
    <col min="9481" max="9481" width="21.140625" style="47" customWidth="1"/>
    <col min="9482" max="9482" width="11" style="47" bestFit="1" customWidth="1"/>
    <col min="9483" max="9484" width="14.42578125" style="47" customWidth="1"/>
    <col min="9485" max="9485" width="12" style="47" bestFit="1" customWidth="1"/>
    <col min="9486" max="9486" width="12.42578125" style="47" customWidth="1"/>
    <col min="9487" max="9488" width="15.85546875" style="47" customWidth="1"/>
    <col min="9489" max="9489" width="32.5703125" style="47" customWidth="1"/>
    <col min="9490" max="9490" width="19.140625" style="47" customWidth="1"/>
    <col min="9491" max="9491" width="58.28515625" style="47" customWidth="1"/>
    <col min="9492" max="9505" width="11.42578125" style="47"/>
    <col min="9506" max="9509" width="0" style="47" hidden="1" customWidth="1"/>
    <col min="9510" max="9728" width="11.42578125" style="47"/>
    <col min="9729" max="9729" width="5.28515625" style="47" customWidth="1"/>
    <col min="9730" max="9730" width="11.28515625" style="47" customWidth="1"/>
    <col min="9731" max="9731" width="13.5703125" style="47" customWidth="1"/>
    <col min="9732" max="9732" width="21.7109375" style="47" customWidth="1"/>
    <col min="9733" max="9733" width="23.5703125" style="47" customWidth="1"/>
    <col min="9734" max="9734" width="30.42578125" style="47" customWidth="1"/>
    <col min="9735" max="9735" width="26.28515625" style="47" customWidth="1"/>
    <col min="9736" max="9736" width="18.42578125" style="47" customWidth="1"/>
    <col min="9737" max="9737" width="21.140625" style="47" customWidth="1"/>
    <col min="9738" max="9738" width="11" style="47" bestFit="1" customWidth="1"/>
    <col min="9739" max="9740" width="14.42578125" style="47" customWidth="1"/>
    <col min="9741" max="9741" width="12" style="47" bestFit="1" customWidth="1"/>
    <col min="9742" max="9742" width="12.42578125" style="47" customWidth="1"/>
    <col min="9743" max="9744" width="15.85546875" style="47" customWidth="1"/>
    <col min="9745" max="9745" width="32.5703125" style="47" customWidth="1"/>
    <col min="9746" max="9746" width="19.140625" style="47" customWidth="1"/>
    <col min="9747" max="9747" width="58.28515625" style="47" customWidth="1"/>
    <col min="9748" max="9761" width="11.42578125" style="47"/>
    <col min="9762" max="9765" width="0" style="47" hidden="1" customWidth="1"/>
    <col min="9766" max="9984" width="11.42578125" style="47"/>
    <col min="9985" max="9985" width="5.28515625" style="47" customWidth="1"/>
    <col min="9986" max="9986" width="11.28515625" style="47" customWidth="1"/>
    <col min="9987" max="9987" width="13.5703125" style="47" customWidth="1"/>
    <col min="9988" max="9988" width="21.7109375" style="47" customWidth="1"/>
    <col min="9989" max="9989" width="23.5703125" style="47" customWidth="1"/>
    <col min="9990" max="9990" width="30.42578125" style="47" customWidth="1"/>
    <col min="9991" max="9991" width="26.28515625" style="47" customWidth="1"/>
    <col min="9992" max="9992" width="18.42578125" style="47" customWidth="1"/>
    <col min="9993" max="9993" width="21.140625" style="47" customWidth="1"/>
    <col min="9994" max="9994" width="11" style="47" bestFit="1" customWidth="1"/>
    <col min="9995" max="9996" width="14.42578125" style="47" customWidth="1"/>
    <col min="9997" max="9997" width="12" style="47" bestFit="1" customWidth="1"/>
    <col min="9998" max="9998" width="12.42578125" style="47" customWidth="1"/>
    <col min="9999" max="10000" width="15.85546875" style="47" customWidth="1"/>
    <col min="10001" max="10001" width="32.5703125" style="47" customWidth="1"/>
    <col min="10002" max="10002" width="19.140625" style="47" customWidth="1"/>
    <col min="10003" max="10003" width="58.28515625" style="47" customWidth="1"/>
    <col min="10004" max="10017" width="11.42578125" style="47"/>
    <col min="10018" max="10021" width="0" style="47" hidden="1" customWidth="1"/>
    <col min="10022" max="10240" width="11.42578125" style="47"/>
    <col min="10241" max="10241" width="5.28515625" style="47" customWidth="1"/>
    <col min="10242" max="10242" width="11.28515625" style="47" customWidth="1"/>
    <col min="10243" max="10243" width="13.5703125" style="47" customWidth="1"/>
    <col min="10244" max="10244" width="21.7109375" style="47" customWidth="1"/>
    <col min="10245" max="10245" width="23.5703125" style="47" customWidth="1"/>
    <col min="10246" max="10246" width="30.42578125" style="47" customWidth="1"/>
    <col min="10247" max="10247" width="26.28515625" style="47" customWidth="1"/>
    <col min="10248" max="10248" width="18.42578125" style="47" customWidth="1"/>
    <col min="10249" max="10249" width="21.140625" style="47" customWidth="1"/>
    <col min="10250" max="10250" width="11" style="47" bestFit="1" customWidth="1"/>
    <col min="10251" max="10252" width="14.42578125" style="47" customWidth="1"/>
    <col min="10253" max="10253" width="12" style="47" bestFit="1" customWidth="1"/>
    <col min="10254" max="10254" width="12.42578125" style="47" customWidth="1"/>
    <col min="10255" max="10256" width="15.85546875" style="47" customWidth="1"/>
    <col min="10257" max="10257" width="32.5703125" style="47" customWidth="1"/>
    <col min="10258" max="10258" width="19.140625" style="47" customWidth="1"/>
    <col min="10259" max="10259" width="58.28515625" style="47" customWidth="1"/>
    <col min="10260" max="10273" width="11.42578125" style="47"/>
    <col min="10274" max="10277" width="0" style="47" hidden="1" customWidth="1"/>
    <col min="10278" max="10496" width="11.42578125" style="47"/>
    <col min="10497" max="10497" width="5.28515625" style="47" customWidth="1"/>
    <col min="10498" max="10498" width="11.28515625" style="47" customWidth="1"/>
    <col min="10499" max="10499" width="13.5703125" style="47" customWidth="1"/>
    <col min="10500" max="10500" width="21.7109375" style="47" customWidth="1"/>
    <col min="10501" max="10501" width="23.5703125" style="47" customWidth="1"/>
    <col min="10502" max="10502" width="30.42578125" style="47" customWidth="1"/>
    <col min="10503" max="10503" width="26.28515625" style="47" customWidth="1"/>
    <col min="10504" max="10504" width="18.42578125" style="47" customWidth="1"/>
    <col min="10505" max="10505" width="21.140625" style="47" customWidth="1"/>
    <col min="10506" max="10506" width="11" style="47" bestFit="1" customWidth="1"/>
    <col min="10507" max="10508" width="14.42578125" style="47" customWidth="1"/>
    <col min="10509" max="10509" width="12" style="47" bestFit="1" customWidth="1"/>
    <col min="10510" max="10510" width="12.42578125" style="47" customWidth="1"/>
    <col min="10511" max="10512" width="15.85546875" style="47" customWidth="1"/>
    <col min="10513" max="10513" width="32.5703125" style="47" customWidth="1"/>
    <col min="10514" max="10514" width="19.140625" style="47" customWidth="1"/>
    <col min="10515" max="10515" width="58.28515625" style="47" customWidth="1"/>
    <col min="10516" max="10529" width="11.42578125" style="47"/>
    <col min="10530" max="10533" width="0" style="47" hidden="1" customWidth="1"/>
    <col min="10534" max="10752" width="11.42578125" style="47"/>
    <col min="10753" max="10753" width="5.28515625" style="47" customWidth="1"/>
    <col min="10754" max="10754" width="11.28515625" style="47" customWidth="1"/>
    <col min="10755" max="10755" width="13.5703125" style="47" customWidth="1"/>
    <col min="10756" max="10756" width="21.7109375" style="47" customWidth="1"/>
    <col min="10757" max="10757" width="23.5703125" style="47" customWidth="1"/>
    <col min="10758" max="10758" width="30.42578125" style="47" customWidth="1"/>
    <col min="10759" max="10759" width="26.28515625" style="47" customWidth="1"/>
    <col min="10760" max="10760" width="18.42578125" style="47" customWidth="1"/>
    <col min="10761" max="10761" width="21.140625" style="47" customWidth="1"/>
    <col min="10762" max="10762" width="11" style="47" bestFit="1" customWidth="1"/>
    <col min="10763" max="10764" width="14.42578125" style="47" customWidth="1"/>
    <col min="10765" max="10765" width="12" style="47" bestFit="1" customWidth="1"/>
    <col min="10766" max="10766" width="12.42578125" style="47" customWidth="1"/>
    <col min="10767" max="10768" width="15.85546875" style="47" customWidth="1"/>
    <col min="10769" max="10769" width="32.5703125" style="47" customWidth="1"/>
    <col min="10770" max="10770" width="19.140625" style="47" customWidth="1"/>
    <col min="10771" max="10771" width="58.28515625" style="47" customWidth="1"/>
    <col min="10772" max="10785" width="11.42578125" style="47"/>
    <col min="10786" max="10789" width="0" style="47" hidden="1" customWidth="1"/>
    <col min="10790" max="11008" width="11.42578125" style="47"/>
    <col min="11009" max="11009" width="5.28515625" style="47" customWidth="1"/>
    <col min="11010" max="11010" width="11.28515625" style="47" customWidth="1"/>
    <col min="11011" max="11011" width="13.5703125" style="47" customWidth="1"/>
    <col min="11012" max="11012" width="21.7109375" style="47" customWidth="1"/>
    <col min="11013" max="11013" width="23.5703125" style="47" customWidth="1"/>
    <col min="11014" max="11014" width="30.42578125" style="47" customWidth="1"/>
    <col min="11015" max="11015" width="26.28515625" style="47" customWidth="1"/>
    <col min="11016" max="11016" width="18.42578125" style="47" customWidth="1"/>
    <col min="11017" max="11017" width="21.140625" style="47" customWidth="1"/>
    <col min="11018" max="11018" width="11" style="47" bestFit="1" customWidth="1"/>
    <col min="11019" max="11020" width="14.42578125" style="47" customWidth="1"/>
    <col min="11021" max="11021" width="12" style="47" bestFit="1" customWidth="1"/>
    <col min="11022" max="11022" width="12.42578125" style="47" customWidth="1"/>
    <col min="11023" max="11024" width="15.85546875" style="47" customWidth="1"/>
    <col min="11025" max="11025" width="32.5703125" style="47" customWidth="1"/>
    <col min="11026" max="11026" width="19.140625" style="47" customWidth="1"/>
    <col min="11027" max="11027" width="58.28515625" style="47" customWidth="1"/>
    <col min="11028" max="11041" width="11.42578125" style="47"/>
    <col min="11042" max="11045" width="0" style="47" hidden="1" customWidth="1"/>
    <col min="11046" max="11264" width="11.42578125" style="47"/>
    <col min="11265" max="11265" width="5.28515625" style="47" customWidth="1"/>
    <col min="11266" max="11266" width="11.28515625" style="47" customWidth="1"/>
    <col min="11267" max="11267" width="13.5703125" style="47" customWidth="1"/>
    <col min="11268" max="11268" width="21.7109375" style="47" customWidth="1"/>
    <col min="11269" max="11269" width="23.5703125" style="47" customWidth="1"/>
    <col min="11270" max="11270" width="30.42578125" style="47" customWidth="1"/>
    <col min="11271" max="11271" width="26.28515625" style="47" customWidth="1"/>
    <col min="11272" max="11272" width="18.42578125" style="47" customWidth="1"/>
    <col min="11273" max="11273" width="21.140625" style="47" customWidth="1"/>
    <col min="11274" max="11274" width="11" style="47" bestFit="1" customWidth="1"/>
    <col min="11275" max="11276" width="14.42578125" style="47" customWidth="1"/>
    <col min="11277" max="11277" width="12" style="47" bestFit="1" customWidth="1"/>
    <col min="11278" max="11278" width="12.42578125" style="47" customWidth="1"/>
    <col min="11279" max="11280" width="15.85546875" style="47" customWidth="1"/>
    <col min="11281" max="11281" width="32.5703125" style="47" customWidth="1"/>
    <col min="11282" max="11282" width="19.140625" style="47" customWidth="1"/>
    <col min="11283" max="11283" width="58.28515625" style="47" customWidth="1"/>
    <col min="11284" max="11297" width="11.42578125" style="47"/>
    <col min="11298" max="11301" width="0" style="47" hidden="1" customWidth="1"/>
    <col min="11302" max="11520" width="11.42578125" style="47"/>
    <col min="11521" max="11521" width="5.28515625" style="47" customWidth="1"/>
    <col min="11522" max="11522" width="11.28515625" style="47" customWidth="1"/>
    <col min="11523" max="11523" width="13.5703125" style="47" customWidth="1"/>
    <col min="11524" max="11524" width="21.7109375" style="47" customWidth="1"/>
    <col min="11525" max="11525" width="23.5703125" style="47" customWidth="1"/>
    <col min="11526" max="11526" width="30.42578125" style="47" customWidth="1"/>
    <col min="11527" max="11527" width="26.28515625" style="47" customWidth="1"/>
    <col min="11528" max="11528" width="18.42578125" style="47" customWidth="1"/>
    <col min="11529" max="11529" width="21.140625" style="47" customWidth="1"/>
    <col min="11530" max="11530" width="11" style="47" bestFit="1" customWidth="1"/>
    <col min="11531" max="11532" width="14.42578125" style="47" customWidth="1"/>
    <col min="11533" max="11533" width="12" style="47" bestFit="1" customWidth="1"/>
    <col min="11534" max="11534" width="12.42578125" style="47" customWidth="1"/>
    <col min="11535" max="11536" width="15.85546875" style="47" customWidth="1"/>
    <col min="11537" max="11537" width="32.5703125" style="47" customWidth="1"/>
    <col min="11538" max="11538" width="19.140625" style="47" customWidth="1"/>
    <col min="11539" max="11539" width="58.28515625" style="47" customWidth="1"/>
    <col min="11540" max="11553" width="11.42578125" style="47"/>
    <col min="11554" max="11557" width="0" style="47" hidden="1" customWidth="1"/>
    <col min="11558" max="11776" width="11.42578125" style="47"/>
    <col min="11777" max="11777" width="5.28515625" style="47" customWidth="1"/>
    <col min="11778" max="11778" width="11.28515625" style="47" customWidth="1"/>
    <col min="11779" max="11779" width="13.5703125" style="47" customWidth="1"/>
    <col min="11780" max="11780" width="21.7109375" style="47" customWidth="1"/>
    <col min="11781" max="11781" width="23.5703125" style="47" customWidth="1"/>
    <col min="11782" max="11782" width="30.42578125" style="47" customWidth="1"/>
    <col min="11783" max="11783" width="26.28515625" style="47" customWidth="1"/>
    <col min="11784" max="11784" width="18.42578125" style="47" customWidth="1"/>
    <col min="11785" max="11785" width="21.140625" style="47" customWidth="1"/>
    <col min="11786" max="11786" width="11" style="47" bestFit="1" customWidth="1"/>
    <col min="11787" max="11788" width="14.42578125" style="47" customWidth="1"/>
    <col min="11789" max="11789" width="12" style="47" bestFit="1" customWidth="1"/>
    <col min="11790" max="11790" width="12.42578125" style="47" customWidth="1"/>
    <col min="11791" max="11792" width="15.85546875" style="47" customWidth="1"/>
    <col min="11793" max="11793" width="32.5703125" style="47" customWidth="1"/>
    <col min="11794" max="11794" width="19.140625" style="47" customWidth="1"/>
    <col min="11795" max="11795" width="58.28515625" style="47" customWidth="1"/>
    <col min="11796" max="11809" width="11.42578125" style="47"/>
    <col min="11810" max="11813" width="0" style="47" hidden="1" customWidth="1"/>
    <col min="11814" max="12032" width="11.42578125" style="47"/>
    <col min="12033" max="12033" width="5.28515625" style="47" customWidth="1"/>
    <col min="12034" max="12034" width="11.28515625" style="47" customWidth="1"/>
    <col min="12035" max="12035" width="13.5703125" style="47" customWidth="1"/>
    <col min="12036" max="12036" width="21.7109375" style="47" customWidth="1"/>
    <col min="12037" max="12037" width="23.5703125" style="47" customWidth="1"/>
    <col min="12038" max="12038" width="30.42578125" style="47" customWidth="1"/>
    <col min="12039" max="12039" width="26.28515625" style="47" customWidth="1"/>
    <col min="12040" max="12040" width="18.42578125" style="47" customWidth="1"/>
    <col min="12041" max="12041" width="21.140625" style="47" customWidth="1"/>
    <col min="12042" max="12042" width="11" style="47" bestFit="1" customWidth="1"/>
    <col min="12043" max="12044" width="14.42578125" style="47" customWidth="1"/>
    <col min="12045" max="12045" width="12" style="47" bestFit="1" customWidth="1"/>
    <col min="12046" max="12046" width="12.42578125" style="47" customWidth="1"/>
    <col min="12047" max="12048" width="15.85546875" style="47" customWidth="1"/>
    <col min="12049" max="12049" width="32.5703125" style="47" customWidth="1"/>
    <col min="12050" max="12050" width="19.140625" style="47" customWidth="1"/>
    <col min="12051" max="12051" width="58.28515625" style="47" customWidth="1"/>
    <col min="12052" max="12065" width="11.42578125" style="47"/>
    <col min="12066" max="12069" width="0" style="47" hidden="1" customWidth="1"/>
    <col min="12070" max="12288" width="11.42578125" style="47"/>
    <col min="12289" max="12289" width="5.28515625" style="47" customWidth="1"/>
    <col min="12290" max="12290" width="11.28515625" style="47" customWidth="1"/>
    <col min="12291" max="12291" width="13.5703125" style="47" customWidth="1"/>
    <col min="12292" max="12292" width="21.7109375" style="47" customWidth="1"/>
    <col min="12293" max="12293" width="23.5703125" style="47" customWidth="1"/>
    <col min="12294" max="12294" width="30.42578125" style="47" customWidth="1"/>
    <col min="12295" max="12295" width="26.28515625" style="47" customWidth="1"/>
    <col min="12296" max="12296" width="18.42578125" style="47" customWidth="1"/>
    <col min="12297" max="12297" width="21.140625" style="47" customWidth="1"/>
    <col min="12298" max="12298" width="11" style="47" bestFit="1" customWidth="1"/>
    <col min="12299" max="12300" width="14.42578125" style="47" customWidth="1"/>
    <col min="12301" max="12301" width="12" style="47" bestFit="1" customWidth="1"/>
    <col min="12302" max="12302" width="12.42578125" style="47" customWidth="1"/>
    <col min="12303" max="12304" width="15.85546875" style="47" customWidth="1"/>
    <col min="12305" max="12305" width="32.5703125" style="47" customWidth="1"/>
    <col min="12306" max="12306" width="19.140625" style="47" customWidth="1"/>
    <col min="12307" max="12307" width="58.28515625" style="47" customWidth="1"/>
    <col min="12308" max="12321" width="11.42578125" style="47"/>
    <col min="12322" max="12325" width="0" style="47" hidden="1" customWidth="1"/>
    <col min="12326" max="12544" width="11.42578125" style="47"/>
    <col min="12545" max="12545" width="5.28515625" style="47" customWidth="1"/>
    <col min="12546" max="12546" width="11.28515625" style="47" customWidth="1"/>
    <col min="12547" max="12547" width="13.5703125" style="47" customWidth="1"/>
    <col min="12548" max="12548" width="21.7109375" style="47" customWidth="1"/>
    <col min="12549" max="12549" width="23.5703125" style="47" customWidth="1"/>
    <col min="12550" max="12550" width="30.42578125" style="47" customWidth="1"/>
    <col min="12551" max="12551" width="26.28515625" style="47" customWidth="1"/>
    <col min="12552" max="12552" width="18.42578125" style="47" customWidth="1"/>
    <col min="12553" max="12553" width="21.140625" style="47" customWidth="1"/>
    <col min="12554" max="12554" width="11" style="47" bestFit="1" customWidth="1"/>
    <col min="12555" max="12556" width="14.42578125" style="47" customWidth="1"/>
    <col min="12557" max="12557" width="12" style="47" bestFit="1" customWidth="1"/>
    <col min="12558" max="12558" width="12.42578125" style="47" customWidth="1"/>
    <col min="12559" max="12560" width="15.85546875" style="47" customWidth="1"/>
    <col min="12561" max="12561" width="32.5703125" style="47" customWidth="1"/>
    <col min="12562" max="12562" width="19.140625" style="47" customWidth="1"/>
    <col min="12563" max="12563" width="58.28515625" style="47" customWidth="1"/>
    <col min="12564" max="12577" width="11.42578125" style="47"/>
    <col min="12578" max="12581" width="0" style="47" hidden="1" customWidth="1"/>
    <col min="12582" max="12800" width="11.42578125" style="47"/>
    <col min="12801" max="12801" width="5.28515625" style="47" customWidth="1"/>
    <col min="12802" max="12802" width="11.28515625" style="47" customWidth="1"/>
    <col min="12803" max="12803" width="13.5703125" style="47" customWidth="1"/>
    <col min="12804" max="12804" width="21.7109375" style="47" customWidth="1"/>
    <col min="12805" max="12805" width="23.5703125" style="47" customWidth="1"/>
    <col min="12806" max="12806" width="30.42578125" style="47" customWidth="1"/>
    <col min="12807" max="12807" width="26.28515625" style="47" customWidth="1"/>
    <col min="12808" max="12808" width="18.42578125" style="47" customWidth="1"/>
    <col min="12809" max="12809" width="21.140625" style="47" customWidth="1"/>
    <col min="12810" max="12810" width="11" style="47" bestFit="1" customWidth="1"/>
    <col min="12811" max="12812" width="14.42578125" style="47" customWidth="1"/>
    <col min="12813" max="12813" width="12" style="47" bestFit="1" customWidth="1"/>
    <col min="12814" max="12814" width="12.42578125" style="47" customWidth="1"/>
    <col min="12815" max="12816" width="15.85546875" style="47" customWidth="1"/>
    <col min="12817" max="12817" width="32.5703125" style="47" customWidth="1"/>
    <col min="12818" max="12818" width="19.140625" style="47" customWidth="1"/>
    <col min="12819" max="12819" width="58.28515625" style="47" customWidth="1"/>
    <col min="12820" max="12833" width="11.42578125" style="47"/>
    <col min="12834" max="12837" width="0" style="47" hidden="1" customWidth="1"/>
    <col min="12838" max="13056" width="11.42578125" style="47"/>
    <col min="13057" max="13057" width="5.28515625" style="47" customWidth="1"/>
    <col min="13058" max="13058" width="11.28515625" style="47" customWidth="1"/>
    <col min="13059" max="13059" width="13.5703125" style="47" customWidth="1"/>
    <col min="13060" max="13060" width="21.7109375" style="47" customWidth="1"/>
    <col min="13061" max="13061" width="23.5703125" style="47" customWidth="1"/>
    <col min="13062" max="13062" width="30.42578125" style="47" customWidth="1"/>
    <col min="13063" max="13063" width="26.28515625" style="47" customWidth="1"/>
    <col min="13064" max="13064" width="18.42578125" style="47" customWidth="1"/>
    <col min="13065" max="13065" width="21.140625" style="47" customWidth="1"/>
    <col min="13066" max="13066" width="11" style="47" bestFit="1" customWidth="1"/>
    <col min="13067" max="13068" width="14.42578125" style="47" customWidth="1"/>
    <col min="13069" max="13069" width="12" style="47" bestFit="1" customWidth="1"/>
    <col min="13070" max="13070" width="12.42578125" style="47" customWidth="1"/>
    <col min="13071" max="13072" width="15.85546875" style="47" customWidth="1"/>
    <col min="13073" max="13073" width="32.5703125" style="47" customWidth="1"/>
    <col min="13074" max="13074" width="19.140625" style="47" customWidth="1"/>
    <col min="13075" max="13075" width="58.28515625" style="47" customWidth="1"/>
    <col min="13076" max="13089" width="11.42578125" style="47"/>
    <col min="13090" max="13093" width="0" style="47" hidden="1" customWidth="1"/>
    <col min="13094" max="13312" width="11.42578125" style="47"/>
    <col min="13313" max="13313" width="5.28515625" style="47" customWidth="1"/>
    <col min="13314" max="13314" width="11.28515625" style="47" customWidth="1"/>
    <col min="13315" max="13315" width="13.5703125" style="47" customWidth="1"/>
    <col min="13316" max="13316" width="21.7109375" style="47" customWidth="1"/>
    <col min="13317" max="13317" width="23.5703125" style="47" customWidth="1"/>
    <col min="13318" max="13318" width="30.42578125" style="47" customWidth="1"/>
    <col min="13319" max="13319" width="26.28515625" style="47" customWidth="1"/>
    <col min="13320" max="13320" width="18.42578125" style="47" customWidth="1"/>
    <col min="13321" max="13321" width="21.140625" style="47" customWidth="1"/>
    <col min="13322" max="13322" width="11" style="47" bestFit="1" customWidth="1"/>
    <col min="13323" max="13324" width="14.42578125" style="47" customWidth="1"/>
    <col min="13325" max="13325" width="12" style="47" bestFit="1" customWidth="1"/>
    <col min="13326" max="13326" width="12.42578125" style="47" customWidth="1"/>
    <col min="13327" max="13328" width="15.85546875" style="47" customWidth="1"/>
    <col min="13329" max="13329" width="32.5703125" style="47" customWidth="1"/>
    <col min="13330" max="13330" width="19.140625" style="47" customWidth="1"/>
    <col min="13331" max="13331" width="58.28515625" style="47" customWidth="1"/>
    <col min="13332" max="13345" width="11.42578125" style="47"/>
    <col min="13346" max="13349" width="0" style="47" hidden="1" customWidth="1"/>
    <col min="13350" max="13568" width="11.42578125" style="47"/>
    <col min="13569" max="13569" width="5.28515625" style="47" customWidth="1"/>
    <col min="13570" max="13570" width="11.28515625" style="47" customWidth="1"/>
    <col min="13571" max="13571" width="13.5703125" style="47" customWidth="1"/>
    <col min="13572" max="13572" width="21.7109375" style="47" customWidth="1"/>
    <col min="13573" max="13573" width="23.5703125" style="47" customWidth="1"/>
    <col min="13574" max="13574" width="30.42578125" style="47" customWidth="1"/>
    <col min="13575" max="13575" width="26.28515625" style="47" customWidth="1"/>
    <col min="13576" max="13576" width="18.42578125" style="47" customWidth="1"/>
    <col min="13577" max="13577" width="21.140625" style="47" customWidth="1"/>
    <col min="13578" max="13578" width="11" style="47" bestFit="1" customWidth="1"/>
    <col min="13579" max="13580" width="14.42578125" style="47" customWidth="1"/>
    <col min="13581" max="13581" width="12" style="47" bestFit="1" customWidth="1"/>
    <col min="13582" max="13582" width="12.42578125" style="47" customWidth="1"/>
    <col min="13583" max="13584" width="15.85546875" style="47" customWidth="1"/>
    <col min="13585" max="13585" width="32.5703125" style="47" customWidth="1"/>
    <col min="13586" max="13586" width="19.140625" style="47" customWidth="1"/>
    <col min="13587" max="13587" width="58.28515625" style="47" customWidth="1"/>
    <col min="13588" max="13601" width="11.42578125" style="47"/>
    <col min="13602" max="13605" width="0" style="47" hidden="1" customWidth="1"/>
    <col min="13606" max="13824" width="11.42578125" style="47"/>
    <col min="13825" max="13825" width="5.28515625" style="47" customWidth="1"/>
    <col min="13826" max="13826" width="11.28515625" style="47" customWidth="1"/>
    <col min="13827" max="13827" width="13.5703125" style="47" customWidth="1"/>
    <col min="13828" max="13828" width="21.7109375" style="47" customWidth="1"/>
    <col min="13829" max="13829" width="23.5703125" style="47" customWidth="1"/>
    <col min="13830" max="13830" width="30.42578125" style="47" customWidth="1"/>
    <col min="13831" max="13831" width="26.28515625" style="47" customWidth="1"/>
    <col min="13832" max="13832" width="18.42578125" style="47" customWidth="1"/>
    <col min="13833" max="13833" width="21.140625" style="47" customWidth="1"/>
    <col min="13834" max="13834" width="11" style="47" bestFit="1" customWidth="1"/>
    <col min="13835" max="13836" width="14.42578125" style="47" customWidth="1"/>
    <col min="13837" max="13837" width="12" style="47" bestFit="1" customWidth="1"/>
    <col min="13838" max="13838" width="12.42578125" style="47" customWidth="1"/>
    <col min="13839" max="13840" width="15.85546875" style="47" customWidth="1"/>
    <col min="13841" max="13841" width="32.5703125" style="47" customWidth="1"/>
    <col min="13842" max="13842" width="19.140625" style="47" customWidth="1"/>
    <col min="13843" max="13843" width="58.28515625" style="47" customWidth="1"/>
    <col min="13844" max="13857" width="11.42578125" style="47"/>
    <col min="13858" max="13861" width="0" style="47" hidden="1" customWidth="1"/>
    <col min="13862" max="14080" width="11.42578125" style="47"/>
    <col min="14081" max="14081" width="5.28515625" style="47" customWidth="1"/>
    <col min="14082" max="14082" width="11.28515625" style="47" customWidth="1"/>
    <col min="14083" max="14083" width="13.5703125" style="47" customWidth="1"/>
    <col min="14084" max="14084" width="21.7109375" style="47" customWidth="1"/>
    <col min="14085" max="14085" width="23.5703125" style="47" customWidth="1"/>
    <col min="14086" max="14086" width="30.42578125" style="47" customWidth="1"/>
    <col min="14087" max="14087" width="26.28515625" style="47" customWidth="1"/>
    <col min="14088" max="14088" width="18.42578125" style="47" customWidth="1"/>
    <col min="14089" max="14089" width="21.140625" style="47" customWidth="1"/>
    <col min="14090" max="14090" width="11" style="47" bestFit="1" customWidth="1"/>
    <col min="14091" max="14092" width="14.42578125" style="47" customWidth="1"/>
    <col min="14093" max="14093" width="12" style="47" bestFit="1" customWidth="1"/>
    <col min="14094" max="14094" width="12.42578125" style="47" customWidth="1"/>
    <col min="14095" max="14096" width="15.85546875" style="47" customWidth="1"/>
    <col min="14097" max="14097" width="32.5703125" style="47" customWidth="1"/>
    <col min="14098" max="14098" width="19.140625" style="47" customWidth="1"/>
    <col min="14099" max="14099" width="58.28515625" style="47" customWidth="1"/>
    <col min="14100" max="14113" width="11.42578125" style="47"/>
    <col min="14114" max="14117" width="0" style="47" hidden="1" customWidth="1"/>
    <col min="14118" max="14336" width="11.42578125" style="47"/>
    <col min="14337" max="14337" width="5.28515625" style="47" customWidth="1"/>
    <col min="14338" max="14338" width="11.28515625" style="47" customWidth="1"/>
    <col min="14339" max="14339" width="13.5703125" style="47" customWidth="1"/>
    <col min="14340" max="14340" width="21.7109375" style="47" customWidth="1"/>
    <col min="14341" max="14341" width="23.5703125" style="47" customWidth="1"/>
    <col min="14342" max="14342" width="30.42578125" style="47" customWidth="1"/>
    <col min="14343" max="14343" width="26.28515625" style="47" customWidth="1"/>
    <col min="14344" max="14344" width="18.42578125" style="47" customWidth="1"/>
    <col min="14345" max="14345" width="21.140625" style="47" customWidth="1"/>
    <col min="14346" max="14346" width="11" style="47" bestFit="1" customWidth="1"/>
    <col min="14347" max="14348" width="14.42578125" style="47" customWidth="1"/>
    <col min="14349" max="14349" width="12" style="47" bestFit="1" customWidth="1"/>
    <col min="14350" max="14350" width="12.42578125" style="47" customWidth="1"/>
    <col min="14351" max="14352" width="15.85546875" style="47" customWidth="1"/>
    <col min="14353" max="14353" width="32.5703125" style="47" customWidth="1"/>
    <col min="14354" max="14354" width="19.140625" style="47" customWidth="1"/>
    <col min="14355" max="14355" width="58.28515625" style="47" customWidth="1"/>
    <col min="14356" max="14369" width="11.42578125" style="47"/>
    <col min="14370" max="14373" width="0" style="47" hidden="1" customWidth="1"/>
    <col min="14374" max="14592" width="11.42578125" style="47"/>
    <col min="14593" max="14593" width="5.28515625" style="47" customWidth="1"/>
    <col min="14594" max="14594" width="11.28515625" style="47" customWidth="1"/>
    <col min="14595" max="14595" width="13.5703125" style="47" customWidth="1"/>
    <col min="14596" max="14596" width="21.7109375" style="47" customWidth="1"/>
    <col min="14597" max="14597" width="23.5703125" style="47" customWidth="1"/>
    <col min="14598" max="14598" width="30.42578125" style="47" customWidth="1"/>
    <col min="14599" max="14599" width="26.28515625" style="47" customWidth="1"/>
    <col min="14600" max="14600" width="18.42578125" style="47" customWidth="1"/>
    <col min="14601" max="14601" width="21.140625" style="47" customWidth="1"/>
    <col min="14602" max="14602" width="11" style="47" bestFit="1" customWidth="1"/>
    <col min="14603" max="14604" width="14.42578125" style="47" customWidth="1"/>
    <col min="14605" max="14605" width="12" style="47" bestFit="1" customWidth="1"/>
    <col min="14606" max="14606" width="12.42578125" style="47" customWidth="1"/>
    <col min="14607" max="14608" width="15.85546875" style="47" customWidth="1"/>
    <col min="14609" max="14609" width="32.5703125" style="47" customWidth="1"/>
    <col min="14610" max="14610" width="19.140625" style="47" customWidth="1"/>
    <col min="14611" max="14611" width="58.28515625" style="47" customWidth="1"/>
    <col min="14612" max="14625" width="11.42578125" style="47"/>
    <col min="14626" max="14629" width="0" style="47" hidden="1" customWidth="1"/>
    <col min="14630" max="14848" width="11.42578125" style="47"/>
    <col min="14849" max="14849" width="5.28515625" style="47" customWidth="1"/>
    <col min="14850" max="14850" width="11.28515625" style="47" customWidth="1"/>
    <col min="14851" max="14851" width="13.5703125" style="47" customWidth="1"/>
    <col min="14852" max="14852" width="21.7109375" style="47" customWidth="1"/>
    <col min="14853" max="14853" width="23.5703125" style="47" customWidth="1"/>
    <col min="14854" max="14854" width="30.42578125" style="47" customWidth="1"/>
    <col min="14855" max="14855" width="26.28515625" style="47" customWidth="1"/>
    <col min="14856" max="14856" width="18.42578125" style="47" customWidth="1"/>
    <col min="14857" max="14857" width="21.140625" style="47" customWidth="1"/>
    <col min="14858" max="14858" width="11" style="47" bestFit="1" customWidth="1"/>
    <col min="14859" max="14860" width="14.42578125" style="47" customWidth="1"/>
    <col min="14861" max="14861" width="12" style="47" bestFit="1" customWidth="1"/>
    <col min="14862" max="14862" width="12.42578125" style="47" customWidth="1"/>
    <col min="14863" max="14864" width="15.85546875" style="47" customWidth="1"/>
    <col min="14865" max="14865" width="32.5703125" style="47" customWidth="1"/>
    <col min="14866" max="14866" width="19.140625" style="47" customWidth="1"/>
    <col min="14867" max="14867" width="58.28515625" style="47" customWidth="1"/>
    <col min="14868" max="14881" width="11.42578125" style="47"/>
    <col min="14882" max="14885" width="0" style="47" hidden="1" customWidth="1"/>
    <col min="14886" max="15104" width="11.42578125" style="47"/>
    <col min="15105" max="15105" width="5.28515625" style="47" customWidth="1"/>
    <col min="15106" max="15106" width="11.28515625" style="47" customWidth="1"/>
    <col min="15107" max="15107" width="13.5703125" style="47" customWidth="1"/>
    <col min="15108" max="15108" width="21.7109375" style="47" customWidth="1"/>
    <col min="15109" max="15109" width="23.5703125" style="47" customWidth="1"/>
    <col min="15110" max="15110" width="30.42578125" style="47" customWidth="1"/>
    <col min="15111" max="15111" width="26.28515625" style="47" customWidth="1"/>
    <col min="15112" max="15112" width="18.42578125" style="47" customWidth="1"/>
    <col min="15113" max="15113" width="21.140625" style="47" customWidth="1"/>
    <col min="15114" max="15114" width="11" style="47" bestFit="1" customWidth="1"/>
    <col min="15115" max="15116" width="14.42578125" style="47" customWidth="1"/>
    <col min="15117" max="15117" width="12" style="47" bestFit="1" customWidth="1"/>
    <col min="15118" max="15118" width="12.42578125" style="47" customWidth="1"/>
    <col min="15119" max="15120" width="15.85546875" style="47" customWidth="1"/>
    <col min="15121" max="15121" width="32.5703125" style="47" customWidth="1"/>
    <col min="15122" max="15122" width="19.140625" style="47" customWidth="1"/>
    <col min="15123" max="15123" width="58.28515625" style="47" customWidth="1"/>
    <col min="15124" max="15137" width="11.42578125" style="47"/>
    <col min="15138" max="15141" width="0" style="47" hidden="1" customWidth="1"/>
    <col min="15142" max="15360" width="11.42578125" style="47"/>
    <col min="15361" max="15361" width="5.28515625" style="47" customWidth="1"/>
    <col min="15362" max="15362" width="11.28515625" style="47" customWidth="1"/>
    <col min="15363" max="15363" width="13.5703125" style="47" customWidth="1"/>
    <col min="15364" max="15364" width="21.7109375" style="47" customWidth="1"/>
    <col min="15365" max="15365" width="23.5703125" style="47" customWidth="1"/>
    <col min="15366" max="15366" width="30.42578125" style="47" customWidth="1"/>
    <col min="15367" max="15367" width="26.28515625" style="47" customWidth="1"/>
    <col min="15368" max="15368" width="18.42578125" style="47" customWidth="1"/>
    <col min="15369" max="15369" width="21.140625" style="47" customWidth="1"/>
    <col min="15370" max="15370" width="11" style="47" bestFit="1" customWidth="1"/>
    <col min="15371" max="15372" width="14.42578125" style="47" customWidth="1"/>
    <col min="15373" max="15373" width="12" style="47" bestFit="1" customWidth="1"/>
    <col min="15374" max="15374" width="12.42578125" style="47" customWidth="1"/>
    <col min="15375" max="15376" width="15.85546875" style="47" customWidth="1"/>
    <col min="15377" max="15377" width="32.5703125" style="47" customWidth="1"/>
    <col min="15378" max="15378" width="19.140625" style="47" customWidth="1"/>
    <col min="15379" max="15379" width="58.28515625" style="47" customWidth="1"/>
    <col min="15380" max="15393" width="11.42578125" style="47"/>
    <col min="15394" max="15397" width="0" style="47" hidden="1" customWidth="1"/>
    <col min="15398" max="15616" width="11.42578125" style="47"/>
    <col min="15617" max="15617" width="5.28515625" style="47" customWidth="1"/>
    <col min="15618" max="15618" width="11.28515625" style="47" customWidth="1"/>
    <col min="15619" max="15619" width="13.5703125" style="47" customWidth="1"/>
    <col min="15620" max="15620" width="21.7109375" style="47" customWidth="1"/>
    <col min="15621" max="15621" width="23.5703125" style="47" customWidth="1"/>
    <col min="15622" max="15622" width="30.42578125" style="47" customWidth="1"/>
    <col min="15623" max="15623" width="26.28515625" style="47" customWidth="1"/>
    <col min="15624" max="15624" width="18.42578125" style="47" customWidth="1"/>
    <col min="15625" max="15625" width="21.140625" style="47" customWidth="1"/>
    <col min="15626" max="15626" width="11" style="47" bestFit="1" customWidth="1"/>
    <col min="15627" max="15628" width="14.42578125" style="47" customWidth="1"/>
    <col min="15629" max="15629" width="12" style="47" bestFit="1" customWidth="1"/>
    <col min="15630" max="15630" width="12.42578125" style="47" customWidth="1"/>
    <col min="15631" max="15632" width="15.85546875" style="47" customWidth="1"/>
    <col min="15633" max="15633" width="32.5703125" style="47" customWidth="1"/>
    <col min="15634" max="15634" width="19.140625" style="47" customWidth="1"/>
    <col min="15635" max="15635" width="58.28515625" style="47" customWidth="1"/>
    <col min="15636" max="15649" width="11.42578125" style="47"/>
    <col min="15650" max="15653" width="0" style="47" hidden="1" customWidth="1"/>
    <col min="15654" max="15872" width="11.42578125" style="47"/>
    <col min="15873" max="15873" width="5.28515625" style="47" customWidth="1"/>
    <col min="15874" max="15874" width="11.28515625" style="47" customWidth="1"/>
    <col min="15875" max="15875" width="13.5703125" style="47" customWidth="1"/>
    <col min="15876" max="15876" width="21.7109375" style="47" customWidth="1"/>
    <col min="15877" max="15877" width="23.5703125" style="47" customWidth="1"/>
    <col min="15878" max="15878" width="30.42578125" style="47" customWidth="1"/>
    <col min="15879" max="15879" width="26.28515625" style="47" customWidth="1"/>
    <col min="15880" max="15880" width="18.42578125" style="47" customWidth="1"/>
    <col min="15881" max="15881" width="21.140625" style="47" customWidth="1"/>
    <col min="15882" max="15882" width="11" style="47" bestFit="1" customWidth="1"/>
    <col min="15883" max="15884" width="14.42578125" style="47" customWidth="1"/>
    <col min="15885" max="15885" width="12" style="47" bestFit="1" customWidth="1"/>
    <col min="15886" max="15886" width="12.42578125" style="47" customWidth="1"/>
    <col min="15887" max="15888" width="15.85546875" style="47" customWidth="1"/>
    <col min="15889" max="15889" width="32.5703125" style="47" customWidth="1"/>
    <col min="15890" max="15890" width="19.140625" style="47" customWidth="1"/>
    <col min="15891" max="15891" width="58.28515625" style="47" customWidth="1"/>
    <col min="15892" max="15905" width="11.42578125" style="47"/>
    <col min="15906" max="15909" width="0" style="47" hidden="1" customWidth="1"/>
    <col min="15910" max="16128" width="11.42578125" style="47"/>
    <col min="16129" max="16129" width="5.28515625" style="47" customWidth="1"/>
    <col min="16130" max="16130" width="11.28515625" style="47" customWidth="1"/>
    <col min="16131" max="16131" width="13.5703125" style="47" customWidth="1"/>
    <col min="16132" max="16132" width="21.7109375" style="47" customWidth="1"/>
    <col min="16133" max="16133" width="23.5703125" style="47" customWidth="1"/>
    <col min="16134" max="16134" width="30.42578125" style="47" customWidth="1"/>
    <col min="16135" max="16135" width="26.28515625" style="47" customWidth="1"/>
    <col min="16136" max="16136" width="18.42578125" style="47" customWidth="1"/>
    <col min="16137" max="16137" width="21.140625" style="47" customWidth="1"/>
    <col min="16138" max="16138" width="11" style="47" bestFit="1" customWidth="1"/>
    <col min="16139" max="16140" width="14.42578125" style="47" customWidth="1"/>
    <col min="16141" max="16141" width="12" style="47" bestFit="1" customWidth="1"/>
    <col min="16142" max="16142" width="12.42578125" style="47" customWidth="1"/>
    <col min="16143" max="16144" width="15.85546875" style="47" customWidth="1"/>
    <col min="16145" max="16145" width="32.5703125" style="47" customWidth="1"/>
    <col min="16146" max="16146" width="19.140625" style="47" customWidth="1"/>
    <col min="16147" max="16147" width="58.28515625" style="47" customWidth="1"/>
    <col min="16148" max="16161" width="11.42578125" style="47"/>
    <col min="16162" max="16165" width="0" style="47" hidden="1" customWidth="1"/>
    <col min="16166" max="16384" width="11.42578125" style="4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48"/>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48" x14ac:dyDescent="0.2">
      <c r="A3" s="110">
        <v>1</v>
      </c>
      <c r="B3" s="114">
        <v>42738</v>
      </c>
      <c r="C3" s="111" t="s">
        <v>483</v>
      </c>
      <c r="D3" s="112" t="s">
        <v>30</v>
      </c>
      <c r="E3" s="113" t="s">
        <v>1921</v>
      </c>
      <c r="F3" s="112" t="s">
        <v>31</v>
      </c>
      <c r="G3" s="113" t="s">
        <v>1921</v>
      </c>
      <c r="H3" s="112" t="s">
        <v>1922</v>
      </c>
      <c r="I3" s="112" t="s">
        <v>28</v>
      </c>
      <c r="J3" s="114">
        <v>42372</v>
      </c>
      <c r="K3" s="114">
        <v>42752</v>
      </c>
      <c r="L3" s="30">
        <f>+_xlfn.DAYS(K3,J3)</f>
        <v>380</v>
      </c>
      <c r="M3" s="112" t="s">
        <v>72</v>
      </c>
      <c r="N3" s="115" t="s">
        <v>32</v>
      </c>
      <c r="O3" s="114">
        <v>42745</v>
      </c>
      <c r="P3" s="116">
        <f>+_xlfn.DAYS(O3,J3)</f>
        <v>373</v>
      </c>
      <c r="Q3" s="19" t="s">
        <v>1923</v>
      </c>
      <c r="R3" s="117" t="s">
        <v>1754</v>
      </c>
      <c r="S3" s="150"/>
      <c r="AH3" s="62" t="s">
        <v>21</v>
      </c>
      <c r="AI3" s="62" t="s">
        <v>21</v>
      </c>
      <c r="AJ3" s="62" t="s">
        <v>21</v>
      </c>
      <c r="AK3" s="62" t="s">
        <v>21</v>
      </c>
    </row>
    <row r="4" spans="1:37" ht="48" x14ac:dyDescent="0.2">
      <c r="A4" s="110">
        <v>2</v>
      </c>
      <c r="B4" s="114">
        <v>42738</v>
      </c>
      <c r="C4" s="111" t="s">
        <v>483</v>
      </c>
      <c r="D4" s="112" t="s">
        <v>30</v>
      </c>
      <c r="E4" s="113" t="s">
        <v>1924</v>
      </c>
      <c r="F4" s="112" t="s">
        <v>31</v>
      </c>
      <c r="G4" s="112" t="s">
        <v>1924</v>
      </c>
      <c r="H4" s="112" t="s">
        <v>1922</v>
      </c>
      <c r="I4" s="112" t="s">
        <v>28</v>
      </c>
      <c r="J4" s="114">
        <v>42372</v>
      </c>
      <c r="K4" s="114">
        <v>42752</v>
      </c>
      <c r="L4" s="30">
        <f t="shared" ref="L4:L67" si="0">+_xlfn.DAYS(K4,J4)</f>
        <v>380</v>
      </c>
      <c r="M4" s="112" t="s">
        <v>72</v>
      </c>
      <c r="N4" s="115" t="s">
        <v>32</v>
      </c>
      <c r="O4" s="114">
        <v>42745</v>
      </c>
      <c r="P4" s="116">
        <f t="shared" ref="P4:P67" si="1">+_xlfn.DAYS(O4,J4)</f>
        <v>373</v>
      </c>
      <c r="Q4" s="52" t="s">
        <v>1925</v>
      </c>
      <c r="R4" s="118" t="s">
        <v>1754</v>
      </c>
      <c r="S4" s="151"/>
      <c r="AH4" s="62" t="s">
        <v>38</v>
      </c>
      <c r="AI4" s="62" t="s">
        <v>40</v>
      </c>
      <c r="AJ4" s="62" t="s">
        <v>20</v>
      </c>
      <c r="AK4" s="62" t="s">
        <v>31</v>
      </c>
    </row>
    <row r="5" spans="1:37" ht="48" x14ac:dyDescent="0.2">
      <c r="A5" s="110">
        <v>3</v>
      </c>
      <c r="B5" s="114">
        <v>42738</v>
      </c>
      <c r="C5" s="111" t="s">
        <v>483</v>
      </c>
      <c r="D5" s="112" t="s">
        <v>30</v>
      </c>
      <c r="E5" s="113" t="s">
        <v>1926</v>
      </c>
      <c r="F5" s="112" t="s">
        <v>31</v>
      </c>
      <c r="G5" s="112" t="s">
        <v>1926</v>
      </c>
      <c r="H5" s="112" t="s">
        <v>1922</v>
      </c>
      <c r="I5" s="112" t="s">
        <v>28</v>
      </c>
      <c r="J5" s="114">
        <v>42372</v>
      </c>
      <c r="K5" s="114">
        <v>42752</v>
      </c>
      <c r="L5" s="30">
        <f t="shared" si="0"/>
        <v>380</v>
      </c>
      <c r="M5" s="112" t="s">
        <v>72</v>
      </c>
      <c r="N5" s="120" t="s">
        <v>32</v>
      </c>
      <c r="O5" s="114">
        <v>42745</v>
      </c>
      <c r="P5" s="116">
        <f t="shared" si="1"/>
        <v>373</v>
      </c>
      <c r="Q5" s="150" t="s">
        <v>1927</v>
      </c>
      <c r="R5" s="117" t="s">
        <v>1754</v>
      </c>
      <c r="S5" s="150"/>
      <c r="AH5" s="62" t="s">
        <v>29</v>
      </c>
      <c r="AI5" s="62" t="s">
        <v>41</v>
      </c>
      <c r="AJ5" s="62" t="s">
        <v>42</v>
      </c>
      <c r="AK5" s="62" t="s">
        <v>43</v>
      </c>
    </row>
    <row r="6" spans="1:37" ht="36" x14ac:dyDescent="0.2">
      <c r="A6" s="110">
        <v>4</v>
      </c>
      <c r="B6" s="114">
        <v>42739</v>
      </c>
      <c r="C6" s="121" t="s">
        <v>483</v>
      </c>
      <c r="D6" s="119" t="s">
        <v>30</v>
      </c>
      <c r="E6" s="113" t="s">
        <v>1928</v>
      </c>
      <c r="F6" s="112" t="s">
        <v>31</v>
      </c>
      <c r="G6" s="119" t="s">
        <v>1928</v>
      </c>
      <c r="H6" s="119" t="s">
        <v>1922</v>
      </c>
      <c r="I6" s="119" t="s">
        <v>28</v>
      </c>
      <c r="J6" s="114">
        <v>42739</v>
      </c>
      <c r="K6" s="122">
        <v>42753</v>
      </c>
      <c r="L6" s="30">
        <f t="shared" si="0"/>
        <v>14</v>
      </c>
      <c r="M6" s="119" t="s">
        <v>72</v>
      </c>
      <c r="N6" s="115" t="s">
        <v>32</v>
      </c>
      <c r="O6" s="122">
        <v>42745</v>
      </c>
      <c r="P6" s="116">
        <f t="shared" si="1"/>
        <v>6</v>
      </c>
      <c r="Q6" s="52" t="s">
        <v>1929</v>
      </c>
      <c r="R6" s="118" t="s">
        <v>1754</v>
      </c>
      <c r="S6" s="151"/>
      <c r="AH6" s="62" t="s">
        <v>32</v>
      </c>
      <c r="AI6" s="62" t="s">
        <v>44</v>
      </c>
      <c r="AJ6" s="62" t="s">
        <v>35</v>
      </c>
      <c r="AK6" s="62" t="s">
        <v>27</v>
      </c>
    </row>
    <row r="7" spans="1:37" ht="48" x14ac:dyDescent="0.2">
      <c r="A7" s="110">
        <v>5</v>
      </c>
      <c r="B7" s="114">
        <v>42740</v>
      </c>
      <c r="C7" s="121" t="s">
        <v>483</v>
      </c>
      <c r="D7" s="119" t="s">
        <v>30</v>
      </c>
      <c r="E7" s="113" t="s">
        <v>1930</v>
      </c>
      <c r="F7" s="112" t="s">
        <v>31</v>
      </c>
      <c r="G7" s="119" t="s">
        <v>1930</v>
      </c>
      <c r="H7" s="119" t="s">
        <v>1922</v>
      </c>
      <c r="I7" s="119" t="s">
        <v>28</v>
      </c>
      <c r="J7" s="114">
        <v>42740</v>
      </c>
      <c r="K7" s="122">
        <v>42754</v>
      </c>
      <c r="L7" s="30">
        <f t="shared" si="0"/>
        <v>14</v>
      </c>
      <c r="M7" s="119" t="s">
        <v>72</v>
      </c>
      <c r="N7" s="115" t="s">
        <v>32</v>
      </c>
      <c r="O7" s="122">
        <v>42745</v>
      </c>
      <c r="P7" s="116">
        <f t="shared" si="1"/>
        <v>5</v>
      </c>
      <c r="Q7" s="52" t="s">
        <v>1931</v>
      </c>
      <c r="R7" s="118" t="s">
        <v>1754</v>
      </c>
      <c r="S7" s="152"/>
      <c r="AH7" s="62"/>
      <c r="AI7" s="62" t="s">
        <v>28</v>
      </c>
      <c r="AJ7" s="62" t="s">
        <v>26</v>
      </c>
      <c r="AK7" s="62" t="s">
        <v>45</v>
      </c>
    </row>
    <row r="8" spans="1:37" ht="36" x14ac:dyDescent="0.2">
      <c r="A8" s="110">
        <v>6</v>
      </c>
      <c r="B8" s="114">
        <v>42740</v>
      </c>
      <c r="C8" s="121" t="s">
        <v>483</v>
      </c>
      <c r="D8" s="119" t="s">
        <v>30</v>
      </c>
      <c r="E8" s="113" t="s">
        <v>1932</v>
      </c>
      <c r="F8" s="112" t="s">
        <v>31</v>
      </c>
      <c r="G8" s="119" t="s">
        <v>1932</v>
      </c>
      <c r="H8" s="119" t="s">
        <v>1922</v>
      </c>
      <c r="I8" s="119" t="s">
        <v>28</v>
      </c>
      <c r="J8" s="114">
        <v>42740</v>
      </c>
      <c r="K8" s="122">
        <v>42754</v>
      </c>
      <c r="L8" s="30">
        <f t="shared" si="0"/>
        <v>14</v>
      </c>
      <c r="M8" s="119" t="s">
        <v>72</v>
      </c>
      <c r="N8" s="115" t="s">
        <v>32</v>
      </c>
      <c r="O8" s="122">
        <v>42745</v>
      </c>
      <c r="P8" s="116">
        <f t="shared" si="1"/>
        <v>5</v>
      </c>
      <c r="Q8" s="52" t="s">
        <v>1933</v>
      </c>
      <c r="R8" s="118" t="s">
        <v>1754</v>
      </c>
      <c r="S8" s="152"/>
      <c r="AH8" s="62"/>
      <c r="AI8" s="62" t="s">
        <v>37</v>
      </c>
      <c r="AJ8" s="62" t="s">
        <v>22</v>
      </c>
      <c r="AK8" s="62" t="s">
        <v>46</v>
      </c>
    </row>
    <row r="9" spans="1:37" ht="36" x14ac:dyDescent="0.2">
      <c r="A9" s="110">
        <v>7</v>
      </c>
      <c r="B9" s="114">
        <v>42740</v>
      </c>
      <c r="C9" s="121" t="s">
        <v>483</v>
      </c>
      <c r="D9" s="119" t="s">
        <v>30</v>
      </c>
      <c r="E9" s="113" t="s">
        <v>1934</v>
      </c>
      <c r="F9" s="112" t="s">
        <v>31</v>
      </c>
      <c r="G9" s="119" t="s">
        <v>1934</v>
      </c>
      <c r="H9" s="119" t="s">
        <v>1922</v>
      </c>
      <c r="I9" s="119" t="s">
        <v>28</v>
      </c>
      <c r="J9" s="114">
        <v>42740</v>
      </c>
      <c r="K9" s="122">
        <v>42754</v>
      </c>
      <c r="L9" s="30">
        <f t="shared" si="0"/>
        <v>14</v>
      </c>
      <c r="M9" s="119" t="s">
        <v>72</v>
      </c>
      <c r="N9" s="115" t="s">
        <v>32</v>
      </c>
      <c r="O9" s="122">
        <v>42745</v>
      </c>
      <c r="P9" s="116">
        <f t="shared" si="1"/>
        <v>5</v>
      </c>
      <c r="Q9" s="52" t="s">
        <v>1935</v>
      </c>
      <c r="R9" s="118" t="s">
        <v>1754</v>
      </c>
      <c r="S9" s="152"/>
      <c r="AH9" s="62"/>
      <c r="AI9" s="62" t="s">
        <v>66</v>
      </c>
      <c r="AJ9" s="62" t="s">
        <v>68</v>
      </c>
      <c r="AK9" s="62" t="s">
        <v>67</v>
      </c>
    </row>
    <row r="10" spans="1:37" ht="36" x14ac:dyDescent="0.2">
      <c r="A10" s="110">
        <v>8</v>
      </c>
      <c r="B10" s="114">
        <v>42740</v>
      </c>
      <c r="C10" s="121" t="s">
        <v>483</v>
      </c>
      <c r="D10" s="119" t="s">
        <v>30</v>
      </c>
      <c r="E10" s="113" t="s">
        <v>1936</v>
      </c>
      <c r="F10" s="112" t="s">
        <v>31</v>
      </c>
      <c r="G10" s="119" t="s">
        <v>1936</v>
      </c>
      <c r="H10" s="119" t="s">
        <v>1922</v>
      </c>
      <c r="I10" s="119" t="s">
        <v>28</v>
      </c>
      <c r="J10" s="114">
        <v>42740</v>
      </c>
      <c r="K10" s="122">
        <v>42754</v>
      </c>
      <c r="L10" s="30">
        <f t="shared" si="0"/>
        <v>14</v>
      </c>
      <c r="M10" s="119" t="s">
        <v>72</v>
      </c>
      <c r="N10" s="115" t="s">
        <v>32</v>
      </c>
      <c r="O10" s="122">
        <v>42745</v>
      </c>
      <c r="P10" s="116">
        <f t="shared" si="1"/>
        <v>5</v>
      </c>
      <c r="Q10" s="19" t="s">
        <v>1937</v>
      </c>
      <c r="R10" s="118" t="s">
        <v>1754</v>
      </c>
      <c r="S10" s="151"/>
      <c r="AH10" s="62"/>
      <c r="AI10" s="62" t="s">
        <v>47</v>
      </c>
      <c r="AJ10" s="62" t="s">
        <v>25</v>
      </c>
      <c r="AK10" s="62" t="s">
        <v>48</v>
      </c>
    </row>
    <row r="11" spans="1:37" ht="108" x14ac:dyDescent="0.2">
      <c r="A11" s="110">
        <v>9</v>
      </c>
      <c r="B11" s="114">
        <v>42746</v>
      </c>
      <c r="C11" s="121" t="s">
        <v>483</v>
      </c>
      <c r="D11" s="119" t="s">
        <v>26</v>
      </c>
      <c r="E11" s="113" t="s">
        <v>1938</v>
      </c>
      <c r="F11" s="112" t="s">
        <v>27</v>
      </c>
      <c r="G11" s="119" t="s">
        <v>1938</v>
      </c>
      <c r="H11" s="119" t="s">
        <v>1939</v>
      </c>
      <c r="I11" s="119" t="s">
        <v>28</v>
      </c>
      <c r="J11" s="114">
        <v>42746</v>
      </c>
      <c r="K11" s="122">
        <v>42761</v>
      </c>
      <c r="L11" s="30">
        <f t="shared" si="0"/>
        <v>15</v>
      </c>
      <c r="M11" s="119" t="s">
        <v>72</v>
      </c>
      <c r="N11" s="115" t="s">
        <v>32</v>
      </c>
      <c r="O11" s="122">
        <v>42754</v>
      </c>
      <c r="P11" s="116">
        <f t="shared" si="1"/>
        <v>8</v>
      </c>
      <c r="Q11" s="52" t="s">
        <v>1940</v>
      </c>
      <c r="R11" s="118" t="s">
        <v>1941</v>
      </c>
      <c r="S11" s="151"/>
      <c r="AH11" s="62"/>
      <c r="AI11" s="62" t="s">
        <v>69</v>
      </c>
      <c r="AJ11" s="62" t="s">
        <v>24</v>
      </c>
      <c r="AK11" s="62" t="s">
        <v>70</v>
      </c>
    </row>
    <row r="12" spans="1:37" ht="108" x14ac:dyDescent="0.2">
      <c r="A12" s="110">
        <v>10</v>
      </c>
      <c r="B12" s="114">
        <v>42746</v>
      </c>
      <c r="C12" s="121" t="s">
        <v>483</v>
      </c>
      <c r="D12" s="119" t="s">
        <v>26</v>
      </c>
      <c r="E12" s="113" t="s">
        <v>1942</v>
      </c>
      <c r="F12" s="112" t="s">
        <v>27</v>
      </c>
      <c r="G12" s="119" t="s">
        <v>1942</v>
      </c>
      <c r="H12" s="119" t="s">
        <v>1939</v>
      </c>
      <c r="I12" s="119" t="s">
        <v>28</v>
      </c>
      <c r="J12" s="114">
        <v>42746</v>
      </c>
      <c r="K12" s="122">
        <v>42761</v>
      </c>
      <c r="L12" s="30">
        <f t="shared" si="0"/>
        <v>15</v>
      </c>
      <c r="M12" s="119" t="s">
        <v>72</v>
      </c>
      <c r="N12" s="115" t="s">
        <v>32</v>
      </c>
      <c r="O12" s="122">
        <v>42754</v>
      </c>
      <c r="P12" s="116">
        <f t="shared" si="1"/>
        <v>8</v>
      </c>
      <c r="Q12" s="52" t="s">
        <v>1940</v>
      </c>
      <c r="R12" s="118" t="s">
        <v>1941</v>
      </c>
      <c r="S12" s="152"/>
      <c r="AH12" s="62"/>
      <c r="AI12" s="62" t="s">
        <v>49</v>
      </c>
      <c r="AJ12" s="62" t="s">
        <v>50</v>
      </c>
      <c r="AK12" s="62" t="s">
        <v>51</v>
      </c>
    </row>
    <row r="13" spans="1:37" ht="60" x14ac:dyDescent="0.2">
      <c r="A13" s="110">
        <v>11</v>
      </c>
      <c r="B13" s="114">
        <v>42746</v>
      </c>
      <c r="C13" s="121" t="s">
        <v>483</v>
      </c>
      <c r="D13" s="119" t="s">
        <v>50</v>
      </c>
      <c r="E13" s="113" t="s">
        <v>1943</v>
      </c>
      <c r="F13" s="112" t="s">
        <v>31</v>
      </c>
      <c r="G13" s="119" t="s">
        <v>1943</v>
      </c>
      <c r="H13" s="119" t="s">
        <v>1922</v>
      </c>
      <c r="I13" s="119" t="s">
        <v>28</v>
      </c>
      <c r="J13" s="114">
        <v>42746</v>
      </c>
      <c r="K13" s="122">
        <v>42761</v>
      </c>
      <c r="L13" s="30">
        <f t="shared" si="0"/>
        <v>15</v>
      </c>
      <c r="M13" s="119" t="s">
        <v>72</v>
      </c>
      <c r="N13" s="115" t="s">
        <v>32</v>
      </c>
      <c r="O13" s="122">
        <v>42751</v>
      </c>
      <c r="P13" s="116">
        <f t="shared" si="1"/>
        <v>5</v>
      </c>
      <c r="Q13" s="52" t="s">
        <v>1944</v>
      </c>
      <c r="R13" s="118" t="s">
        <v>1754</v>
      </c>
      <c r="S13" s="151"/>
      <c r="AH13" s="62"/>
      <c r="AI13" s="62" t="s">
        <v>52</v>
      </c>
      <c r="AJ13" s="62" t="s">
        <v>53</v>
      </c>
      <c r="AK13" s="62" t="s">
        <v>54</v>
      </c>
    </row>
    <row r="14" spans="1:37" ht="48" x14ac:dyDescent="0.2">
      <c r="A14" s="110">
        <v>12</v>
      </c>
      <c r="B14" s="114">
        <v>42746</v>
      </c>
      <c r="C14" s="121" t="s">
        <v>483</v>
      </c>
      <c r="D14" s="119" t="s">
        <v>50</v>
      </c>
      <c r="E14" s="113" t="s">
        <v>1945</v>
      </c>
      <c r="F14" s="112" t="s">
        <v>31</v>
      </c>
      <c r="G14" s="119" t="s">
        <v>1945</v>
      </c>
      <c r="H14" s="119" t="s">
        <v>1922</v>
      </c>
      <c r="I14" s="119" t="s">
        <v>28</v>
      </c>
      <c r="J14" s="114">
        <v>42746</v>
      </c>
      <c r="K14" s="122">
        <v>42761</v>
      </c>
      <c r="L14" s="30">
        <f t="shared" si="0"/>
        <v>15</v>
      </c>
      <c r="M14" s="119" t="s">
        <v>72</v>
      </c>
      <c r="N14" s="115" t="s">
        <v>32</v>
      </c>
      <c r="O14" s="122">
        <v>42751</v>
      </c>
      <c r="P14" s="116">
        <f t="shared" si="1"/>
        <v>5</v>
      </c>
      <c r="Q14" s="52" t="s">
        <v>1946</v>
      </c>
      <c r="R14" s="118" t="s">
        <v>1754</v>
      </c>
      <c r="S14" s="152"/>
      <c r="AH14" s="62"/>
      <c r="AI14" s="62"/>
      <c r="AJ14" s="62" t="s">
        <v>55</v>
      </c>
      <c r="AK14" s="62" t="s">
        <v>36</v>
      </c>
    </row>
    <row r="15" spans="1:37" ht="48" x14ac:dyDescent="0.2">
      <c r="A15" s="110">
        <v>13</v>
      </c>
      <c r="B15" s="114">
        <v>42747</v>
      </c>
      <c r="C15" s="121" t="s">
        <v>483</v>
      </c>
      <c r="D15" s="119" t="s">
        <v>26</v>
      </c>
      <c r="E15" s="113" t="s">
        <v>1947</v>
      </c>
      <c r="F15" s="112" t="s">
        <v>31</v>
      </c>
      <c r="G15" s="119" t="s">
        <v>1947</v>
      </c>
      <c r="H15" s="119" t="s">
        <v>1922</v>
      </c>
      <c r="I15" s="119" t="s">
        <v>28</v>
      </c>
      <c r="J15" s="114">
        <v>42747</v>
      </c>
      <c r="K15" s="122">
        <v>42762</v>
      </c>
      <c r="L15" s="30">
        <f t="shared" si="0"/>
        <v>15</v>
      </c>
      <c r="M15" s="119" t="s">
        <v>72</v>
      </c>
      <c r="N15" s="115" t="s">
        <v>32</v>
      </c>
      <c r="O15" s="122">
        <v>42748</v>
      </c>
      <c r="P15" s="116">
        <f t="shared" si="1"/>
        <v>1</v>
      </c>
      <c r="Q15" s="52" t="s">
        <v>1948</v>
      </c>
      <c r="R15" s="118" t="s">
        <v>1941</v>
      </c>
      <c r="S15" s="152"/>
      <c r="AH15" s="62"/>
      <c r="AI15" s="62"/>
      <c r="AJ15" s="62" t="s">
        <v>56</v>
      </c>
      <c r="AK15" s="62" t="s">
        <v>57</v>
      </c>
    </row>
    <row r="16" spans="1:37" ht="48" x14ac:dyDescent="0.2">
      <c r="A16" s="110">
        <v>14</v>
      </c>
      <c r="B16" s="114">
        <v>42747</v>
      </c>
      <c r="C16" s="121" t="s">
        <v>483</v>
      </c>
      <c r="D16" s="119" t="s">
        <v>30</v>
      </c>
      <c r="E16" s="113" t="s">
        <v>1949</v>
      </c>
      <c r="F16" s="112" t="s">
        <v>31</v>
      </c>
      <c r="G16" s="119" t="s">
        <v>1949</v>
      </c>
      <c r="H16" s="119" t="s">
        <v>1922</v>
      </c>
      <c r="I16" s="119" t="s">
        <v>28</v>
      </c>
      <c r="J16" s="114">
        <v>42747</v>
      </c>
      <c r="K16" s="122">
        <v>42762</v>
      </c>
      <c r="L16" s="30">
        <f t="shared" si="0"/>
        <v>15</v>
      </c>
      <c r="M16" s="119" t="s">
        <v>72</v>
      </c>
      <c r="N16" s="115" t="s">
        <v>32</v>
      </c>
      <c r="O16" s="122">
        <v>42751</v>
      </c>
      <c r="P16" s="116">
        <f t="shared" si="1"/>
        <v>4</v>
      </c>
      <c r="Q16" s="52" t="s">
        <v>1950</v>
      </c>
      <c r="R16" s="118" t="s">
        <v>1754</v>
      </c>
      <c r="S16" s="152"/>
      <c r="AH16" s="62"/>
      <c r="AI16" s="62"/>
      <c r="AJ16" s="62" t="s">
        <v>58</v>
      </c>
      <c r="AK16" s="62" t="s">
        <v>59</v>
      </c>
    </row>
    <row r="17" spans="1:37" ht="409.5" x14ac:dyDescent="0.2">
      <c r="A17" s="110">
        <v>15</v>
      </c>
      <c r="B17" s="114">
        <v>42747</v>
      </c>
      <c r="C17" s="121" t="s">
        <v>483</v>
      </c>
      <c r="D17" s="119" t="s">
        <v>30</v>
      </c>
      <c r="E17" s="113" t="s">
        <v>1951</v>
      </c>
      <c r="F17" s="112" t="s">
        <v>27</v>
      </c>
      <c r="G17" s="119" t="s">
        <v>1951</v>
      </c>
      <c r="H17" s="119" t="s">
        <v>1806</v>
      </c>
      <c r="I17" s="119" t="s">
        <v>28</v>
      </c>
      <c r="J17" s="114">
        <v>42747</v>
      </c>
      <c r="K17" s="122">
        <v>42762</v>
      </c>
      <c r="L17" s="30">
        <f t="shared" si="0"/>
        <v>15</v>
      </c>
      <c r="M17" s="119" t="s">
        <v>510</v>
      </c>
      <c r="N17" s="115" t="s">
        <v>32</v>
      </c>
      <c r="O17" s="122">
        <v>42765</v>
      </c>
      <c r="P17" s="116">
        <f t="shared" si="1"/>
        <v>18</v>
      </c>
      <c r="Q17" s="52" t="s">
        <v>1952</v>
      </c>
      <c r="R17" s="118" t="s">
        <v>1953</v>
      </c>
      <c r="S17" s="151"/>
      <c r="AH17" s="62"/>
      <c r="AI17" s="62"/>
      <c r="AJ17" s="62" t="s">
        <v>30</v>
      </c>
      <c r="AK17" s="62" t="s">
        <v>60</v>
      </c>
    </row>
    <row r="18" spans="1:37" ht="409.5" x14ac:dyDescent="0.2">
      <c r="A18" s="110">
        <v>16</v>
      </c>
      <c r="B18" s="114">
        <v>42747</v>
      </c>
      <c r="C18" s="121" t="s">
        <v>483</v>
      </c>
      <c r="D18" s="119" t="s">
        <v>30</v>
      </c>
      <c r="E18" s="113" t="s">
        <v>1954</v>
      </c>
      <c r="F18" s="119" t="s">
        <v>27</v>
      </c>
      <c r="G18" s="119" t="s">
        <v>1954</v>
      </c>
      <c r="H18" s="119" t="s">
        <v>1806</v>
      </c>
      <c r="I18" s="119" t="s">
        <v>28</v>
      </c>
      <c r="J18" s="114">
        <v>42747</v>
      </c>
      <c r="K18" s="122">
        <v>42762</v>
      </c>
      <c r="L18" s="30">
        <f t="shared" si="0"/>
        <v>15</v>
      </c>
      <c r="M18" s="119" t="s">
        <v>510</v>
      </c>
      <c r="N18" s="115" t="s">
        <v>32</v>
      </c>
      <c r="O18" s="122">
        <v>42765</v>
      </c>
      <c r="P18" s="116">
        <f t="shared" si="1"/>
        <v>18</v>
      </c>
      <c r="Q18" s="52" t="s">
        <v>1955</v>
      </c>
      <c r="R18" s="118" t="s">
        <v>1956</v>
      </c>
      <c r="S18" s="151"/>
      <c r="AH18" s="62"/>
      <c r="AI18" s="62"/>
      <c r="AJ18" s="62" t="s">
        <v>33</v>
      </c>
      <c r="AK18" s="62" t="s">
        <v>61</v>
      </c>
    </row>
    <row r="19" spans="1:37" ht="409.5" x14ac:dyDescent="0.2">
      <c r="A19" s="110">
        <v>17</v>
      </c>
      <c r="B19" s="114">
        <v>42747</v>
      </c>
      <c r="C19" s="121" t="s">
        <v>483</v>
      </c>
      <c r="D19" s="119" t="s">
        <v>30</v>
      </c>
      <c r="E19" s="119" t="s">
        <v>1957</v>
      </c>
      <c r="F19" s="119" t="s">
        <v>27</v>
      </c>
      <c r="G19" s="119" t="s">
        <v>1957</v>
      </c>
      <c r="H19" s="119" t="s">
        <v>1806</v>
      </c>
      <c r="I19" s="119" t="s">
        <v>28</v>
      </c>
      <c r="J19" s="114">
        <v>42747</v>
      </c>
      <c r="K19" s="122">
        <v>42762</v>
      </c>
      <c r="L19" s="30">
        <f t="shared" si="0"/>
        <v>15</v>
      </c>
      <c r="M19" s="119" t="s">
        <v>510</v>
      </c>
      <c r="N19" s="115" t="s">
        <v>32</v>
      </c>
      <c r="O19" s="122">
        <v>42765</v>
      </c>
      <c r="P19" s="116">
        <f t="shared" si="1"/>
        <v>18</v>
      </c>
      <c r="Q19" s="52" t="s">
        <v>1958</v>
      </c>
      <c r="R19" s="118" t="s">
        <v>1956</v>
      </c>
      <c r="S19" s="152"/>
      <c r="AH19" s="62"/>
      <c r="AI19" s="62"/>
      <c r="AJ19" s="62" t="s">
        <v>23</v>
      </c>
      <c r="AK19" s="62" t="s">
        <v>62</v>
      </c>
    </row>
    <row r="20" spans="1:37" ht="96" x14ac:dyDescent="0.2">
      <c r="A20" s="110">
        <v>18</v>
      </c>
      <c r="B20" s="114">
        <v>42748</v>
      </c>
      <c r="C20" s="121" t="s">
        <v>483</v>
      </c>
      <c r="D20" s="119" t="s">
        <v>30</v>
      </c>
      <c r="E20" s="119" t="s">
        <v>1959</v>
      </c>
      <c r="F20" s="119" t="s">
        <v>31</v>
      </c>
      <c r="G20" s="119" t="s">
        <v>1959</v>
      </c>
      <c r="H20" s="119" t="s">
        <v>1922</v>
      </c>
      <c r="I20" s="119" t="s">
        <v>28</v>
      </c>
      <c r="J20" s="114">
        <v>42748</v>
      </c>
      <c r="K20" s="122">
        <v>42763</v>
      </c>
      <c r="L20" s="30">
        <f t="shared" si="0"/>
        <v>15</v>
      </c>
      <c r="M20" s="119" t="s">
        <v>72</v>
      </c>
      <c r="N20" s="115" t="s">
        <v>32</v>
      </c>
      <c r="O20" s="122">
        <v>42748</v>
      </c>
      <c r="P20" s="116">
        <f t="shared" si="1"/>
        <v>0</v>
      </c>
      <c r="Q20" s="52" t="s">
        <v>1960</v>
      </c>
      <c r="R20" s="118" t="s">
        <v>1961</v>
      </c>
      <c r="S20" s="152"/>
      <c r="AH20" s="62"/>
      <c r="AI20" s="62"/>
      <c r="AJ20" s="62" t="s">
        <v>52</v>
      </c>
      <c r="AK20" s="62" t="s">
        <v>63</v>
      </c>
    </row>
    <row r="21" spans="1:37" ht="48" x14ac:dyDescent="0.2">
      <c r="A21" s="110">
        <v>19</v>
      </c>
      <c r="B21" s="114">
        <v>42752</v>
      </c>
      <c r="C21" s="121" t="s">
        <v>483</v>
      </c>
      <c r="D21" s="119" t="s">
        <v>50</v>
      </c>
      <c r="E21" s="119" t="s">
        <v>1962</v>
      </c>
      <c r="F21" s="119" t="s">
        <v>31</v>
      </c>
      <c r="G21" s="119" t="s">
        <v>1962</v>
      </c>
      <c r="H21" s="119" t="s">
        <v>1922</v>
      </c>
      <c r="I21" s="119" t="s">
        <v>28</v>
      </c>
      <c r="J21" s="114">
        <v>42752</v>
      </c>
      <c r="K21" s="122">
        <v>42767</v>
      </c>
      <c r="L21" s="30">
        <f t="shared" si="0"/>
        <v>15</v>
      </c>
      <c r="M21" s="119" t="s">
        <v>72</v>
      </c>
      <c r="N21" s="115" t="s">
        <v>32</v>
      </c>
      <c r="O21" s="122">
        <v>42765</v>
      </c>
      <c r="P21" s="116">
        <f t="shared" si="1"/>
        <v>13</v>
      </c>
      <c r="Q21" s="52" t="s">
        <v>1963</v>
      </c>
      <c r="R21" s="118" t="s">
        <v>1754</v>
      </c>
      <c r="S21" s="152"/>
      <c r="AH21" s="62"/>
      <c r="AI21" s="62"/>
      <c r="AJ21" s="62"/>
      <c r="AK21" s="62" t="s">
        <v>64</v>
      </c>
    </row>
    <row r="22" spans="1:37" ht="48" x14ac:dyDescent="0.2">
      <c r="A22" s="110">
        <v>20</v>
      </c>
      <c r="B22" s="114">
        <v>42752</v>
      </c>
      <c r="C22" s="121" t="s">
        <v>483</v>
      </c>
      <c r="D22" s="119" t="s">
        <v>50</v>
      </c>
      <c r="E22" s="119" t="s">
        <v>1964</v>
      </c>
      <c r="F22" s="119" t="s">
        <v>31</v>
      </c>
      <c r="G22" s="119" t="s">
        <v>1964</v>
      </c>
      <c r="H22" s="119" t="s">
        <v>1922</v>
      </c>
      <c r="I22" s="119" t="s">
        <v>28</v>
      </c>
      <c r="J22" s="114">
        <v>42752</v>
      </c>
      <c r="K22" s="122">
        <v>42767</v>
      </c>
      <c r="L22" s="30">
        <f t="shared" si="0"/>
        <v>15</v>
      </c>
      <c r="M22" s="119" t="s">
        <v>72</v>
      </c>
      <c r="N22" s="115" t="s">
        <v>32</v>
      </c>
      <c r="O22" s="122">
        <v>42765</v>
      </c>
      <c r="P22" s="116">
        <f t="shared" si="1"/>
        <v>13</v>
      </c>
      <c r="Q22" s="52" t="s">
        <v>1965</v>
      </c>
      <c r="R22" s="118" t="s">
        <v>1754</v>
      </c>
      <c r="S22" s="152"/>
      <c r="AH22" s="62"/>
      <c r="AI22" s="62"/>
      <c r="AJ22" s="62"/>
      <c r="AK22" s="61" t="s">
        <v>5</v>
      </c>
    </row>
    <row r="23" spans="1:37" ht="36" x14ac:dyDescent="0.2">
      <c r="A23" s="110">
        <v>21</v>
      </c>
      <c r="B23" s="114">
        <v>42752</v>
      </c>
      <c r="C23" s="111" t="s">
        <v>483</v>
      </c>
      <c r="D23" s="119" t="s">
        <v>26</v>
      </c>
      <c r="E23" s="119" t="s">
        <v>1966</v>
      </c>
      <c r="F23" s="119" t="s">
        <v>36</v>
      </c>
      <c r="G23" s="119" t="s">
        <v>1966</v>
      </c>
      <c r="H23" s="119" t="s">
        <v>1967</v>
      </c>
      <c r="I23" s="119" t="s">
        <v>28</v>
      </c>
      <c r="J23" s="114">
        <v>42752</v>
      </c>
      <c r="K23" s="122">
        <v>42767</v>
      </c>
      <c r="L23" s="30">
        <f t="shared" si="0"/>
        <v>15</v>
      </c>
      <c r="M23" s="119" t="s">
        <v>72</v>
      </c>
      <c r="N23" s="115" t="s">
        <v>32</v>
      </c>
      <c r="O23" s="122">
        <v>42753</v>
      </c>
      <c r="P23" s="116">
        <f t="shared" si="1"/>
        <v>1</v>
      </c>
      <c r="Q23" s="52" t="s">
        <v>1968</v>
      </c>
      <c r="R23" s="118" t="s">
        <v>1708</v>
      </c>
      <c r="S23" s="151"/>
      <c r="AK23" s="61" t="s">
        <v>65</v>
      </c>
    </row>
    <row r="24" spans="1:37" ht="60" x14ac:dyDescent="0.2">
      <c r="A24" s="110">
        <v>22</v>
      </c>
      <c r="B24" s="114">
        <v>42753</v>
      </c>
      <c r="C24" s="121" t="s">
        <v>483</v>
      </c>
      <c r="D24" s="119" t="s">
        <v>30</v>
      </c>
      <c r="E24" s="119" t="s">
        <v>1969</v>
      </c>
      <c r="F24" s="119" t="s">
        <v>27</v>
      </c>
      <c r="G24" s="119" t="s">
        <v>1969</v>
      </c>
      <c r="H24" s="119" t="s">
        <v>1970</v>
      </c>
      <c r="I24" s="119" t="s">
        <v>28</v>
      </c>
      <c r="J24" s="114">
        <v>42753</v>
      </c>
      <c r="K24" s="122">
        <v>42768</v>
      </c>
      <c r="L24" s="30">
        <f t="shared" si="0"/>
        <v>15</v>
      </c>
      <c r="M24" s="119" t="s">
        <v>510</v>
      </c>
      <c r="N24" s="115" t="s">
        <v>32</v>
      </c>
      <c r="O24" s="122">
        <v>42811</v>
      </c>
      <c r="P24" s="116">
        <f t="shared" si="1"/>
        <v>58</v>
      </c>
      <c r="Q24" s="52" t="s">
        <v>1971</v>
      </c>
      <c r="R24" s="118" t="s">
        <v>185</v>
      </c>
      <c r="S24" s="151"/>
      <c r="AK24" s="62" t="s">
        <v>34</v>
      </c>
    </row>
    <row r="25" spans="1:37" ht="60" x14ac:dyDescent="0.2">
      <c r="A25" s="110">
        <v>23</v>
      </c>
      <c r="B25" s="114">
        <v>42753</v>
      </c>
      <c r="C25" s="121" t="s">
        <v>483</v>
      </c>
      <c r="D25" s="119" t="s">
        <v>30</v>
      </c>
      <c r="E25" s="119" t="s">
        <v>1972</v>
      </c>
      <c r="F25" s="119" t="s">
        <v>27</v>
      </c>
      <c r="G25" s="119" t="s">
        <v>1972</v>
      </c>
      <c r="H25" s="119" t="s">
        <v>1970</v>
      </c>
      <c r="I25" s="119" t="s">
        <v>28</v>
      </c>
      <c r="J25" s="114">
        <v>42753</v>
      </c>
      <c r="K25" s="122">
        <v>42768</v>
      </c>
      <c r="L25" s="30">
        <f t="shared" si="0"/>
        <v>15</v>
      </c>
      <c r="M25" s="119" t="s">
        <v>510</v>
      </c>
      <c r="N25" s="115" t="s">
        <v>32</v>
      </c>
      <c r="O25" s="122">
        <v>42781</v>
      </c>
      <c r="P25" s="116">
        <f t="shared" si="1"/>
        <v>28</v>
      </c>
      <c r="Q25" s="52" t="s">
        <v>1973</v>
      </c>
      <c r="R25" s="118" t="s">
        <v>1974</v>
      </c>
      <c r="S25" s="151"/>
    </row>
    <row r="26" spans="1:37" ht="108" x14ac:dyDescent="0.2">
      <c r="A26" s="110">
        <v>24</v>
      </c>
      <c r="B26" s="114">
        <v>42753</v>
      </c>
      <c r="C26" s="121" t="s">
        <v>483</v>
      </c>
      <c r="D26" s="119" t="s">
        <v>30</v>
      </c>
      <c r="E26" s="119" t="s">
        <v>1975</v>
      </c>
      <c r="F26" s="119" t="s">
        <v>31</v>
      </c>
      <c r="G26" s="119" t="s">
        <v>1975</v>
      </c>
      <c r="H26" s="119" t="s">
        <v>1922</v>
      </c>
      <c r="I26" s="119" t="s">
        <v>28</v>
      </c>
      <c r="J26" s="114">
        <v>42753</v>
      </c>
      <c r="K26" s="122">
        <v>42768</v>
      </c>
      <c r="L26" s="30">
        <f t="shared" si="0"/>
        <v>15</v>
      </c>
      <c r="M26" s="119" t="s">
        <v>72</v>
      </c>
      <c r="N26" s="115" t="s">
        <v>32</v>
      </c>
      <c r="O26" s="122">
        <v>42755</v>
      </c>
      <c r="P26" s="116">
        <f t="shared" si="1"/>
        <v>2</v>
      </c>
      <c r="Q26" s="52" t="s">
        <v>1976</v>
      </c>
      <c r="R26" s="118" t="s">
        <v>1977</v>
      </c>
      <c r="S26" s="151"/>
    </row>
    <row r="27" spans="1:37" ht="108" x14ac:dyDescent="0.2">
      <c r="A27" s="110">
        <v>25</v>
      </c>
      <c r="B27" s="114">
        <v>42754</v>
      </c>
      <c r="C27" s="121" t="s">
        <v>483</v>
      </c>
      <c r="D27" s="119" t="s">
        <v>20</v>
      </c>
      <c r="E27" s="119" t="s">
        <v>1978</v>
      </c>
      <c r="F27" s="119" t="s">
        <v>31</v>
      </c>
      <c r="G27" s="119" t="s">
        <v>1978</v>
      </c>
      <c r="H27" s="119" t="s">
        <v>1922</v>
      </c>
      <c r="I27" s="119" t="s">
        <v>28</v>
      </c>
      <c r="J27" s="114">
        <v>42754</v>
      </c>
      <c r="K27" s="122">
        <v>42769</v>
      </c>
      <c r="L27" s="30">
        <f t="shared" si="0"/>
        <v>15</v>
      </c>
      <c r="M27" s="119" t="s">
        <v>72</v>
      </c>
      <c r="N27" s="115" t="s">
        <v>32</v>
      </c>
      <c r="O27" s="122">
        <v>42769</v>
      </c>
      <c r="P27" s="116">
        <f t="shared" si="1"/>
        <v>15</v>
      </c>
      <c r="Q27" s="52" t="s">
        <v>1979</v>
      </c>
      <c r="R27" s="118" t="s">
        <v>1754</v>
      </c>
      <c r="S27" s="151"/>
    </row>
    <row r="28" spans="1:37" ht="48" x14ac:dyDescent="0.2">
      <c r="A28" s="110">
        <v>26</v>
      </c>
      <c r="B28" s="114">
        <v>42754</v>
      </c>
      <c r="C28" s="121" t="s">
        <v>483</v>
      </c>
      <c r="D28" s="119" t="s">
        <v>26</v>
      </c>
      <c r="E28" s="119" t="s">
        <v>1980</v>
      </c>
      <c r="F28" s="119" t="s">
        <v>31</v>
      </c>
      <c r="G28" s="119" t="s">
        <v>1980</v>
      </c>
      <c r="H28" s="119" t="s">
        <v>1922</v>
      </c>
      <c r="I28" s="119" t="s">
        <v>28</v>
      </c>
      <c r="J28" s="114">
        <v>42754</v>
      </c>
      <c r="K28" s="122">
        <v>42769</v>
      </c>
      <c r="L28" s="30">
        <f t="shared" si="0"/>
        <v>15</v>
      </c>
      <c r="M28" s="119" t="s">
        <v>72</v>
      </c>
      <c r="N28" s="115" t="s">
        <v>32</v>
      </c>
      <c r="O28" s="122">
        <v>42761</v>
      </c>
      <c r="P28" s="116">
        <f t="shared" si="1"/>
        <v>7</v>
      </c>
      <c r="Q28" s="52" t="s">
        <v>1981</v>
      </c>
      <c r="R28" s="118" t="s">
        <v>1982</v>
      </c>
      <c r="S28" s="151"/>
    </row>
    <row r="29" spans="1:37" ht="60" x14ac:dyDescent="0.2">
      <c r="A29" s="110">
        <v>27</v>
      </c>
      <c r="B29" s="114">
        <v>42754</v>
      </c>
      <c r="C29" s="121" t="s">
        <v>483</v>
      </c>
      <c r="D29" s="119" t="s">
        <v>30</v>
      </c>
      <c r="E29" s="119" t="s">
        <v>1983</v>
      </c>
      <c r="F29" s="119" t="s">
        <v>27</v>
      </c>
      <c r="G29" s="119" t="s">
        <v>1983</v>
      </c>
      <c r="H29" s="119" t="s">
        <v>1700</v>
      </c>
      <c r="I29" s="119" t="s">
        <v>28</v>
      </c>
      <c r="J29" s="114">
        <v>42754</v>
      </c>
      <c r="K29" s="122">
        <v>42769</v>
      </c>
      <c r="L29" s="30">
        <f t="shared" si="0"/>
        <v>15</v>
      </c>
      <c r="M29" s="119" t="s">
        <v>510</v>
      </c>
      <c r="N29" s="115" t="s">
        <v>32</v>
      </c>
      <c r="O29" s="122">
        <v>42765</v>
      </c>
      <c r="P29" s="116">
        <f t="shared" si="1"/>
        <v>11</v>
      </c>
      <c r="Q29" s="52" t="s">
        <v>1984</v>
      </c>
      <c r="R29" s="118" t="s">
        <v>1985</v>
      </c>
      <c r="S29" s="151"/>
    </row>
    <row r="30" spans="1:37" ht="108" x14ac:dyDescent="0.2">
      <c r="A30" s="110">
        <v>28</v>
      </c>
      <c r="B30" s="114">
        <v>42754</v>
      </c>
      <c r="C30" s="121" t="s">
        <v>483</v>
      </c>
      <c r="D30" s="119" t="s">
        <v>26</v>
      </c>
      <c r="E30" s="119" t="s">
        <v>1986</v>
      </c>
      <c r="F30" s="119" t="s">
        <v>31</v>
      </c>
      <c r="G30" s="119" t="s">
        <v>1987</v>
      </c>
      <c r="H30" s="119" t="s">
        <v>1922</v>
      </c>
      <c r="I30" s="119" t="s">
        <v>28</v>
      </c>
      <c r="J30" s="114">
        <v>42754</v>
      </c>
      <c r="K30" s="122">
        <v>42769</v>
      </c>
      <c r="L30" s="30">
        <f t="shared" si="0"/>
        <v>15</v>
      </c>
      <c r="M30" s="119" t="s">
        <v>72</v>
      </c>
      <c r="N30" s="115" t="s">
        <v>32</v>
      </c>
      <c r="O30" s="122">
        <v>42761</v>
      </c>
      <c r="P30" s="116">
        <f t="shared" si="1"/>
        <v>7</v>
      </c>
      <c r="Q30" s="52" t="s">
        <v>1988</v>
      </c>
      <c r="R30" s="118" t="s">
        <v>1989</v>
      </c>
      <c r="S30" s="151"/>
    </row>
    <row r="31" spans="1:37" ht="60" x14ac:dyDescent="0.2">
      <c r="A31" s="110">
        <v>29</v>
      </c>
      <c r="B31" s="114">
        <v>42754</v>
      </c>
      <c r="C31" s="121" t="s">
        <v>483</v>
      </c>
      <c r="D31" s="119" t="s">
        <v>30</v>
      </c>
      <c r="E31" s="119" t="s">
        <v>1990</v>
      </c>
      <c r="F31" s="119" t="s">
        <v>27</v>
      </c>
      <c r="G31" s="119" t="s">
        <v>1990</v>
      </c>
      <c r="H31" s="119" t="s">
        <v>1700</v>
      </c>
      <c r="I31" s="119" t="s">
        <v>28</v>
      </c>
      <c r="J31" s="114">
        <v>42754</v>
      </c>
      <c r="K31" s="122">
        <v>42769</v>
      </c>
      <c r="L31" s="30">
        <f t="shared" si="0"/>
        <v>15</v>
      </c>
      <c r="M31" s="119" t="s">
        <v>510</v>
      </c>
      <c r="N31" s="115" t="s">
        <v>32</v>
      </c>
      <c r="O31" s="122">
        <v>42765</v>
      </c>
      <c r="P31" s="116">
        <f t="shared" si="1"/>
        <v>11</v>
      </c>
      <c r="Q31" s="52" t="s">
        <v>1984</v>
      </c>
      <c r="R31" s="118" t="s">
        <v>1985</v>
      </c>
      <c r="S31" s="151"/>
    </row>
    <row r="32" spans="1:37" ht="72" x14ac:dyDescent="0.2">
      <c r="A32" s="110">
        <v>30</v>
      </c>
      <c r="B32" s="114">
        <v>42754</v>
      </c>
      <c r="C32" s="121" t="s">
        <v>483</v>
      </c>
      <c r="D32" s="119" t="s">
        <v>35</v>
      </c>
      <c r="E32" s="119" t="s">
        <v>1991</v>
      </c>
      <c r="F32" s="119" t="s">
        <v>34</v>
      </c>
      <c r="G32" s="119" t="s">
        <v>1991</v>
      </c>
      <c r="H32" s="119" t="s">
        <v>1992</v>
      </c>
      <c r="I32" s="119" t="s">
        <v>28</v>
      </c>
      <c r="J32" s="114">
        <v>42754</v>
      </c>
      <c r="K32" s="122">
        <v>42769</v>
      </c>
      <c r="L32" s="30">
        <f t="shared" si="0"/>
        <v>15</v>
      </c>
      <c r="M32" s="119" t="s">
        <v>72</v>
      </c>
      <c r="N32" s="115" t="s">
        <v>32</v>
      </c>
      <c r="O32" s="122">
        <v>42760</v>
      </c>
      <c r="P32" s="116">
        <f t="shared" si="1"/>
        <v>6</v>
      </c>
      <c r="Q32" s="52" t="s">
        <v>1993</v>
      </c>
      <c r="R32" s="118" t="s">
        <v>1994</v>
      </c>
      <c r="S32" s="151"/>
    </row>
    <row r="33" spans="1:19" ht="60" x14ac:dyDescent="0.2">
      <c r="A33" s="110">
        <v>31</v>
      </c>
      <c r="B33" s="114">
        <v>42755</v>
      </c>
      <c r="C33" s="121" t="s">
        <v>483</v>
      </c>
      <c r="D33" s="119" t="s">
        <v>30</v>
      </c>
      <c r="E33" s="119" t="s">
        <v>1995</v>
      </c>
      <c r="F33" s="119" t="s">
        <v>31</v>
      </c>
      <c r="G33" s="119" t="s">
        <v>1995</v>
      </c>
      <c r="H33" s="119" t="s">
        <v>1922</v>
      </c>
      <c r="I33" s="119" t="s">
        <v>28</v>
      </c>
      <c r="J33" s="114">
        <v>42755</v>
      </c>
      <c r="K33" s="122">
        <v>42770</v>
      </c>
      <c r="L33" s="30">
        <f t="shared" si="0"/>
        <v>15</v>
      </c>
      <c r="M33" s="119" t="s">
        <v>72</v>
      </c>
      <c r="N33" s="115" t="s">
        <v>32</v>
      </c>
      <c r="O33" s="122">
        <v>42755</v>
      </c>
      <c r="P33" s="116">
        <f t="shared" si="1"/>
        <v>0</v>
      </c>
      <c r="Q33" s="52" t="s">
        <v>1996</v>
      </c>
      <c r="R33" s="118" t="s">
        <v>1994</v>
      </c>
      <c r="S33" s="151"/>
    </row>
    <row r="34" spans="1:19" ht="72" x14ac:dyDescent="0.2">
      <c r="A34" s="110">
        <v>32</v>
      </c>
      <c r="B34" s="114">
        <v>42755</v>
      </c>
      <c r="C34" s="121" t="s">
        <v>483</v>
      </c>
      <c r="D34" s="119" t="s">
        <v>30</v>
      </c>
      <c r="E34" s="119" t="s">
        <v>1997</v>
      </c>
      <c r="F34" s="119" t="s">
        <v>31</v>
      </c>
      <c r="G34" s="119" t="s">
        <v>1997</v>
      </c>
      <c r="H34" s="119" t="s">
        <v>1922</v>
      </c>
      <c r="I34" s="119" t="s">
        <v>28</v>
      </c>
      <c r="J34" s="114">
        <v>42755</v>
      </c>
      <c r="K34" s="122">
        <v>42770</v>
      </c>
      <c r="L34" s="30">
        <f t="shared" si="0"/>
        <v>15</v>
      </c>
      <c r="M34" s="119" t="s">
        <v>72</v>
      </c>
      <c r="N34" s="115" t="s">
        <v>32</v>
      </c>
      <c r="O34" s="122">
        <v>42755</v>
      </c>
      <c r="P34" s="116">
        <f t="shared" si="1"/>
        <v>0</v>
      </c>
      <c r="Q34" s="52" t="s">
        <v>1998</v>
      </c>
      <c r="R34" s="118" t="s">
        <v>1994</v>
      </c>
      <c r="S34" s="151"/>
    </row>
    <row r="35" spans="1:19" ht="48" x14ac:dyDescent="0.2">
      <c r="A35" s="110">
        <v>33</v>
      </c>
      <c r="B35" s="114">
        <v>42755</v>
      </c>
      <c r="C35" s="121" t="s">
        <v>483</v>
      </c>
      <c r="D35" s="119" t="s">
        <v>30</v>
      </c>
      <c r="E35" s="119" t="s">
        <v>1999</v>
      </c>
      <c r="F35" s="119" t="s">
        <v>31</v>
      </c>
      <c r="G35" s="119" t="s">
        <v>1999</v>
      </c>
      <c r="H35" s="119" t="s">
        <v>1922</v>
      </c>
      <c r="I35" s="119" t="s">
        <v>28</v>
      </c>
      <c r="J35" s="114">
        <v>42755</v>
      </c>
      <c r="K35" s="122">
        <v>42770</v>
      </c>
      <c r="L35" s="30">
        <f t="shared" si="0"/>
        <v>15</v>
      </c>
      <c r="M35" s="119" t="s">
        <v>72</v>
      </c>
      <c r="N35" s="115" t="s">
        <v>32</v>
      </c>
      <c r="O35" s="122">
        <v>42765</v>
      </c>
      <c r="P35" s="116">
        <f t="shared" si="1"/>
        <v>10</v>
      </c>
      <c r="Q35" s="52" t="s">
        <v>2000</v>
      </c>
      <c r="R35" s="124" t="s">
        <v>1666</v>
      </c>
      <c r="S35" s="153"/>
    </row>
    <row r="36" spans="1:19" ht="48" x14ac:dyDescent="0.2">
      <c r="A36" s="110">
        <v>34</v>
      </c>
      <c r="B36" s="114">
        <v>42755</v>
      </c>
      <c r="C36" s="121" t="s">
        <v>483</v>
      </c>
      <c r="D36" s="119" t="s">
        <v>30</v>
      </c>
      <c r="E36" s="119" t="s">
        <v>2001</v>
      </c>
      <c r="F36" s="119" t="s">
        <v>31</v>
      </c>
      <c r="G36" s="119" t="s">
        <v>2002</v>
      </c>
      <c r="H36" s="119" t="s">
        <v>1922</v>
      </c>
      <c r="I36" s="119" t="s">
        <v>28</v>
      </c>
      <c r="J36" s="114">
        <v>42755</v>
      </c>
      <c r="K36" s="122">
        <v>42770</v>
      </c>
      <c r="L36" s="30">
        <f t="shared" si="0"/>
        <v>15</v>
      </c>
      <c r="M36" s="119" t="s">
        <v>72</v>
      </c>
      <c r="N36" s="115" t="s">
        <v>32</v>
      </c>
      <c r="O36" s="122">
        <v>42765</v>
      </c>
      <c r="P36" s="116">
        <f t="shared" si="1"/>
        <v>10</v>
      </c>
      <c r="Q36" s="52" t="s">
        <v>2003</v>
      </c>
      <c r="R36" s="118" t="s">
        <v>1666</v>
      </c>
      <c r="S36" s="151"/>
    </row>
    <row r="37" spans="1:19" ht="60" x14ac:dyDescent="0.2">
      <c r="A37" s="110">
        <v>35</v>
      </c>
      <c r="B37" s="114">
        <v>42755</v>
      </c>
      <c r="C37" s="121" t="s">
        <v>483</v>
      </c>
      <c r="D37" s="119" t="s">
        <v>26</v>
      </c>
      <c r="E37" s="119" t="s">
        <v>2004</v>
      </c>
      <c r="F37" s="119" t="s">
        <v>31</v>
      </c>
      <c r="G37" s="119" t="s">
        <v>2004</v>
      </c>
      <c r="H37" s="119" t="s">
        <v>1922</v>
      </c>
      <c r="I37" s="119" t="s">
        <v>28</v>
      </c>
      <c r="J37" s="114">
        <v>42755</v>
      </c>
      <c r="K37" s="122">
        <v>42770</v>
      </c>
      <c r="L37" s="30">
        <f t="shared" si="0"/>
        <v>15</v>
      </c>
      <c r="M37" s="119" t="s">
        <v>72</v>
      </c>
      <c r="N37" s="115" t="s">
        <v>32</v>
      </c>
      <c r="O37" s="122">
        <v>42755</v>
      </c>
      <c r="P37" s="116">
        <f t="shared" si="1"/>
        <v>0</v>
      </c>
      <c r="Q37" s="52" t="s">
        <v>2005</v>
      </c>
      <c r="R37" s="118" t="s">
        <v>1994</v>
      </c>
      <c r="S37" s="151"/>
    </row>
    <row r="38" spans="1:19" ht="48" x14ac:dyDescent="0.2">
      <c r="A38" s="110">
        <v>36</v>
      </c>
      <c r="B38" s="114">
        <v>42755</v>
      </c>
      <c r="C38" s="121" t="s">
        <v>483</v>
      </c>
      <c r="D38" s="119" t="s">
        <v>50</v>
      </c>
      <c r="E38" s="119" t="s">
        <v>2006</v>
      </c>
      <c r="F38" s="119" t="s">
        <v>31</v>
      </c>
      <c r="G38" s="119" t="s">
        <v>2006</v>
      </c>
      <c r="H38" s="119" t="s">
        <v>1922</v>
      </c>
      <c r="I38" s="119" t="s">
        <v>28</v>
      </c>
      <c r="J38" s="114">
        <v>42755</v>
      </c>
      <c r="K38" s="122">
        <v>42770</v>
      </c>
      <c r="L38" s="30">
        <f t="shared" si="0"/>
        <v>15</v>
      </c>
      <c r="M38" s="119" t="s">
        <v>72</v>
      </c>
      <c r="N38" s="115" t="s">
        <v>32</v>
      </c>
      <c r="O38" s="122">
        <v>42765</v>
      </c>
      <c r="P38" s="116">
        <f t="shared" si="1"/>
        <v>10</v>
      </c>
      <c r="Q38" s="52" t="s">
        <v>2007</v>
      </c>
      <c r="R38" s="118" t="s">
        <v>2008</v>
      </c>
      <c r="S38" s="151"/>
    </row>
    <row r="39" spans="1:19" ht="60" x14ac:dyDescent="0.2">
      <c r="A39" s="110">
        <v>37</v>
      </c>
      <c r="B39" s="114">
        <v>42755</v>
      </c>
      <c r="C39" s="121" t="s">
        <v>483</v>
      </c>
      <c r="D39" s="119" t="s">
        <v>26</v>
      </c>
      <c r="E39" s="119" t="s">
        <v>2009</v>
      </c>
      <c r="F39" s="119" t="s">
        <v>31</v>
      </c>
      <c r="G39" s="119" t="s">
        <v>2009</v>
      </c>
      <c r="H39" s="119" t="s">
        <v>1922</v>
      </c>
      <c r="I39" s="119" t="s">
        <v>28</v>
      </c>
      <c r="J39" s="114">
        <v>42755</v>
      </c>
      <c r="K39" s="122">
        <v>42770</v>
      </c>
      <c r="L39" s="30">
        <f t="shared" si="0"/>
        <v>15</v>
      </c>
      <c r="M39" s="119" t="s">
        <v>72</v>
      </c>
      <c r="N39" s="115" t="s">
        <v>32</v>
      </c>
      <c r="O39" s="122">
        <v>42769</v>
      </c>
      <c r="P39" s="116">
        <f t="shared" si="1"/>
        <v>14</v>
      </c>
      <c r="Q39" s="52" t="s">
        <v>2010</v>
      </c>
      <c r="R39" s="118" t="s">
        <v>2008</v>
      </c>
      <c r="S39" s="151"/>
    </row>
    <row r="40" spans="1:19" ht="48" x14ac:dyDescent="0.2">
      <c r="A40" s="110">
        <v>38</v>
      </c>
      <c r="B40" s="114">
        <v>42755</v>
      </c>
      <c r="C40" s="121" t="s">
        <v>483</v>
      </c>
      <c r="D40" s="119" t="s">
        <v>26</v>
      </c>
      <c r="E40" s="119" t="s">
        <v>2011</v>
      </c>
      <c r="F40" s="119" t="s">
        <v>31</v>
      </c>
      <c r="G40" s="119" t="s">
        <v>2011</v>
      </c>
      <c r="H40" s="119" t="s">
        <v>1922</v>
      </c>
      <c r="I40" s="119" t="s">
        <v>28</v>
      </c>
      <c r="J40" s="114">
        <v>42755</v>
      </c>
      <c r="K40" s="122">
        <v>42770</v>
      </c>
      <c r="L40" s="30">
        <f t="shared" si="0"/>
        <v>15</v>
      </c>
      <c r="M40" s="119" t="s">
        <v>72</v>
      </c>
      <c r="N40" s="115" t="s">
        <v>32</v>
      </c>
      <c r="O40" s="122">
        <v>42759</v>
      </c>
      <c r="P40" s="116">
        <f t="shared" si="1"/>
        <v>4</v>
      </c>
      <c r="Q40" s="52" t="s">
        <v>2012</v>
      </c>
      <c r="R40" s="118" t="s">
        <v>1994</v>
      </c>
      <c r="S40" s="151"/>
    </row>
    <row r="41" spans="1:19" ht="84" x14ac:dyDescent="0.2">
      <c r="A41" s="110">
        <v>39</v>
      </c>
      <c r="B41" s="114">
        <v>42755</v>
      </c>
      <c r="C41" s="121" t="s">
        <v>483</v>
      </c>
      <c r="D41" s="119" t="s">
        <v>42</v>
      </c>
      <c r="E41" s="119" t="s">
        <v>2013</v>
      </c>
      <c r="F41" s="119" t="s">
        <v>36</v>
      </c>
      <c r="G41" s="119" t="s">
        <v>2013</v>
      </c>
      <c r="H41" s="119" t="s">
        <v>1992</v>
      </c>
      <c r="I41" s="119" t="s">
        <v>28</v>
      </c>
      <c r="J41" s="114">
        <v>42755</v>
      </c>
      <c r="K41" s="122">
        <v>42770</v>
      </c>
      <c r="L41" s="30">
        <f t="shared" si="0"/>
        <v>15</v>
      </c>
      <c r="M41" s="119" t="s">
        <v>72</v>
      </c>
      <c r="N41" s="115" t="s">
        <v>32</v>
      </c>
      <c r="O41" s="122">
        <v>42766</v>
      </c>
      <c r="P41" s="116">
        <f t="shared" si="1"/>
        <v>11</v>
      </c>
      <c r="Q41" s="52" t="s">
        <v>2014</v>
      </c>
      <c r="R41" s="118" t="s">
        <v>2015</v>
      </c>
      <c r="S41" s="151"/>
    </row>
    <row r="42" spans="1:19" ht="60" x14ac:dyDescent="0.2">
      <c r="A42" s="110">
        <v>40</v>
      </c>
      <c r="B42" s="114">
        <v>42761</v>
      </c>
      <c r="C42" s="121" t="s">
        <v>483</v>
      </c>
      <c r="D42" s="119" t="s">
        <v>30</v>
      </c>
      <c r="E42" s="119" t="s">
        <v>2016</v>
      </c>
      <c r="F42" s="119" t="s">
        <v>31</v>
      </c>
      <c r="G42" s="119" t="s">
        <v>2017</v>
      </c>
      <c r="H42" s="119" t="s">
        <v>1922</v>
      </c>
      <c r="I42" s="119" t="s">
        <v>28</v>
      </c>
      <c r="J42" s="114">
        <v>42761</v>
      </c>
      <c r="K42" s="122">
        <v>42776</v>
      </c>
      <c r="L42" s="30">
        <f t="shared" si="0"/>
        <v>15</v>
      </c>
      <c r="M42" s="119" t="s">
        <v>72</v>
      </c>
      <c r="N42" s="115" t="s">
        <v>32</v>
      </c>
      <c r="O42" s="122">
        <v>42765</v>
      </c>
      <c r="P42" s="116">
        <f t="shared" si="1"/>
        <v>4</v>
      </c>
      <c r="Q42" s="52" t="s">
        <v>2018</v>
      </c>
      <c r="R42" s="124" t="s">
        <v>2008</v>
      </c>
      <c r="S42" s="151"/>
    </row>
    <row r="43" spans="1:19" ht="48" x14ac:dyDescent="0.2">
      <c r="A43" s="110">
        <v>41</v>
      </c>
      <c r="B43" s="114">
        <v>42761</v>
      </c>
      <c r="C43" s="121" t="s">
        <v>483</v>
      </c>
      <c r="D43" s="119" t="s">
        <v>30</v>
      </c>
      <c r="E43" s="119" t="s">
        <v>2019</v>
      </c>
      <c r="F43" s="119" t="s">
        <v>31</v>
      </c>
      <c r="G43" s="119" t="s">
        <v>2019</v>
      </c>
      <c r="H43" s="119" t="s">
        <v>1922</v>
      </c>
      <c r="I43" s="119" t="s">
        <v>28</v>
      </c>
      <c r="J43" s="114">
        <v>42761</v>
      </c>
      <c r="K43" s="122">
        <v>42776</v>
      </c>
      <c r="L43" s="30">
        <f t="shared" si="0"/>
        <v>15</v>
      </c>
      <c r="M43" s="119" t="s">
        <v>72</v>
      </c>
      <c r="N43" s="115" t="s">
        <v>32</v>
      </c>
      <c r="O43" s="122">
        <v>42765</v>
      </c>
      <c r="P43" s="116">
        <f t="shared" si="1"/>
        <v>4</v>
      </c>
      <c r="Q43" s="52" t="s">
        <v>2020</v>
      </c>
      <c r="R43" s="118" t="s">
        <v>2008</v>
      </c>
      <c r="S43" s="151"/>
    </row>
    <row r="44" spans="1:19" ht="48" x14ac:dyDescent="0.2">
      <c r="A44" s="110">
        <v>42</v>
      </c>
      <c r="B44" s="114">
        <v>42761</v>
      </c>
      <c r="C44" s="121" t="s">
        <v>483</v>
      </c>
      <c r="D44" s="119" t="s">
        <v>30</v>
      </c>
      <c r="E44" s="119" t="s">
        <v>2021</v>
      </c>
      <c r="F44" s="119" t="s">
        <v>31</v>
      </c>
      <c r="G44" s="119" t="s">
        <v>2022</v>
      </c>
      <c r="H44" s="119" t="s">
        <v>1922</v>
      </c>
      <c r="I44" s="119" t="s">
        <v>28</v>
      </c>
      <c r="J44" s="114">
        <v>42761</v>
      </c>
      <c r="K44" s="122">
        <v>42776</v>
      </c>
      <c r="L44" s="30">
        <f t="shared" si="0"/>
        <v>15</v>
      </c>
      <c r="M44" s="119" t="s">
        <v>72</v>
      </c>
      <c r="N44" s="115" t="s">
        <v>32</v>
      </c>
      <c r="O44" s="122">
        <v>42765</v>
      </c>
      <c r="P44" s="116">
        <f t="shared" si="1"/>
        <v>4</v>
      </c>
      <c r="Q44" s="52" t="s">
        <v>2023</v>
      </c>
      <c r="R44" s="118" t="s">
        <v>2008</v>
      </c>
      <c r="S44" s="151"/>
    </row>
    <row r="45" spans="1:19" ht="48" x14ac:dyDescent="0.2">
      <c r="A45" s="110">
        <v>43</v>
      </c>
      <c r="B45" s="114">
        <v>42761</v>
      </c>
      <c r="C45" s="121" t="s">
        <v>483</v>
      </c>
      <c r="D45" s="119" t="s">
        <v>30</v>
      </c>
      <c r="E45" s="119" t="s">
        <v>2024</v>
      </c>
      <c r="F45" s="119" t="s">
        <v>31</v>
      </c>
      <c r="G45" s="119" t="s">
        <v>2024</v>
      </c>
      <c r="H45" s="119" t="s">
        <v>1922</v>
      </c>
      <c r="I45" s="119" t="s">
        <v>28</v>
      </c>
      <c r="J45" s="114">
        <v>42761</v>
      </c>
      <c r="K45" s="122">
        <v>42776</v>
      </c>
      <c r="L45" s="30">
        <f t="shared" si="0"/>
        <v>15</v>
      </c>
      <c r="M45" s="119" t="s">
        <v>72</v>
      </c>
      <c r="N45" s="115" t="s">
        <v>32</v>
      </c>
      <c r="O45" s="122">
        <v>42765</v>
      </c>
      <c r="P45" s="116">
        <f t="shared" si="1"/>
        <v>4</v>
      </c>
      <c r="Q45" s="52" t="s">
        <v>2025</v>
      </c>
      <c r="R45" s="118" t="s">
        <v>2008</v>
      </c>
      <c r="S45" s="151"/>
    </row>
    <row r="46" spans="1:19" ht="48" x14ac:dyDescent="0.2">
      <c r="A46" s="110">
        <v>44</v>
      </c>
      <c r="B46" s="114">
        <v>42761</v>
      </c>
      <c r="C46" s="121" t="s">
        <v>483</v>
      </c>
      <c r="D46" s="119" t="s">
        <v>30</v>
      </c>
      <c r="E46" s="119" t="s">
        <v>2026</v>
      </c>
      <c r="F46" s="119" t="s">
        <v>31</v>
      </c>
      <c r="G46" s="119" t="s">
        <v>2026</v>
      </c>
      <c r="H46" s="119" t="s">
        <v>1922</v>
      </c>
      <c r="I46" s="119" t="s">
        <v>28</v>
      </c>
      <c r="J46" s="114">
        <v>42761</v>
      </c>
      <c r="K46" s="122">
        <v>42776</v>
      </c>
      <c r="L46" s="30">
        <f t="shared" si="0"/>
        <v>15</v>
      </c>
      <c r="M46" s="119" t="s">
        <v>72</v>
      </c>
      <c r="N46" s="115" t="s">
        <v>32</v>
      </c>
      <c r="O46" s="122">
        <v>42765</v>
      </c>
      <c r="P46" s="116">
        <f t="shared" si="1"/>
        <v>4</v>
      </c>
      <c r="Q46" s="52" t="s">
        <v>2027</v>
      </c>
      <c r="R46" s="118" t="s">
        <v>2008</v>
      </c>
      <c r="S46" s="151"/>
    </row>
    <row r="47" spans="1:19" ht="60" x14ac:dyDescent="0.2">
      <c r="A47" s="110">
        <v>45</v>
      </c>
      <c r="B47" s="114">
        <v>42761</v>
      </c>
      <c r="C47" s="121" t="s">
        <v>483</v>
      </c>
      <c r="D47" s="119" t="s">
        <v>30</v>
      </c>
      <c r="E47" s="119" t="s">
        <v>2028</v>
      </c>
      <c r="F47" s="119" t="s">
        <v>31</v>
      </c>
      <c r="G47" s="119" t="s">
        <v>2028</v>
      </c>
      <c r="H47" s="119" t="s">
        <v>1922</v>
      </c>
      <c r="I47" s="119" t="s">
        <v>28</v>
      </c>
      <c r="J47" s="114">
        <v>42761</v>
      </c>
      <c r="K47" s="122">
        <v>42776</v>
      </c>
      <c r="L47" s="30">
        <f t="shared" si="0"/>
        <v>15</v>
      </c>
      <c r="M47" s="119" t="s">
        <v>72</v>
      </c>
      <c r="N47" s="115" t="s">
        <v>32</v>
      </c>
      <c r="O47" s="122">
        <v>42765</v>
      </c>
      <c r="P47" s="116">
        <f t="shared" si="1"/>
        <v>4</v>
      </c>
      <c r="Q47" s="52" t="s">
        <v>2029</v>
      </c>
      <c r="R47" s="118" t="s">
        <v>2008</v>
      </c>
      <c r="S47" s="151"/>
    </row>
    <row r="48" spans="1:19" ht="48" x14ac:dyDescent="0.2">
      <c r="A48" s="110">
        <v>46</v>
      </c>
      <c r="B48" s="114">
        <v>42761</v>
      </c>
      <c r="C48" s="121" t="s">
        <v>483</v>
      </c>
      <c r="D48" s="119" t="s">
        <v>26</v>
      </c>
      <c r="E48" s="119" t="s">
        <v>2030</v>
      </c>
      <c r="F48" s="119" t="s">
        <v>31</v>
      </c>
      <c r="G48" s="119" t="s">
        <v>2030</v>
      </c>
      <c r="H48" s="119" t="s">
        <v>1922</v>
      </c>
      <c r="I48" s="119" t="s">
        <v>28</v>
      </c>
      <c r="J48" s="114">
        <v>42761</v>
      </c>
      <c r="K48" s="122">
        <v>42776</v>
      </c>
      <c r="L48" s="30">
        <f t="shared" si="0"/>
        <v>15</v>
      </c>
      <c r="M48" s="119" t="s">
        <v>72</v>
      </c>
      <c r="N48" s="115" t="s">
        <v>32</v>
      </c>
      <c r="O48" s="122">
        <v>42767</v>
      </c>
      <c r="P48" s="116">
        <f t="shared" si="1"/>
        <v>6</v>
      </c>
      <c r="Q48" s="154" t="s">
        <v>2031</v>
      </c>
      <c r="R48" s="118" t="s">
        <v>1961</v>
      </c>
      <c r="S48" s="151"/>
    </row>
    <row r="49" spans="1:19" ht="48" x14ac:dyDescent="0.2">
      <c r="A49" s="110">
        <v>47</v>
      </c>
      <c r="B49" s="114">
        <v>42761</v>
      </c>
      <c r="C49" s="121" t="s">
        <v>483</v>
      </c>
      <c r="D49" s="119" t="s">
        <v>26</v>
      </c>
      <c r="E49" s="119" t="s">
        <v>2032</v>
      </c>
      <c r="F49" s="119" t="s">
        <v>31</v>
      </c>
      <c r="G49" s="119" t="s">
        <v>2032</v>
      </c>
      <c r="H49" s="119" t="s">
        <v>1922</v>
      </c>
      <c r="I49" s="119" t="s">
        <v>28</v>
      </c>
      <c r="J49" s="114">
        <v>42761</v>
      </c>
      <c r="K49" s="122">
        <v>42776</v>
      </c>
      <c r="L49" s="30">
        <f t="shared" si="0"/>
        <v>15</v>
      </c>
      <c r="M49" s="119" t="s">
        <v>72</v>
      </c>
      <c r="N49" s="115" t="s">
        <v>32</v>
      </c>
      <c r="O49" s="122">
        <v>42767</v>
      </c>
      <c r="P49" s="116">
        <f t="shared" si="1"/>
        <v>6</v>
      </c>
      <c r="Q49" s="52" t="s">
        <v>2031</v>
      </c>
      <c r="R49" s="118" t="s">
        <v>1961</v>
      </c>
      <c r="S49" s="151"/>
    </row>
    <row r="50" spans="1:19" ht="72" x14ac:dyDescent="0.2">
      <c r="A50" s="110">
        <v>48</v>
      </c>
      <c r="B50" s="114">
        <v>42761</v>
      </c>
      <c r="C50" s="121" t="s">
        <v>483</v>
      </c>
      <c r="D50" s="119" t="s">
        <v>26</v>
      </c>
      <c r="E50" s="119" t="s">
        <v>2033</v>
      </c>
      <c r="F50" s="119" t="s">
        <v>27</v>
      </c>
      <c r="G50" s="119" t="s">
        <v>2033</v>
      </c>
      <c r="H50" s="119" t="s">
        <v>2034</v>
      </c>
      <c r="I50" s="119" t="s">
        <v>28</v>
      </c>
      <c r="J50" s="114">
        <v>42761</v>
      </c>
      <c r="K50" s="122">
        <v>42776</v>
      </c>
      <c r="L50" s="30">
        <f t="shared" si="0"/>
        <v>15</v>
      </c>
      <c r="M50" s="119" t="s">
        <v>510</v>
      </c>
      <c r="N50" s="115" t="s">
        <v>32</v>
      </c>
      <c r="O50" s="122">
        <v>42767</v>
      </c>
      <c r="P50" s="116">
        <f t="shared" si="1"/>
        <v>6</v>
      </c>
      <c r="Q50" s="52" t="s">
        <v>2035</v>
      </c>
      <c r="R50" s="118" t="s">
        <v>1994</v>
      </c>
      <c r="S50" s="151"/>
    </row>
    <row r="51" spans="1:19" ht="84" x14ac:dyDescent="0.2">
      <c r="A51" s="110">
        <v>49</v>
      </c>
      <c r="B51" s="114">
        <v>42761</v>
      </c>
      <c r="C51" s="121" t="s">
        <v>483</v>
      </c>
      <c r="D51" s="119" t="s">
        <v>26</v>
      </c>
      <c r="E51" s="119" t="s">
        <v>2036</v>
      </c>
      <c r="F51" s="119" t="s">
        <v>27</v>
      </c>
      <c r="G51" s="119" t="s">
        <v>2036</v>
      </c>
      <c r="H51" s="119" t="s">
        <v>2037</v>
      </c>
      <c r="I51" s="119" t="s">
        <v>28</v>
      </c>
      <c r="J51" s="114">
        <v>42761</v>
      </c>
      <c r="K51" s="122">
        <v>42776</v>
      </c>
      <c r="L51" s="30">
        <f t="shared" si="0"/>
        <v>15</v>
      </c>
      <c r="M51" s="119" t="s">
        <v>510</v>
      </c>
      <c r="N51" s="115" t="s">
        <v>32</v>
      </c>
      <c r="O51" s="122">
        <v>42767</v>
      </c>
      <c r="P51" s="116">
        <f t="shared" si="1"/>
        <v>6</v>
      </c>
      <c r="Q51" s="52" t="s">
        <v>2035</v>
      </c>
      <c r="R51" s="118" t="s">
        <v>1994</v>
      </c>
      <c r="S51" s="151"/>
    </row>
    <row r="52" spans="1:19" ht="48" x14ac:dyDescent="0.2">
      <c r="A52" s="110">
        <v>50</v>
      </c>
      <c r="B52" s="114">
        <v>42761</v>
      </c>
      <c r="C52" s="121" t="s">
        <v>483</v>
      </c>
      <c r="D52" s="119" t="s">
        <v>26</v>
      </c>
      <c r="E52" s="123" t="s">
        <v>2038</v>
      </c>
      <c r="F52" s="119" t="s">
        <v>31</v>
      </c>
      <c r="G52" s="119" t="s">
        <v>2038</v>
      </c>
      <c r="H52" s="119" t="s">
        <v>1922</v>
      </c>
      <c r="I52" s="119" t="s">
        <v>28</v>
      </c>
      <c r="J52" s="114">
        <v>42761</v>
      </c>
      <c r="K52" s="122">
        <v>42776</v>
      </c>
      <c r="L52" s="30">
        <f t="shared" si="0"/>
        <v>15</v>
      </c>
      <c r="M52" s="119" t="s">
        <v>72</v>
      </c>
      <c r="N52" s="115" t="s">
        <v>32</v>
      </c>
      <c r="O52" s="122">
        <v>42767</v>
      </c>
      <c r="P52" s="116">
        <f t="shared" si="1"/>
        <v>6</v>
      </c>
      <c r="Q52" s="52" t="s">
        <v>2039</v>
      </c>
      <c r="R52" s="118" t="s">
        <v>1994</v>
      </c>
      <c r="S52" s="151"/>
    </row>
    <row r="53" spans="1:19" ht="72" x14ac:dyDescent="0.2">
      <c r="A53" s="110">
        <v>51</v>
      </c>
      <c r="B53" s="114">
        <v>42761</v>
      </c>
      <c r="C53" s="121" t="s">
        <v>483</v>
      </c>
      <c r="D53" s="119" t="s">
        <v>26</v>
      </c>
      <c r="E53" s="123" t="s">
        <v>2040</v>
      </c>
      <c r="F53" s="119" t="s">
        <v>27</v>
      </c>
      <c r="G53" s="119" t="s">
        <v>2040</v>
      </c>
      <c r="H53" s="119" t="s">
        <v>2034</v>
      </c>
      <c r="I53" s="119" t="s">
        <v>28</v>
      </c>
      <c r="J53" s="114">
        <v>42761</v>
      </c>
      <c r="K53" s="122">
        <v>42776</v>
      </c>
      <c r="L53" s="30">
        <f t="shared" si="0"/>
        <v>15</v>
      </c>
      <c r="M53" s="119" t="s">
        <v>510</v>
      </c>
      <c r="N53" s="115" t="s">
        <v>32</v>
      </c>
      <c r="O53" s="122">
        <v>42767</v>
      </c>
      <c r="P53" s="116">
        <f t="shared" si="1"/>
        <v>6</v>
      </c>
      <c r="Q53" s="52" t="s">
        <v>2041</v>
      </c>
      <c r="R53" s="118" t="s">
        <v>1994</v>
      </c>
      <c r="S53" s="151"/>
    </row>
    <row r="54" spans="1:19" ht="96" x14ac:dyDescent="0.2">
      <c r="A54" s="110">
        <v>52</v>
      </c>
      <c r="B54" s="114">
        <v>42762</v>
      </c>
      <c r="C54" s="121" t="s">
        <v>483</v>
      </c>
      <c r="D54" s="119" t="s">
        <v>30</v>
      </c>
      <c r="E54" s="123" t="s">
        <v>2042</v>
      </c>
      <c r="F54" s="119" t="s">
        <v>31</v>
      </c>
      <c r="G54" s="119" t="s">
        <v>2042</v>
      </c>
      <c r="H54" s="119" t="s">
        <v>1922</v>
      </c>
      <c r="I54" s="119" t="s">
        <v>28</v>
      </c>
      <c r="J54" s="114">
        <v>42762</v>
      </c>
      <c r="K54" s="122">
        <v>42777</v>
      </c>
      <c r="L54" s="30">
        <f t="shared" si="0"/>
        <v>15</v>
      </c>
      <c r="M54" s="119" t="s">
        <v>72</v>
      </c>
      <c r="N54" s="115" t="s">
        <v>32</v>
      </c>
      <c r="O54" s="122">
        <v>42762</v>
      </c>
      <c r="P54" s="116">
        <f t="shared" si="1"/>
        <v>0</v>
      </c>
      <c r="Q54" s="52" t="s">
        <v>2043</v>
      </c>
      <c r="R54" s="118" t="s">
        <v>1994</v>
      </c>
      <c r="S54" s="151"/>
    </row>
    <row r="55" spans="1:19" ht="48" x14ac:dyDescent="0.2">
      <c r="A55" s="110">
        <v>53</v>
      </c>
      <c r="B55" s="114">
        <v>42762</v>
      </c>
      <c r="C55" s="121" t="s">
        <v>483</v>
      </c>
      <c r="D55" s="119" t="s">
        <v>26</v>
      </c>
      <c r="E55" s="123" t="s">
        <v>2044</v>
      </c>
      <c r="F55" s="119" t="s">
        <v>31</v>
      </c>
      <c r="G55" s="119" t="s">
        <v>2044</v>
      </c>
      <c r="H55" s="119" t="s">
        <v>1922</v>
      </c>
      <c r="I55" s="119" t="s">
        <v>28</v>
      </c>
      <c r="J55" s="114">
        <v>42762</v>
      </c>
      <c r="K55" s="122">
        <v>42777</v>
      </c>
      <c r="L55" s="30">
        <f t="shared" si="0"/>
        <v>15</v>
      </c>
      <c r="M55" s="119" t="s">
        <v>72</v>
      </c>
      <c r="N55" s="115" t="s">
        <v>32</v>
      </c>
      <c r="O55" s="122">
        <v>42767</v>
      </c>
      <c r="P55" s="116">
        <f t="shared" si="1"/>
        <v>5</v>
      </c>
      <c r="Q55" s="52" t="s">
        <v>2045</v>
      </c>
      <c r="R55" s="118" t="s">
        <v>1994</v>
      </c>
      <c r="S55" s="151"/>
    </row>
    <row r="56" spans="1:19" ht="123.75" x14ac:dyDescent="0.2">
      <c r="A56" s="110">
        <v>54</v>
      </c>
      <c r="B56" s="114">
        <v>42762</v>
      </c>
      <c r="C56" s="121" t="s">
        <v>483</v>
      </c>
      <c r="D56" s="119" t="s">
        <v>20</v>
      </c>
      <c r="E56" s="123" t="s">
        <v>2046</v>
      </c>
      <c r="F56" s="119" t="s">
        <v>27</v>
      </c>
      <c r="G56" s="119" t="s">
        <v>2046</v>
      </c>
      <c r="H56" s="119" t="s">
        <v>2047</v>
      </c>
      <c r="I56" s="119" t="s">
        <v>28</v>
      </c>
      <c r="J56" s="114">
        <v>42762</v>
      </c>
      <c r="K56" s="122">
        <v>42777</v>
      </c>
      <c r="L56" s="30">
        <f t="shared" si="0"/>
        <v>15</v>
      </c>
      <c r="M56" s="119" t="s">
        <v>510</v>
      </c>
      <c r="N56" s="115" t="s">
        <v>32</v>
      </c>
      <c r="O56" s="122">
        <v>42767</v>
      </c>
      <c r="P56" s="116">
        <f t="shared" si="1"/>
        <v>5</v>
      </c>
      <c r="Q56" s="52" t="s">
        <v>2048</v>
      </c>
      <c r="R56" s="118" t="s">
        <v>1961</v>
      </c>
      <c r="S56" s="151"/>
    </row>
    <row r="57" spans="1:19" ht="123.75" x14ac:dyDescent="0.2">
      <c r="A57" s="110">
        <v>55</v>
      </c>
      <c r="B57" s="114">
        <v>42762</v>
      </c>
      <c r="C57" s="121" t="s">
        <v>483</v>
      </c>
      <c r="D57" s="119" t="s">
        <v>20</v>
      </c>
      <c r="E57" s="123" t="s">
        <v>2049</v>
      </c>
      <c r="F57" s="119" t="s">
        <v>27</v>
      </c>
      <c r="G57" s="119" t="s">
        <v>2049</v>
      </c>
      <c r="H57" s="119" t="s">
        <v>2050</v>
      </c>
      <c r="I57" s="119" t="s">
        <v>40</v>
      </c>
      <c r="J57" s="114">
        <v>42762</v>
      </c>
      <c r="K57" s="122">
        <v>42777</v>
      </c>
      <c r="L57" s="30">
        <f t="shared" si="0"/>
        <v>15</v>
      </c>
      <c r="M57" s="119" t="s">
        <v>510</v>
      </c>
      <c r="N57" s="115" t="s">
        <v>32</v>
      </c>
      <c r="O57" s="122">
        <v>42767</v>
      </c>
      <c r="P57" s="116">
        <f t="shared" si="1"/>
        <v>5</v>
      </c>
      <c r="Q57" s="52" t="s">
        <v>2048</v>
      </c>
      <c r="R57" s="118" t="s">
        <v>1961</v>
      </c>
      <c r="S57" s="151"/>
    </row>
    <row r="58" spans="1:19" ht="67.5" x14ac:dyDescent="0.2">
      <c r="A58" s="110">
        <v>56</v>
      </c>
      <c r="B58" s="114">
        <v>42762</v>
      </c>
      <c r="C58" s="121" t="s">
        <v>483</v>
      </c>
      <c r="D58" s="119" t="s">
        <v>20</v>
      </c>
      <c r="E58" s="123" t="s">
        <v>2051</v>
      </c>
      <c r="F58" s="119" t="s">
        <v>27</v>
      </c>
      <c r="G58" s="119" t="s">
        <v>2051</v>
      </c>
      <c r="H58" s="119" t="s">
        <v>2050</v>
      </c>
      <c r="I58" s="119" t="s">
        <v>40</v>
      </c>
      <c r="J58" s="114">
        <v>42762</v>
      </c>
      <c r="K58" s="122">
        <v>42777</v>
      </c>
      <c r="L58" s="30">
        <f t="shared" si="0"/>
        <v>15</v>
      </c>
      <c r="M58" s="122" t="s">
        <v>510</v>
      </c>
      <c r="N58" s="115" t="s">
        <v>32</v>
      </c>
      <c r="O58" s="122">
        <v>42767</v>
      </c>
      <c r="P58" s="116">
        <f t="shared" si="1"/>
        <v>5</v>
      </c>
      <c r="Q58" s="52" t="s">
        <v>2052</v>
      </c>
      <c r="R58" s="119" t="s">
        <v>1961</v>
      </c>
      <c r="S58" s="119"/>
    </row>
    <row r="59" spans="1:19" ht="36" x14ac:dyDescent="0.2">
      <c r="A59" s="110">
        <v>57</v>
      </c>
      <c r="B59" s="114">
        <v>42767</v>
      </c>
      <c r="C59" s="121" t="s">
        <v>670</v>
      </c>
      <c r="D59" s="119" t="s">
        <v>30</v>
      </c>
      <c r="E59" s="123" t="s">
        <v>2053</v>
      </c>
      <c r="F59" s="119" t="s">
        <v>31</v>
      </c>
      <c r="G59" s="119" t="s">
        <v>2053</v>
      </c>
      <c r="H59" s="119" t="s">
        <v>1922</v>
      </c>
      <c r="I59" s="119" t="s">
        <v>28</v>
      </c>
      <c r="J59" s="114">
        <v>42767</v>
      </c>
      <c r="K59" s="122">
        <v>42782</v>
      </c>
      <c r="L59" s="30">
        <f t="shared" si="0"/>
        <v>15</v>
      </c>
      <c r="M59" s="119" t="s">
        <v>72</v>
      </c>
      <c r="N59" s="115" t="s">
        <v>32</v>
      </c>
      <c r="O59" s="122">
        <v>42780</v>
      </c>
      <c r="P59" s="116">
        <f t="shared" si="1"/>
        <v>13</v>
      </c>
      <c r="Q59" s="52" t="s">
        <v>2054</v>
      </c>
      <c r="R59" s="118" t="s">
        <v>1994</v>
      </c>
      <c r="S59" s="151"/>
    </row>
    <row r="60" spans="1:19" ht="48" x14ac:dyDescent="0.2">
      <c r="A60" s="110">
        <v>58</v>
      </c>
      <c r="B60" s="114">
        <v>42767</v>
      </c>
      <c r="C60" s="121" t="s">
        <v>670</v>
      </c>
      <c r="D60" s="119" t="s">
        <v>30</v>
      </c>
      <c r="E60" s="123" t="s">
        <v>2055</v>
      </c>
      <c r="F60" s="119" t="s">
        <v>31</v>
      </c>
      <c r="G60" s="119" t="s">
        <v>2055</v>
      </c>
      <c r="H60" s="119" t="s">
        <v>1922</v>
      </c>
      <c r="I60" s="119" t="s">
        <v>28</v>
      </c>
      <c r="J60" s="114">
        <v>42767</v>
      </c>
      <c r="K60" s="122">
        <v>42782</v>
      </c>
      <c r="L60" s="30">
        <f t="shared" si="0"/>
        <v>15</v>
      </c>
      <c r="M60" s="119" t="s">
        <v>72</v>
      </c>
      <c r="N60" s="115" t="s">
        <v>32</v>
      </c>
      <c r="O60" s="122">
        <v>42779</v>
      </c>
      <c r="P60" s="116">
        <f t="shared" si="1"/>
        <v>12</v>
      </c>
      <c r="Q60" s="52" t="s">
        <v>2056</v>
      </c>
      <c r="R60" s="118" t="s">
        <v>1754</v>
      </c>
      <c r="S60" s="151"/>
    </row>
    <row r="61" spans="1:19" ht="48" x14ac:dyDescent="0.2">
      <c r="A61" s="110">
        <v>59</v>
      </c>
      <c r="B61" s="114">
        <v>42767</v>
      </c>
      <c r="C61" s="121" t="s">
        <v>670</v>
      </c>
      <c r="D61" s="119" t="s">
        <v>30</v>
      </c>
      <c r="E61" s="123" t="s">
        <v>2057</v>
      </c>
      <c r="F61" s="119" t="s">
        <v>31</v>
      </c>
      <c r="G61" s="119" t="s">
        <v>2057</v>
      </c>
      <c r="H61" s="119" t="s">
        <v>1922</v>
      </c>
      <c r="I61" s="119" t="s">
        <v>28</v>
      </c>
      <c r="J61" s="114">
        <v>42767</v>
      </c>
      <c r="K61" s="122">
        <v>42782</v>
      </c>
      <c r="L61" s="30">
        <f t="shared" si="0"/>
        <v>15</v>
      </c>
      <c r="M61" s="119" t="s">
        <v>72</v>
      </c>
      <c r="N61" s="115" t="s">
        <v>32</v>
      </c>
      <c r="O61" s="122">
        <v>42779</v>
      </c>
      <c r="P61" s="116">
        <f t="shared" si="1"/>
        <v>12</v>
      </c>
      <c r="Q61" s="52" t="s">
        <v>2058</v>
      </c>
      <c r="R61" s="118" t="s">
        <v>1754</v>
      </c>
      <c r="S61" s="151"/>
    </row>
    <row r="62" spans="1:19" ht="60" x14ac:dyDescent="0.2">
      <c r="A62" s="110">
        <v>60</v>
      </c>
      <c r="B62" s="114">
        <v>42767</v>
      </c>
      <c r="C62" s="121" t="s">
        <v>670</v>
      </c>
      <c r="D62" s="119" t="s">
        <v>30</v>
      </c>
      <c r="E62" s="123" t="s">
        <v>2059</v>
      </c>
      <c r="F62" s="119" t="s">
        <v>31</v>
      </c>
      <c r="G62" s="119" t="s">
        <v>2059</v>
      </c>
      <c r="H62" s="119" t="s">
        <v>1922</v>
      </c>
      <c r="I62" s="119" t="s">
        <v>28</v>
      </c>
      <c r="J62" s="114">
        <v>42767</v>
      </c>
      <c r="K62" s="122">
        <v>42782</v>
      </c>
      <c r="L62" s="30">
        <f t="shared" si="0"/>
        <v>15</v>
      </c>
      <c r="M62" s="119" t="s">
        <v>72</v>
      </c>
      <c r="N62" s="115" t="s">
        <v>32</v>
      </c>
      <c r="O62" s="122">
        <v>42779</v>
      </c>
      <c r="P62" s="116">
        <f t="shared" si="1"/>
        <v>12</v>
      </c>
      <c r="Q62" s="52" t="s">
        <v>2060</v>
      </c>
      <c r="R62" s="118" t="s">
        <v>1754</v>
      </c>
      <c r="S62" s="151"/>
    </row>
    <row r="63" spans="1:19" ht="60" x14ac:dyDescent="0.2">
      <c r="A63" s="110">
        <v>61</v>
      </c>
      <c r="B63" s="114">
        <v>42767</v>
      </c>
      <c r="C63" s="121" t="s">
        <v>670</v>
      </c>
      <c r="D63" s="119" t="s">
        <v>30</v>
      </c>
      <c r="E63" s="123" t="s">
        <v>2061</v>
      </c>
      <c r="F63" s="119" t="s">
        <v>31</v>
      </c>
      <c r="G63" s="119" t="s">
        <v>2061</v>
      </c>
      <c r="H63" s="119" t="s">
        <v>1922</v>
      </c>
      <c r="I63" s="119" t="s">
        <v>28</v>
      </c>
      <c r="J63" s="114">
        <v>42767</v>
      </c>
      <c r="K63" s="122">
        <v>42782</v>
      </c>
      <c r="L63" s="30">
        <f t="shared" si="0"/>
        <v>15</v>
      </c>
      <c r="M63" s="119" t="s">
        <v>72</v>
      </c>
      <c r="N63" s="115" t="s">
        <v>32</v>
      </c>
      <c r="O63" s="122">
        <v>42779</v>
      </c>
      <c r="P63" s="116">
        <f t="shared" si="1"/>
        <v>12</v>
      </c>
      <c r="Q63" s="52" t="s">
        <v>2060</v>
      </c>
      <c r="R63" s="118" t="s">
        <v>1754</v>
      </c>
      <c r="S63" s="151"/>
    </row>
    <row r="64" spans="1:19" ht="48" x14ac:dyDescent="0.2">
      <c r="A64" s="110">
        <v>62</v>
      </c>
      <c r="B64" s="114">
        <v>42767</v>
      </c>
      <c r="C64" s="121" t="s">
        <v>670</v>
      </c>
      <c r="D64" s="119" t="s">
        <v>30</v>
      </c>
      <c r="E64" s="123" t="s">
        <v>2062</v>
      </c>
      <c r="F64" s="119" t="s">
        <v>31</v>
      </c>
      <c r="G64" s="119" t="s">
        <v>2062</v>
      </c>
      <c r="H64" s="119" t="s">
        <v>1922</v>
      </c>
      <c r="I64" s="119" t="s">
        <v>28</v>
      </c>
      <c r="J64" s="114">
        <v>42767</v>
      </c>
      <c r="K64" s="122">
        <v>42782</v>
      </c>
      <c r="L64" s="30">
        <f t="shared" si="0"/>
        <v>15</v>
      </c>
      <c r="M64" s="119" t="s">
        <v>72</v>
      </c>
      <c r="N64" s="115" t="s">
        <v>32</v>
      </c>
      <c r="O64" s="122">
        <v>42779</v>
      </c>
      <c r="P64" s="116">
        <f t="shared" si="1"/>
        <v>12</v>
      </c>
      <c r="Q64" s="52" t="s">
        <v>2063</v>
      </c>
      <c r="R64" s="118" t="s">
        <v>1754</v>
      </c>
      <c r="S64" s="151"/>
    </row>
    <row r="65" spans="1:19" ht="48" x14ac:dyDescent="0.2">
      <c r="A65" s="110">
        <v>63</v>
      </c>
      <c r="B65" s="114">
        <v>42767</v>
      </c>
      <c r="C65" s="121" t="s">
        <v>670</v>
      </c>
      <c r="D65" s="119" t="s">
        <v>30</v>
      </c>
      <c r="E65" s="123" t="s">
        <v>2064</v>
      </c>
      <c r="F65" s="119" t="s">
        <v>31</v>
      </c>
      <c r="G65" s="119" t="s">
        <v>2064</v>
      </c>
      <c r="H65" s="119" t="s">
        <v>1922</v>
      </c>
      <c r="I65" s="119" t="s">
        <v>28</v>
      </c>
      <c r="J65" s="114">
        <v>42767</v>
      </c>
      <c r="K65" s="122">
        <v>42782</v>
      </c>
      <c r="L65" s="30">
        <f t="shared" si="0"/>
        <v>15</v>
      </c>
      <c r="M65" s="122" t="s">
        <v>72</v>
      </c>
      <c r="N65" s="115" t="s">
        <v>32</v>
      </c>
      <c r="O65" s="122">
        <v>42779</v>
      </c>
      <c r="P65" s="116">
        <f t="shared" si="1"/>
        <v>12</v>
      </c>
      <c r="Q65" s="52" t="s">
        <v>2065</v>
      </c>
      <c r="R65" s="118" t="s">
        <v>1754</v>
      </c>
      <c r="S65" s="119"/>
    </row>
    <row r="66" spans="1:19" ht="36" x14ac:dyDescent="0.2">
      <c r="A66" s="110">
        <v>64</v>
      </c>
      <c r="B66" s="114">
        <v>42767</v>
      </c>
      <c r="C66" s="111" t="s">
        <v>670</v>
      </c>
      <c r="D66" s="119" t="s">
        <v>30</v>
      </c>
      <c r="E66" s="123" t="s">
        <v>2066</v>
      </c>
      <c r="F66" s="119" t="s">
        <v>31</v>
      </c>
      <c r="G66" s="119" t="s">
        <v>2066</v>
      </c>
      <c r="H66" s="119" t="s">
        <v>1922</v>
      </c>
      <c r="I66" s="119" t="s">
        <v>28</v>
      </c>
      <c r="J66" s="114">
        <v>42767</v>
      </c>
      <c r="K66" s="122">
        <v>42782</v>
      </c>
      <c r="L66" s="30">
        <f t="shared" si="0"/>
        <v>15</v>
      </c>
      <c r="M66" s="122" t="s">
        <v>72</v>
      </c>
      <c r="N66" s="115" t="s">
        <v>32</v>
      </c>
      <c r="O66" s="122">
        <v>42779</v>
      </c>
      <c r="P66" s="116">
        <f t="shared" si="1"/>
        <v>12</v>
      </c>
      <c r="Q66" s="52" t="s">
        <v>2067</v>
      </c>
      <c r="R66" s="118" t="s">
        <v>1754</v>
      </c>
      <c r="S66" s="119"/>
    </row>
    <row r="67" spans="1:19" ht="48" x14ac:dyDescent="0.2">
      <c r="A67" s="110">
        <v>65</v>
      </c>
      <c r="B67" s="114">
        <v>42767</v>
      </c>
      <c r="C67" s="121" t="s">
        <v>670</v>
      </c>
      <c r="D67" s="119" t="s">
        <v>30</v>
      </c>
      <c r="E67" s="112" t="s">
        <v>2068</v>
      </c>
      <c r="F67" s="119" t="s">
        <v>27</v>
      </c>
      <c r="G67" s="119" t="s">
        <v>2068</v>
      </c>
      <c r="H67" s="119" t="s">
        <v>2069</v>
      </c>
      <c r="I67" s="119" t="s">
        <v>40</v>
      </c>
      <c r="J67" s="114">
        <v>42767</v>
      </c>
      <c r="K67" s="122">
        <v>42782</v>
      </c>
      <c r="L67" s="30">
        <f t="shared" si="0"/>
        <v>15</v>
      </c>
      <c r="M67" s="122" t="s">
        <v>510</v>
      </c>
      <c r="N67" s="115" t="s">
        <v>32</v>
      </c>
      <c r="O67" s="122">
        <v>42786</v>
      </c>
      <c r="P67" s="116">
        <f t="shared" si="1"/>
        <v>19</v>
      </c>
      <c r="Q67" s="52" t="s">
        <v>2070</v>
      </c>
      <c r="R67" s="118" t="s">
        <v>1985</v>
      </c>
      <c r="S67" s="119"/>
    </row>
    <row r="68" spans="1:19" ht="36" x14ac:dyDescent="0.2">
      <c r="A68" s="110">
        <v>66</v>
      </c>
      <c r="B68" s="114">
        <v>42767</v>
      </c>
      <c r="C68" s="121" t="s">
        <v>670</v>
      </c>
      <c r="D68" s="119" t="s">
        <v>30</v>
      </c>
      <c r="E68" s="119" t="s">
        <v>2071</v>
      </c>
      <c r="F68" s="119" t="s">
        <v>27</v>
      </c>
      <c r="G68" s="119" t="s">
        <v>2071</v>
      </c>
      <c r="H68" s="119" t="s">
        <v>2069</v>
      </c>
      <c r="I68" s="119" t="s">
        <v>40</v>
      </c>
      <c r="J68" s="114">
        <v>42767</v>
      </c>
      <c r="K68" s="122">
        <v>42782</v>
      </c>
      <c r="L68" s="30">
        <f t="shared" ref="L68:L131" si="2">+_xlfn.DAYS(K68,J68)</f>
        <v>15</v>
      </c>
      <c r="M68" s="122" t="s">
        <v>510</v>
      </c>
      <c r="N68" s="115" t="s">
        <v>32</v>
      </c>
      <c r="O68" s="122">
        <v>42786</v>
      </c>
      <c r="P68" s="116">
        <f t="shared" ref="P68:P131" si="3">+_xlfn.DAYS(O68,J68)</f>
        <v>19</v>
      </c>
      <c r="Q68" s="52" t="s">
        <v>2070</v>
      </c>
      <c r="R68" s="118" t="s">
        <v>1985</v>
      </c>
      <c r="S68" s="119"/>
    </row>
    <row r="69" spans="1:19" ht="48" x14ac:dyDescent="0.2">
      <c r="A69" s="110">
        <v>67</v>
      </c>
      <c r="B69" s="114">
        <v>42767</v>
      </c>
      <c r="C69" s="121" t="s">
        <v>670</v>
      </c>
      <c r="D69" s="119" t="s">
        <v>30</v>
      </c>
      <c r="E69" s="119" t="s">
        <v>2072</v>
      </c>
      <c r="F69" s="119" t="s">
        <v>27</v>
      </c>
      <c r="G69" s="119" t="s">
        <v>2072</v>
      </c>
      <c r="H69" s="119" t="s">
        <v>2069</v>
      </c>
      <c r="I69" s="119" t="s">
        <v>40</v>
      </c>
      <c r="J69" s="114">
        <v>42767</v>
      </c>
      <c r="K69" s="122">
        <v>42782</v>
      </c>
      <c r="L69" s="30">
        <f t="shared" si="2"/>
        <v>15</v>
      </c>
      <c r="M69" s="122" t="s">
        <v>510</v>
      </c>
      <c r="N69" s="115" t="s">
        <v>32</v>
      </c>
      <c r="O69" s="122">
        <v>42786</v>
      </c>
      <c r="P69" s="116">
        <f t="shared" si="3"/>
        <v>19</v>
      </c>
      <c r="Q69" s="52" t="s">
        <v>2070</v>
      </c>
      <c r="R69" s="118" t="s">
        <v>1985</v>
      </c>
      <c r="S69" s="119"/>
    </row>
    <row r="70" spans="1:19" ht="60" x14ac:dyDescent="0.2">
      <c r="A70" s="110">
        <v>68</v>
      </c>
      <c r="B70" s="114">
        <v>42767</v>
      </c>
      <c r="C70" s="121" t="s">
        <v>670</v>
      </c>
      <c r="D70" s="119" t="s">
        <v>30</v>
      </c>
      <c r="E70" s="119" t="s">
        <v>2073</v>
      </c>
      <c r="F70" s="119" t="s">
        <v>27</v>
      </c>
      <c r="G70" s="119" t="s">
        <v>2073</v>
      </c>
      <c r="H70" s="119" t="s">
        <v>2074</v>
      </c>
      <c r="I70" s="119" t="s">
        <v>40</v>
      </c>
      <c r="J70" s="114">
        <v>42767</v>
      </c>
      <c r="K70" s="122">
        <v>42782</v>
      </c>
      <c r="L70" s="30">
        <f t="shared" si="2"/>
        <v>15</v>
      </c>
      <c r="M70" s="122" t="s">
        <v>510</v>
      </c>
      <c r="N70" s="115" t="s">
        <v>32</v>
      </c>
      <c r="O70" s="122">
        <v>42786</v>
      </c>
      <c r="P70" s="116">
        <f t="shared" si="3"/>
        <v>19</v>
      </c>
      <c r="Q70" s="52" t="s">
        <v>2070</v>
      </c>
      <c r="R70" s="118" t="s">
        <v>1985</v>
      </c>
      <c r="S70" s="119"/>
    </row>
    <row r="71" spans="1:19" ht="48" x14ac:dyDescent="0.2">
      <c r="A71" s="110">
        <v>69</v>
      </c>
      <c r="B71" s="114">
        <v>42767</v>
      </c>
      <c r="C71" s="121" t="s">
        <v>670</v>
      </c>
      <c r="D71" s="119" t="s">
        <v>30</v>
      </c>
      <c r="E71" s="119" t="s">
        <v>2075</v>
      </c>
      <c r="F71" s="119" t="s">
        <v>27</v>
      </c>
      <c r="G71" s="119" t="s">
        <v>2075</v>
      </c>
      <c r="H71" s="119" t="s">
        <v>2076</v>
      </c>
      <c r="I71" s="119" t="s">
        <v>40</v>
      </c>
      <c r="J71" s="114">
        <v>42767</v>
      </c>
      <c r="K71" s="122">
        <v>42782</v>
      </c>
      <c r="L71" s="30">
        <f t="shared" si="2"/>
        <v>15</v>
      </c>
      <c r="M71" s="122" t="s">
        <v>510</v>
      </c>
      <c r="N71" s="115" t="s">
        <v>32</v>
      </c>
      <c r="O71" s="122">
        <v>42786</v>
      </c>
      <c r="P71" s="116">
        <f t="shared" si="3"/>
        <v>19</v>
      </c>
      <c r="Q71" s="52" t="s">
        <v>2070</v>
      </c>
      <c r="R71" s="118" t="s">
        <v>1985</v>
      </c>
      <c r="S71" s="119"/>
    </row>
    <row r="72" spans="1:19" ht="60" x14ac:dyDescent="0.2">
      <c r="A72" s="110">
        <v>70</v>
      </c>
      <c r="B72" s="114">
        <v>42767</v>
      </c>
      <c r="C72" s="121" t="s">
        <v>670</v>
      </c>
      <c r="D72" s="119" t="s">
        <v>30</v>
      </c>
      <c r="E72" s="119" t="s">
        <v>2077</v>
      </c>
      <c r="F72" s="119" t="s">
        <v>45</v>
      </c>
      <c r="G72" s="119" t="s">
        <v>2077</v>
      </c>
      <c r="H72" s="119" t="s">
        <v>2047</v>
      </c>
      <c r="I72" s="119" t="s">
        <v>40</v>
      </c>
      <c r="J72" s="114">
        <v>42767</v>
      </c>
      <c r="K72" s="122">
        <v>42782</v>
      </c>
      <c r="L72" s="30">
        <f t="shared" si="2"/>
        <v>15</v>
      </c>
      <c r="M72" s="122" t="s">
        <v>510</v>
      </c>
      <c r="N72" s="115" t="s">
        <v>32</v>
      </c>
      <c r="O72" s="122">
        <v>42786</v>
      </c>
      <c r="P72" s="116">
        <f t="shared" si="3"/>
        <v>19</v>
      </c>
      <c r="Q72" s="52" t="s">
        <v>2070</v>
      </c>
      <c r="R72" s="118" t="s">
        <v>1985</v>
      </c>
      <c r="S72" s="119"/>
    </row>
    <row r="73" spans="1:19" ht="60" x14ac:dyDescent="0.2">
      <c r="A73" s="110">
        <v>71</v>
      </c>
      <c r="B73" s="114">
        <v>42767</v>
      </c>
      <c r="C73" s="121" t="s">
        <v>670</v>
      </c>
      <c r="D73" s="119" t="s">
        <v>30</v>
      </c>
      <c r="E73" s="119" t="s">
        <v>2078</v>
      </c>
      <c r="F73" s="119" t="s">
        <v>45</v>
      </c>
      <c r="G73" s="119" t="s">
        <v>2078</v>
      </c>
      <c r="H73" s="119" t="s">
        <v>2047</v>
      </c>
      <c r="I73" s="119" t="s">
        <v>40</v>
      </c>
      <c r="J73" s="114">
        <v>42767</v>
      </c>
      <c r="K73" s="122">
        <v>42782</v>
      </c>
      <c r="L73" s="30">
        <f t="shared" si="2"/>
        <v>15</v>
      </c>
      <c r="M73" s="122" t="s">
        <v>510</v>
      </c>
      <c r="N73" s="115" t="s">
        <v>32</v>
      </c>
      <c r="O73" s="122">
        <v>42786</v>
      </c>
      <c r="P73" s="116">
        <f t="shared" si="3"/>
        <v>19</v>
      </c>
      <c r="Q73" s="52" t="s">
        <v>2070</v>
      </c>
      <c r="R73" s="118" t="s">
        <v>1985</v>
      </c>
      <c r="S73" s="119"/>
    </row>
    <row r="74" spans="1:19" ht="48" x14ac:dyDescent="0.2">
      <c r="A74" s="110">
        <v>72</v>
      </c>
      <c r="B74" s="114">
        <v>42768</v>
      </c>
      <c r="C74" s="121" t="s">
        <v>670</v>
      </c>
      <c r="D74" s="119" t="s">
        <v>50</v>
      </c>
      <c r="E74" s="119" t="s">
        <v>2079</v>
      </c>
      <c r="F74" s="119" t="s">
        <v>31</v>
      </c>
      <c r="G74" s="119" t="s">
        <v>2079</v>
      </c>
      <c r="H74" s="119" t="s">
        <v>1922</v>
      </c>
      <c r="I74" s="119" t="s">
        <v>28</v>
      </c>
      <c r="J74" s="114">
        <v>42768</v>
      </c>
      <c r="K74" s="122">
        <v>42783</v>
      </c>
      <c r="L74" s="30">
        <f t="shared" si="2"/>
        <v>15</v>
      </c>
      <c r="M74" s="122" t="s">
        <v>72</v>
      </c>
      <c r="N74" s="115" t="s">
        <v>32</v>
      </c>
      <c r="O74" s="122">
        <v>42772</v>
      </c>
      <c r="P74" s="116">
        <f t="shared" si="3"/>
        <v>4</v>
      </c>
      <c r="Q74" s="52" t="s">
        <v>2080</v>
      </c>
      <c r="R74" s="118" t="s">
        <v>2081</v>
      </c>
      <c r="S74" s="119"/>
    </row>
    <row r="75" spans="1:19" ht="48" x14ac:dyDescent="0.2">
      <c r="A75" s="110">
        <v>73</v>
      </c>
      <c r="B75" s="114">
        <v>42769</v>
      </c>
      <c r="C75" s="121" t="s">
        <v>670</v>
      </c>
      <c r="D75" s="119" t="s">
        <v>35</v>
      </c>
      <c r="E75" s="119" t="s">
        <v>2082</v>
      </c>
      <c r="F75" s="119" t="s">
        <v>31</v>
      </c>
      <c r="G75" s="119" t="s">
        <v>2082</v>
      </c>
      <c r="H75" s="119" t="s">
        <v>1922</v>
      </c>
      <c r="I75" s="119" t="s">
        <v>28</v>
      </c>
      <c r="J75" s="114">
        <v>42769</v>
      </c>
      <c r="K75" s="122">
        <v>42784</v>
      </c>
      <c r="L75" s="30">
        <f t="shared" si="2"/>
        <v>15</v>
      </c>
      <c r="M75" s="122" t="s">
        <v>72</v>
      </c>
      <c r="N75" s="115" t="s">
        <v>32</v>
      </c>
      <c r="O75" s="114">
        <v>42774</v>
      </c>
      <c r="P75" s="116">
        <f t="shared" si="3"/>
        <v>5</v>
      </c>
      <c r="Q75" s="52" t="s">
        <v>2083</v>
      </c>
      <c r="R75" s="118" t="s">
        <v>2084</v>
      </c>
      <c r="S75" s="119"/>
    </row>
    <row r="76" spans="1:19" ht="60" x14ac:dyDescent="0.2">
      <c r="A76" s="110">
        <v>74</v>
      </c>
      <c r="B76" s="114">
        <v>42769</v>
      </c>
      <c r="C76" s="121" t="s">
        <v>670</v>
      </c>
      <c r="D76" s="119" t="s">
        <v>35</v>
      </c>
      <c r="E76" s="119" t="s">
        <v>2085</v>
      </c>
      <c r="F76" s="119" t="s">
        <v>31</v>
      </c>
      <c r="G76" s="119" t="s">
        <v>2086</v>
      </c>
      <c r="H76" s="119" t="s">
        <v>1922</v>
      </c>
      <c r="I76" s="119" t="s">
        <v>28</v>
      </c>
      <c r="J76" s="114">
        <v>42769</v>
      </c>
      <c r="K76" s="122">
        <v>42784</v>
      </c>
      <c r="L76" s="30">
        <f t="shared" si="2"/>
        <v>15</v>
      </c>
      <c r="M76" s="122" t="s">
        <v>72</v>
      </c>
      <c r="N76" s="115" t="s">
        <v>32</v>
      </c>
      <c r="O76" s="122">
        <v>42774</v>
      </c>
      <c r="P76" s="116">
        <f t="shared" si="3"/>
        <v>5</v>
      </c>
      <c r="Q76" s="52" t="s">
        <v>2087</v>
      </c>
      <c r="R76" s="118" t="s">
        <v>1754</v>
      </c>
      <c r="S76" s="119"/>
    </row>
    <row r="77" spans="1:19" ht="48" x14ac:dyDescent="0.2">
      <c r="A77" s="110">
        <v>75</v>
      </c>
      <c r="B77" s="114">
        <v>42769</v>
      </c>
      <c r="C77" s="121" t="s">
        <v>670</v>
      </c>
      <c r="D77" s="119" t="s">
        <v>35</v>
      </c>
      <c r="E77" s="119" t="s">
        <v>2088</v>
      </c>
      <c r="F77" s="119" t="s">
        <v>31</v>
      </c>
      <c r="G77" s="119" t="s">
        <v>2088</v>
      </c>
      <c r="H77" s="119" t="s">
        <v>1922</v>
      </c>
      <c r="I77" s="119" t="s">
        <v>28</v>
      </c>
      <c r="J77" s="114">
        <v>42769</v>
      </c>
      <c r="K77" s="122">
        <v>42784</v>
      </c>
      <c r="L77" s="30">
        <f t="shared" si="2"/>
        <v>15</v>
      </c>
      <c r="M77" s="122" t="s">
        <v>72</v>
      </c>
      <c r="N77" s="115" t="s">
        <v>32</v>
      </c>
      <c r="O77" s="122">
        <v>42774</v>
      </c>
      <c r="P77" s="116">
        <f t="shared" si="3"/>
        <v>5</v>
      </c>
      <c r="Q77" s="52" t="s">
        <v>2089</v>
      </c>
      <c r="R77" s="118" t="s">
        <v>1754</v>
      </c>
      <c r="S77" s="119"/>
    </row>
    <row r="78" spans="1:19" ht="36" x14ac:dyDescent="0.2">
      <c r="A78" s="110">
        <v>76</v>
      </c>
      <c r="B78" s="114">
        <v>42769</v>
      </c>
      <c r="C78" s="121" t="s">
        <v>670</v>
      </c>
      <c r="D78" s="119" t="s">
        <v>30</v>
      </c>
      <c r="E78" s="119" t="s">
        <v>2090</v>
      </c>
      <c r="F78" s="119" t="s">
        <v>31</v>
      </c>
      <c r="G78" s="119" t="s">
        <v>2090</v>
      </c>
      <c r="H78" s="119" t="s">
        <v>1922</v>
      </c>
      <c r="I78" s="119" t="s">
        <v>28</v>
      </c>
      <c r="J78" s="114">
        <v>42769</v>
      </c>
      <c r="K78" s="122">
        <v>42784</v>
      </c>
      <c r="L78" s="30">
        <f t="shared" si="2"/>
        <v>15</v>
      </c>
      <c r="M78" s="122" t="s">
        <v>72</v>
      </c>
      <c r="N78" s="115" t="s">
        <v>32</v>
      </c>
      <c r="O78" s="122">
        <v>42769</v>
      </c>
      <c r="P78" s="116">
        <f t="shared" si="3"/>
        <v>0</v>
      </c>
      <c r="Q78" s="52" t="s">
        <v>2091</v>
      </c>
      <c r="R78" s="118" t="s">
        <v>2084</v>
      </c>
      <c r="S78" s="119"/>
    </row>
    <row r="79" spans="1:19" ht="36" x14ac:dyDescent="0.2">
      <c r="A79" s="110">
        <v>77</v>
      </c>
      <c r="B79" s="114">
        <v>42769</v>
      </c>
      <c r="C79" s="121" t="s">
        <v>670</v>
      </c>
      <c r="D79" s="119" t="s">
        <v>26</v>
      </c>
      <c r="E79" s="112" t="s">
        <v>2092</v>
      </c>
      <c r="F79" s="119" t="s">
        <v>31</v>
      </c>
      <c r="G79" s="119" t="s">
        <v>2092</v>
      </c>
      <c r="H79" s="119" t="s">
        <v>1922</v>
      </c>
      <c r="I79" s="119" t="s">
        <v>28</v>
      </c>
      <c r="J79" s="114">
        <v>42769</v>
      </c>
      <c r="K79" s="122">
        <v>42784</v>
      </c>
      <c r="L79" s="30">
        <f t="shared" si="2"/>
        <v>15</v>
      </c>
      <c r="M79" s="122" t="s">
        <v>72</v>
      </c>
      <c r="N79" s="115" t="s">
        <v>32</v>
      </c>
      <c r="O79" s="122">
        <v>42769</v>
      </c>
      <c r="P79" s="116">
        <f t="shared" si="3"/>
        <v>0</v>
      </c>
      <c r="Q79" s="52" t="s">
        <v>2093</v>
      </c>
      <c r="R79" s="118" t="s">
        <v>1977</v>
      </c>
      <c r="S79" s="119"/>
    </row>
    <row r="80" spans="1:19" ht="48" x14ac:dyDescent="0.2">
      <c r="A80" s="110">
        <v>78</v>
      </c>
      <c r="B80" s="114">
        <v>42773</v>
      </c>
      <c r="C80" s="121" t="s">
        <v>670</v>
      </c>
      <c r="D80" s="119" t="s">
        <v>30</v>
      </c>
      <c r="E80" s="119" t="s">
        <v>2094</v>
      </c>
      <c r="F80" s="119" t="s">
        <v>31</v>
      </c>
      <c r="G80" s="119" t="s">
        <v>2094</v>
      </c>
      <c r="H80" s="119" t="s">
        <v>1922</v>
      </c>
      <c r="I80" s="119" t="s">
        <v>28</v>
      </c>
      <c r="J80" s="114">
        <v>42773</v>
      </c>
      <c r="K80" s="122">
        <v>42788</v>
      </c>
      <c r="L80" s="30">
        <f t="shared" si="2"/>
        <v>15</v>
      </c>
      <c r="M80" s="122" t="s">
        <v>72</v>
      </c>
      <c r="N80" s="115" t="s">
        <v>32</v>
      </c>
      <c r="O80" s="122">
        <v>42779</v>
      </c>
      <c r="P80" s="116">
        <f t="shared" si="3"/>
        <v>6</v>
      </c>
      <c r="Q80" s="52" t="s">
        <v>2095</v>
      </c>
      <c r="R80" s="118" t="s">
        <v>1754</v>
      </c>
      <c r="S80" s="119"/>
    </row>
    <row r="81" spans="1:19" ht="48" x14ac:dyDescent="0.2">
      <c r="A81" s="110">
        <v>79</v>
      </c>
      <c r="B81" s="114">
        <v>42774</v>
      </c>
      <c r="C81" s="121" t="s">
        <v>670</v>
      </c>
      <c r="D81" s="119" t="s">
        <v>50</v>
      </c>
      <c r="E81" s="119" t="s">
        <v>2096</v>
      </c>
      <c r="F81" s="119" t="s">
        <v>31</v>
      </c>
      <c r="G81" s="119" t="s">
        <v>2096</v>
      </c>
      <c r="H81" s="119" t="s">
        <v>1922</v>
      </c>
      <c r="I81" s="119" t="s">
        <v>28</v>
      </c>
      <c r="J81" s="114">
        <v>42774</v>
      </c>
      <c r="K81" s="122">
        <v>42789</v>
      </c>
      <c r="L81" s="30">
        <f t="shared" si="2"/>
        <v>15</v>
      </c>
      <c r="M81" s="122" t="s">
        <v>72</v>
      </c>
      <c r="N81" s="115" t="s">
        <v>32</v>
      </c>
      <c r="O81" s="122">
        <v>42779</v>
      </c>
      <c r="P81" s="116">
        <f t="shared" si="3"/>
        <v>5</v>
      </c>
      <c r="Q81" s="52" t="s">
        <v>2097</v>
      </c>
      <c r="R81" s="118" t="s">
        <v>1754</v>
      </c>
      <c r="S81" s="119"/>
    </row>
    <row r="82" spans="1:19" ht="48" x14ac:dyDescent="0.2">
      <c r="A82" s="110">
        <v>80</v>
      </c>
      <c r="B82" s="114">
        <v>42774</v>
      </c>
      <c r="C82" s="121" t="s">
        <v>670</v>
      </c>
      <c r="D82" s="119" t="s">
        <v>50</v>
      </c>
      <c r="E82" s="119" t="s">
        <v>2098</v>
      </c>
      <c r="F82" s="119" t="s">
        <v>31</v>
      </c>
      <c r="G82" s="119" t="s">
        <v>2098</v>
      </c>
      <c r="H82" s="119" t="s">
        <v>1922</v>
      </c>
      <c r="I82" s="119" t="s">
        <v>28</v>
      </c>
      <c r="J82" s="114">
        <v>42774</v>
      </c>
      <c r="K82" s="122">
        <v>42789</v>
      </c>
      <c r="L82" s="30">
        <f t="shared" si="2"/>
        <v>15</v>
      </c>
      <c r="M82" s="122" t="s">
        <v>72</v>
      </c>
      <c r="N82" s="115" t="s">
        <v>32</v>
      </c>
      <c r="O82" s="122">
        <v>42779</v>
      </c>
      <c r="P82" s="116">
        <f t="shared" si="3"/>
        <v>5</v>
      </c>
      <c r="Q82" s="52" t="s">
        <v>2099</v>
      </c>
      <c r="R82" s="118" t="s">
        <v>1754</v>
      </c>
      <c r="S82" s="119"/>
    </row>
    <row r="83" spans="1:19" ht="48" x14ac:dyDescent="0.2">
      <c r="A83" s="110">
        <v>81</v>
      </c>
      <c r="B83" s="114">
        <v>42774</v>
      </c>
      <c r="C83" s="121" t="s">
        <v>670</v>
      </c>
      <c r="D83" s="119" t="s">
        <v>30</v>
      </c>
      <c r="E83" s="119" t="s">
        <v>2100</v>
      </c>
      <c r="F83" s="119" t="s">
        <v>31</v>
      </c>
      <c r="G83" s="119" t="s">
        <v>2101</v>
      </c>
      <c r="H83" s="119" t="s">
        <v>1922</v>
      </c>
      <c r="I83" s="119" t="s">
        <v>28</v>
      </c>
      <c r="J83" s="114">
        <v>42774</v>
      </c>
      <c r="K83" s="122">
        <v>42789</v>
      </c>
      <c r="L83" s="30">
        <f t="shared" si="2"/>
        <v>15</v>
      </c>
      <c r="M83" s="122" t="s">
        <v>72</v>
      </c>
      <c r="N83" s="115" t="s">
        <v>32</v>
      </c>
      <c r="O83" s="122">
        <v>42779</v>
      </c>
      <c r="P83" s="116">
        <f t="shared" si="3"/>
        <v>5</v>
      </c>
      <c r="Q83" s="52" t="s">
        <v>2102</v>
      </c>
      <c r="R83" s="118" t="s">
        <v>1754</v>
      </c>
      <c r="S83" s="119"/>
    </row>
    <row r="84" spans="1:19" ht="48" x14ac:dyDescent="0.2">
      <c r="A84" s="110">
        <v>82</v>
      </c>
      <c r="B84" s="114">
        <v>42774</v>
      </c>
      <c r="C84" s="121" t="s">
        <v>670</v>
      </c>
      <c r="D84" s="119" t="s">
        <v>30</v>
      </c>
      <c r="E84" s="119" t="s">
        <v>2103</v>
      </c>
      <c r="F84" s="119" t="s">
        <v>31</v>
      </c>
      <c r="G84" s="119" t="s">
        <v>2103</v>
      </c>
      <c r="H84" s="119" t="s">
        <v>1922</v>
      </c>
      <c r="I84" s="119" t="s">
        <v>28</v>
      </c>
      <c r="J84" s="114">
        <v>42774</v>
      </c>
      <c r="K84" s="122">
        <v>42789</v>
      </c>
      <c r="L84" s="30">
        <f t="shared" si="2"/>
        <v>15</v>
      </c>
      <c r="M84" s="122" t="s">
        <v>72</v>
      </c>
      <c r="N84" s="115" t="s">
        <v>32</v>
      </c>
      <c r="O84" s="122">
        <v>42779</v>
      </c>
      <c r="P84" s="116">
        <f t="shared" si="3"/>
        <v>5</v>
      </c>
      <c r="Q84" s="52" t="s">
        <v>2104</v>
      </c>
      <c r="R84" s="118" t="s">
        <v>1754</v>
      </c>
      <c r="S84" s="119"/>
    </row>
    <row r="85" spans="1:19" ht="60" x14ac:dyDescent="0.2">
      <c r="A85" s="110">
        <v>83</v>
      </c>
      <c r="B85" s="114">
        <v>42775</v>
      </c>
      <c r="C85" s="121" t="s">
        <v>670</v>
      </c>
      <c r="D85" s="119" t="s">
        <v>26</v>
      </c>
      <c r="E85" s="119" t="s">
        <v>2105</v>
      </c>
      <c r="F85" s="119" t="s">
        <v>57</v>
      </c>
      <c r="G85" s="119" t="s">
        <v>2105</v>
      </c>
      <c r="H85" s="119" t="s">
        <v>2106</v>
      </c>
      <c r="I85" s="119" t="s">
        <v>40</v>
      </c>
      <c r="J85" s="114">
        <v>42775</v>
      </c>
      <c r="K85" s="122">
        <v>42790</v>
      </c>
      <c r="L85" s="30">
        <f t="shared" si="2"/>
        <v>15</v>
      </c>
      <c r="M85" s="122" t="s">
        <v>72</v>
      </c>
      <c r="N85" s="115" t="s">
        <v>32</v>
      </c>
      <c r="O85" s="122">
        <v>42789</v>
      </c>
      <c r="P85" s="116">
        <f t="shared" si="3"/>
        <v>14</v>
      </c>
      <c r="Q85" s="52" t="s">
        <v>2107</v>
      </c>
      <c r="R85" s="118" t="s">
        <v>2108</v>
      </c>
      <c r="S85" s="119"/>
    </row>
    <row r="86" spans="1:19" ht="48" x14ac:dyDescent="0.2">
      <c r="A86" s="110">
        <v>84</v>
      </c>
      <c r="B86" s="114">
        <v>42775</v>
      </c>
      <c r="C86" s="121" t="s">
        <v>670</v>
      </c>
      <c r="D86" s="119" t="s">
        <v>30</v>
      </c>
      <c r="E86" s="123" t="s">
        <v>2109</v>
      </c>
      <c r="F86" s="119" t="s">
        <v>31</v>
      </c>
      <c r="G86" s="113" t="s">
        <v>2109</v>
      </c>
      <c r="H86" s="119" t="s">
        <v>1922</v>
      </c>
      <c r="I86" s="119" t="s">
        <v>28</v>
      </c>
      <c r="J86" s="114">
        <v>42775</v>
      </c>
      <c r="K86" s="122">
        <v>42790</v>
      </c>
      <c r="L86" s="30">
        <f t="shared" si="2"/>
        <v>15</v>
      </c>
      <c r="M86" s="122" t="s">
        <v>72</v>
      </c>
      <c r="N86" s="115" t="s">
        <v>32</v>
      </c>
      <c r="O86" s="122">
        <v>42779</v>
      </c>
      <c r="P86" s="116">
        <f t="shared" si="3"/>
        <v>4</v>
      </c>
      <c r="Q86" s="52" t="s">
        <v>2110</v>
      </c>
      <c r="R86" s="118" t="s">
        <v>1754</v>
      </c>
      <c r="S86" s="151"/>
    </row>
    <row r="87" spans="1:19" ht="36" x14ac:dyDescent="0.2">
      <c r="A87" s="110">
        <v>85</v>
      </c>
      <c r="B87" s="114">
        <v>42775</v>
      </c>
      <c r="C87" s="121" t="s">
        <v>670</v>
      </c>
      <c r="D87" s="119" t="s">
        <v>30</v>
      </c>
      <c r="E87" s="123" t="s">
        <v>2111</v>
      </c>
      <c r="F87" s="119" t="s">
        <v>31</v>
      </c>
      <c r="G87" s="113" t="s">
        <v>2111</v>
      </c>
      <c r="H87" s="119" t="s">
        <v>1922</v>
      </c>
      <c r="I87" s="119" t="s">
        <v>28</v>
      </c>
      <c r="J87" s="114">
        <v>42775</v>
      </c>
      <c r="K87" s="122">
        <v>42790</v>
      </c>
      <c r="L87" s="30">
        <f t="shared" si="2"/>
        <v>15</v>
      </c>
      <c r="M87" s="122" t="s">
        <v>72</v>
      </c>
      <c r="N87" s="115" t="s">
        <v>32</v>
      </c>
      <c r="O87" s="122">
        <v>42779</v>
      </c>
      <c r="P87" s="116">
        <f t="shared" si="3"/>
        <v>4</v>
      </c>
      <c r="Q87" s="52" t="s">
        <v>2112</v>
      </c>
      <c r="R87" s="118" t="s">
        <v>1754</v>
      </c>
      <c r="S87" s="151"/>
    </row>
    <row r="88" spans="1:19" ht="56.25" x14ac:dyDescent="0.2">
      <c r="A88" s="110">
        <v>86</v>
      </c>
      <c r="B88" s="114">
        <v>42776</v>
      </c>
      <c r="C88" s="121" t="s">
        <v>670</v>
      </c>
      <c r="D88" s="119" t="s">
        <v>30</v>
      </c>
      <c r="E88" s="123" t="s">
        <v>2113</v>
      </c>
      <c r="F88" s="119" t="s">
        <v>31</v>
      </c>
      <c r="G88" s="113" t="s">
        <v>2113</v>
      </c>
      <c r="H88" s="119" t="s">
        <v>1922</v>
      </c>
      <c r="I88" s="119" t="s">
        <v>28</v>
      </c>
      <c r="J88" s="114">
        <v>42776</v>
      </c>
      <c r="K88" s="122">
        <v>42791</v>
      </c>
      <c r="L88" s="30">
        <f t="shared" si="2"/>
        <v>15</v>
      </c>
      <c r="M88" s="122" t="s">
        <v>72</v>
      </c>
      <c r="N88" s="115" t="s">
        <v>32</v>
      </c>
      <c r="O88" s="122">
        <v>42776</v>
      </c>
      <c r="P88" s="116">
        <f t="shared" si="3"/>
        <v>0</v>
      </c>
      <c r="Q88" s="52" t="s">
        <v>2114</v>
      </c>
      <c r="R88" s="118" t="s">
        <v>2115</v>
      </c>
      <c r="S88" s="151"/>
    </row>
    <row r="89" spans="1:19" ht="36" x14ac:dyDescent="0.2">
      <c r="A89" s="110">
        <v>87</v>
      </c>
      <c r="B89" s="114">
        <v>42776</v>
      </c>
      <c r="C89" s="121" t="s">
        <v>670</v>
      </c>
      <c r="D89" s="119" t="s">
        <v>26</v>
      </c>
      <c r="E89" s="119" t="s">
        <v>2116</v>
      </c>
      <c r="F89" s="119" t="s">
        <v>31</v>
      </c>
      <c r="G89" s="119" t="s">
        <v>2116</v>
      </c>
      <c r="H89" s="119" t="s">
        <v>1922</v>
      </c>
      <c r="I89" s="119" t="s">
        <v>28</v>
      </c>
      <c r="J89" s="114">
        <v>42776</v>
      </c>
      <c r="K89" s="122">
        <v>42791</v>
      </c>
      <c r="L89" s="30">
        <f t="shared" si="2"/>
        <v>15</v>
      </c>
      <c r="M89" s="122" t="s">
        <v>72</v>
      </c>
      <c r="N89" s="115" t="s">
        <v>32</v>
      </c>
      <c r="O89" s="122">
        <v>42774</v>
      </c>
      <c r="P89" s="116">
        <f t="shared" si="3"/>
        <v>-2</v>
      </c>
      <c r="Q89" s="52" t="s">
        <v>2117</v>
      </c>
      <c r="R89" s="118" t="s">
        <v>2115</v>
      </c>
      <c r="S89" s="119"/>
    </row>
    <row r="90" spans="1:19" ht="60" x14ac:dyDescent="0.2">
      <c r="A90" s="110">
        <v>88</v>
      </c>
      <c r="B90" s="114">
        <v>42780</v>
      </c>
      <c r="C90" s="121" t="s">
        <v>670</v>
      </c>
      <c r="D90" s="119" t="s">
        <v>35</v>
      </c>
      <c r="E90" s="119" t="s">
        <v>2118</v>
      </c>
      <c r="F90" s="119" t="s">
        <v>34</v>
      </c>
      <c r="G90" s="119" t="s">
        <v>2118</v>
      </c>
      <c r="H90" s="119" t="s">
        <v>2119</v>
      </c>
      <c r="I90" s="119" t="s">
        <v>28</v>
      </c>
      <c r="J90" s="114">
        <v>42780</v>
      </c>
      <c r="K90" s="122">
        <v>42795</v>
      </c>
      <c r="L90" s="30">
        <f t="shared" si="2"/>
        <v>15</v>
      </c>
      <c r="M90" s="122" t="s">
        <v>72</v>
      </c>
      <c r="N90" s="115" t="s">
        <v>32</v>
      </c>
      <c r="O90" s="122">
        <v>42793</v>
      </c>
      <c r="P90" s="116">
        <f t="shared" si="3"/>
        <v>13</v>
      </c>
      <c r="Q90" s="52" t="s">
        <v>2120</v>
      </c>
      <c r="R90" s="118" t="s">
        <v>2115</v>
      </c>
      <c r="S90" s="119"/>
    </row>
    <row r="91" spans="1:19" ht="60" x14ac:dyDescent="0.2">
      <c r="A91" s="110">
        <v>89</v>
      </c>
      <c r="B91" s="114">
        <v>42780</v>
      </c>
      <c r="C91" s="121" t="s">
        <v>670</v>
      </c>
      <c r="D91" s="119" t="s">
        <v>50</v>
      </c>
      <c r="E91" s="119" t="s">
        <v>2121</v>
      </c>
      <c r="F91" s="119" t="s">
        <v>31</v>
      </c>
      <c r="G91" s="119" t="s">
        <v>2121</v>
      </c>
      <c r="H91" s="119" t="s">
        <v>1922</v>
      </c>
      <c r="I91" s="119" t="s">
        <v>28</v>
      </c>
      <c r="J91" s="114">
        <v>42780</v>
      </c>
      <c r="K91" s="122">
        <v>42795</v>
      </c>
      <c r="L91" s="30">
        <f t="shared" si="2"/>
        <v>15</v>
      </c>
      <c r="M91" s="122" t="s">
        <v>72</v>
      </c>
      <c r="N91" s="115" t="s">
        <v>32</v>
      </c>
      <c r="O91" s="122">
        <v>42780</v>
      </c>
      <c r="P91" s="116">
        <f t="shared" si="3"/>
        <v>0</v>
      </c>
      <c r="Q91" s="52" t="s">
        <v>2122</v>
      </c>
      <c r="R91" s="118" t="s">
        <v>2123</v>
      </c>
      <c r="S91" s="151"/>
    </row>
    <row r="92" spans="1:19" ht="48" x14ac:dyDescent="0.2">
      <c r="A92" s="110">
        <v>90</v>
      </c>
      <c r="B92" s="114">
        <v>42780</v>
      </c>
      <c r="C92" s="121" t="s">
        <v>670</v>
      </c>
      <c r="D92" s="119" t="s">
        <v>30</v>
      </c>
      <c r="E92" s="123" t="s">
        <v>2124</v>
      </c>
      <c r="F92" s="119" t="s">
        <v>31</v>
      </c>
      <c r="G92" s="123" t="s">
        <v>2124</v>
      </c>
      <c r="H92" s="119" t="s">
        <v>1922</v>
      </c>
      <c r="I92" s="119" t="s">
        <v>28</v>
      </c>
      <c r="J92" s="114">
        <v>42780</v>
      </c>
      <c r="K92" s="122">
        <v>42795</v>
      </c>
      <c r="L92" s="30">
        <f t="shared" si="2"/>
        <v>15</v>
      </c>
      <c r="M92" s="122" t="s">
        <v>72</v>
      </c>
      <c r="N92" s="115" t="s">
        <v>32</v>
      </c>
      <c r="O92" s="122">
        <v>42780</v>
      </c>
      <c r="P92" s="116">
        <f t="shared" si="3"/>
        <v>0</v>
      </c>
      <c r="Q92" s="52" t="s">
        <v>2125</v>
      </c>
      <c r="R92" s="118" t="s">
        <v>1754</v>
      </c>
      <c r="S92" s="151"/>
    </row>
    <row r="93" spans="1:19" ht="48" x14ac:dyDescent="0.2">
      <c r="A93" s="110">
        <v>91</v>
      </c>
      <c r="B93" s="114">
        <v>42780</v>
      </c>
      <c r="C93" s="121" t="s">
        <v>670</v>
      </c>
      <c r="D93" s="119" t="s">
        <v>30</v>
      </c>
      <c r="E93" s="123" t="s">
        <v>2126</v>
      </c>
      <c r="F93" s="119" t="s">
        <v>31</v>
      </c>
      <c r="G93" s="123" t="s">
        <v>2126</v>
      </c>
      <c r="H93" s="119" t="s">
        <v>1922</v>
      </c>
      <c r="I93" s="119" t="s">
        <v>28</v>
      </c>
      <c r="J93" s="114">
        <v>42780</v>
      </c>
      <c r="K93" s="122">
        <v>42795</v>
      </c>
      <c r="L93" s="30">
        <f t="shared" si="2"/>
        <v>15</v>
      </c>
      <c r="M93" s="122" t="s">
        <v>72</v>
      </c>
      <c r="N93" s="115" t="s">
        <v>32</v>
      </c>
      <c r="O93" s="122">
        <v>42780</v>
      </c>
      <c r="P93" s="116">
        <f t="shared" si="3"/>
        <v>0</v>
      </c>
      <c r="Q93" s="52" t="s">
        <v>2127</v>
      </c>
      <c r="R93" s="118" t="s">
        <v>1754</v>
      </c>
      <c r="S93" s="151"/>
    </row>
    <row r="94" spans="1:19" ht="36" x14ac:dyDescent="0.2">
      <c r="A94" s="110">
        <v>92</v>
      </c>
      <c r="B94" s="114">
        <v>42782</v>
      </c>
      <c r="C94" s="121" t="s">
        <v>670</v>
      </c>
      <c r="D94" s="119" t="s">
        <v>26</v>
      </c>
      <c r="E94" s="123" t="s">
        <v>2128</v>
      </c>
      <c r="F94" s="119" t="s">
        <v>31</v>
      </c>
      <c r="G94" s="123" t="s">
        <v>2128</v>
      </c>
      <c r="H94" s="119" t="s">
        <v>1922</v>
      </c>
      <c r="I94" s="119" t="s">
        <v>28</v>
      </c>
      <c r="J94" s="114">
        <v>42782</v>
      </c>
      <c r="K94" s="122">
        <v>42797</v>
      </c>
      <c r="L94" s="30">
        <f t="shared" si="2"/>
        <v>15</v>
      </c>
      <c r="M94" s="122" t="s">
        <v>72</v>
      </c>
      <c r="N94" s="115" t="s">
        <v>32</v>
      </c>
      <c r="O94" s="122">
        <v>42782</v>
      </c>
      <c r="P94" s="116">
        <f t="shared" si="3"/>
        <v>0</v>
      </c>
      <c r="Q94" s="52" t="s">
        <v>2129</v>
      </c>
      <c r="R94" s="118" t="s">
        <v>1754</v>
      </c>
      <c r="S94" s="151"/>
    </row>
    <row r="95" spans="1:19" ht="60" x14ac:dyDescent="0.2">
      <c r="A95" s="110">
        <v>93</v>
      </c>
      <c r="B95" s="114">
        <v>42782</v>
      </c>
      <c r="C95" s="121" t="s">
        <v>670</v>
      </c>
      <c r="D95" s="119" t="s">
        <v>26</v>
      </c>
      <c r="E95" s="123" t="s">
        <v>2130</v>
      </c>
      <c r="F95" s="119" t="s">
        <v>45</v>
      </c>
      <c r="G95" s="123" t="s">
        <v>2130</v>
      </c>
      <c r="H95" s="119" t="s">
        <v>2131</v>
      </c>
      <c r="I95" s="119" t="s">
        <v>28</v>
      </c>
      <c r="J95" s="114">
        <v>42782</v>
      </c>
      <c r="K95" s="122">
        <v>42797</v>
      </c>
      <c r="L95" s="30">
        <f t="shared" si="2"/>
        <v>15</v>
      </c>
      <c r="M95" s="122" t="s">
        <v>510</v>
      </c>
      <c r="N95" s="115" t="s">
        <v>32</v>
      </c>
      <c r="O95" s="122">
        <v>42790</v>
      </c>
      <c r="P95" s="116">
        <f t="shared" si="3"/>
        <v>8</v>
      </c>
      <c r="Q95" s="52" t="s">
        <v>2132</v>
      </c>
      <c r="R95" s="118" t="s">
        <v>1985</v>
      </c>
      <c r="S95" s="151"/>
    </row>
    <row r="96" spans="1:19" ht="48" x14ac:dyDescent="0.2">
      <c r="A96" s="110">
        <v>94</v>
      </c>
      <c r="B96" s="114">
        <v>42782</v>
      </c>
      <c r="C96" s="121" t="s">
        <v>670</v>
      </c>
      <c r="D96" s="119" t="s">
        <v>35</v>
      </c>
      <c r="E96" s="123" t="s">
        <v>2133</v>
      </c>
      <c r="F96" s="119" t="s">
        <v>34</v>
      </c>
      <c r="G96" s="123" t="s">
        <v>2133</v>
      </c>
      <c r="H96" s="119" t="s">
        <v>2134</v>
      </c>
      <c r="I96" s="119" t="s">
        <v>28</v>
      </c>
      <c r="J96" s="114">
        <v>42782</v>
      </c>
      <c r="K96" s="122">
        <v>42797</v>
      </c>
      <c r="L96" s="30">
        <f t="shared" si="2"/>
        <v>15</v>
      </c>
      <c r="M96" s="122" t="s">
        <v>72</v>
      </c>
      <c r="N96" s="115" t="s">
        <v>32</v>
      </c>
      <c r="O96" s="122">
        <v>42796</v>
      </c>
      <c r="P96" s="116">
        <f t="shared" si="3"/>
        <v>14</v>
      </c>
      <c r="Q96" s="52" t="s">
        <v>2132</v>
      </c>
      <c r="R96" s="118" t="s">
        <v>2115</v>
      </c>
      <c r="S96" s="151"/>
    </row>
    <row r="97" spans="1:19" ht="72" x14ac:dyDescent="0.2">
      <c r="A97" s="110">
        <v>95</v>
      </c>
      <c r="B97" s="114">
        <v>42782</v>
      </c>
      <c r="C97" s="121" t="s">
        <v>670</v>
      </c>
      <c r="D97" s="119" t="s">
        <v>30</v>
      </c>
      <c r="E97" s="119" t="s">
        <v>2135</v>
      </c>
      <c r="F97" s="119" t="s">
        <v>31</v>
      </c>
      <c r="G97" s="119" t="s">
        <v>2135</v>
      </c>
      <c r="H97" s="119" t="s">
        <v>1922</v>
      </c>
      <c r="I97" s="119" t="s">
        <v>28</v>
      </c>
      <c r="J97" s="114">
        <v>42782</v>
      </c>
      <c r="K97" s="122">
        <v>42797</v>
      </c>
      <c r="L97" s="30">
        <f t="shared" si="2"/>
        <v>15</v>
      </c>
      <c r="M97" s="122" t="s">
        <v>72</v>
      </c>
      <c r="N97" s="115" t="s">
        <v>32</v>
      </c>
      <c r="O97" s="122">
        <v>42782</v>
      </c>
      <c r="P97" s="116">
        <f t="shared" si="3"/>
        <v>0</v>
      </c>
      <c r="Q97" s="52" t="s">
        <v>2136</v>
      </c>
      <c r="R97" s="118" t="s">
        <v>1754</v>
      </c>
      <c r="S97" s="119"/>
    </row>
    <row r="98" spans="1:19" ht="60" x14ac:dyDescent="0.2">
      <c r="A98" s="110">
        <v>96</v>
      </c>
      <c r="B98" s="114">
        <v>42782</v>
      </c>
      <c r="C98" s="121" t="s">
        <v>670</v>
      </c>
      <c r="D98" s="119" t="s">
        <v>50</v>
      </c>
      <c r="E98" s="123" t="s">
        <v>2137</v>
      </c>
      <c r="F98" s="119" t="s">
        <v>31</v>
      </c>
      <c r="G98" s="123" t="s">
        <v>2137</v>
      </c>
      <c r="H98" s="119" t="s">
        <v>1922</v>
      </c>
      <c r="I98" s="119" t="s">
        <v>28</v>
      </c>
      <c r="J98" s="114">
        <v>42782</v>
      </c>
      <c r="K98" s="122">
        <v>42797</v>
      </c>
      <c r="L98" s="30">
        <f t="shared" si="2"/>
        <v>15</v>
      </c>
      <c r="M98" s="122" t="s">
        <v>72</v>
      </c>
      <c r="N98" s="115" t="s">
        <v>32</v>
      </c>
      <c r="O98" s="122">
        <v>42782</v>
      </c>
      <c r="P98" s="116">
        <f t="shared" si="3"/>
        <v>0</v>
      </c>
      <c r="Q98" s="52" t="s">
        <v>2138</v>
      </c>
      <c r="R98" s="118" t="s">
        <v>1754</v>
      </c>
      <c r="S98" s="151"/>
    </row>
    <row r="99" spans="1:19" ht="60" x14ac:dyDescent="0.2">
      <c r="A99" s="110">
        <v>97</v>
      </c>
      <c r="B99" s="114">
        <v>42783</v>
      </c>
      <c r="C99" s="121" t="s">
        <v>670</v>
      </c>
      <c r="D99" s="119" t="s">
        <v>30</v>
      </c>
      <c r="E99" s="119" t="s">
        <v>2139</v>
      </c>
      <c r="F99" s="119" t="s">
        <v>31</v>
      </c>
      <c r="G99" s="119" t="s">
        <v>2139</v>
      </c>
      <c r="H99" s="119" t="s">
        <v>1922</v>
      </c>
      <c r="I99" s="122" t="s">
        <v>28</v>
      </c>
      <c r="J99" s="114">
        <v>42783</v>
      </c>
      <c r="K99" s="122">
        <v>42798</v>
      </c>
      <c r="L99" s="30">
        <f t="shared" si="2"/>
        <v>15</v>
      </c>
      <c r="M99" s="122" t="s">
        <v>72</v>
      </c>
      <c r="N99" s="115" t="s">
        <v>32</v>
      </c>
      <c r="O99" s="122">
        <v>42783</v>
      </c>
      <c r="P99" s="116">
        <f t="shared" si="3"/>
        <v>0</v>
      </c>
      <c r="Q99" s="52" t="s">
        <v>2140</v>
      </c>
      <c r="R99" s="118" t="s">
        <v>2115</v>
      </c>
      <c r="S99" s="151"/>
    </row>
    <row r="100" spans="1:19" ht="36" x14ac:dyDescent="0.2">
      <c r="A100" s="110">
        <v>98</v>
      </c>
      <c r="B100" s="114">
        <v>42783</v>
      </c>
      <c r="C100" s="121" t="s">
        <v>670</v>
      </c>
      <c r="D100" s="119" t="s">
        <v>26</v>
      </c>
      <c r="E100" s="119" t="s">
        <v>2141</v>
      </c>
      <c r="F100" s="119" t="s">
        <v>31</v>
      </c>
      <c r="G100" s="119" t="s">
        <v>2141</v>
      </c>
      <c r="H100" s="119" t="s">
        <v>1922</v>
      </c>
      <c r="I100" s="119" t="s">
        <v>28</v>
      </c>
      <c r="J100" s="114">
        <v>42783</v>
      </c>
      <c r="K100" s="122">
        <v>42798</v>
      </c>
      <c r="L100" s="30">
        <f t="shared" si="2"/>
        <v>15</v>
      </c>
      <c r="M100" s="122" t="s">
        <v>72</v>
      </c>
      <c r="N100" s="115" t="s">
        <v>32</v>
      </c>
      <c r="O100" s="122">
        <v>42783</v>
      </c>
      <c r="P100" s="116">
        <f t="shared" si="3"/>
        <v>0</v>
      </c>
      <c r="Q100" s="52" t="s">
        <v>2142</v>
      </c>
      <c r="R100" s="118" t="s">
        <v>2115</v>
      </c>
      <c r="S100" s="151"/>
    </row>
    <row r="101" spans="1:19" ht="48" x14ac:dyDescent="0.2">
      <c r="A101" s="110">
        <v>99</v>
      </c>
      <c r="B101" s="114">
        <v>42783</v>
      </c>
      <c r="C101" s="121" t="s">
        <v>670</v>
      </c>
      <c r="D101" s="119" t="s">
        <v>50</v>
      </c>
      <c r="E101" s="119" t="s">
        <v>2143</v>
      </c>
      <c r="F101" s="119" t="s">
        <v>31</v>
      </c>
      <c r="G101" s="119" t="s">
        <v>2143</v>
      </c>
      <c r="H101" s="119" t="s">
        <v>1922</v>
      </c>
      <c r="I101" s="119" t="s">
        <v>28</v>
      </c>
      <c r="J101" s="114">
        <v>42783</v>
      </c>
      <c r="K101" s="122">
        <v>42798</v>
      </c>
      <c r="L101" s="30">
        <f t="shared" si="2"/>
        <v>15</v>
      </c>
      <c r="M101" s="122" t="s">
        <v>72</v>
      </c>
      <c r="N101" s="115" t="s">
        <v>32</v>
      </c>
      <c r="O101" s="122">
        <v>42798</v>
      </c>
      <c r="P101" s="116">
        <f t="shared" si="3"/>
        <v>15</v>
      </c>
      <c r="Q101" s="52" t="s">
        <v>2144</v>
      </c>
      <c r="R101" s="118" t="s">
        <v>1754</v>
      </c>
      <c r="S101" s="119"/>
    </row>
    <row r="102" spans="1:19" ht="48" x14ac:dyDescent="0.2">
      <c r="A102" s="110">
        <v>100</v>
      </c>
      <c r="B102" s="114">
        <v>42783</v>
      </c>
      <c r="C102" s="121" t="s">
        <v>670</v>
      </c>
      <c r="D102" s="119" t="s">
        <v>50</v>
      </c>
      <c r="E102" s="119" t="s">
        <v>2145</v>
      </c>
      <c r="F102" s="119" t="s">
        <v>31</v>
      </c>
      <c r="G102" s="119" t="s">
        <v>2145</v>
      </c>
      <c r="H102" s="119" t="s">
        <v>1922</v>
      </c>
      <c r="I102" s="119" t="s">
        <v>28</v>
      </c>
      <c r="J102" s="114">
        <v>42783</v>
      </c>
      <c r="K102" s="122">
        <v>42798</v>
      </c>
      <c r="L102" s="30">
        <f t="shared" si="2"/>
        <v>15</v>
      </c>
      <c r="M102" s="122" t="s">
        <v>72</v>
      </c>
      <c r="N102" s="115" t="s">
        <v>32</v>
      </c>
      <c r="O102" s="122">
        <v>42798</v>
      </c>
      <c r="P102" s="116">
        <f t="shared" si="3"/>
        <v>15</v>
      </c>
      <c r="Q102" s="52" t="s">
        <v>2146</v>
      </c>
      <c r="R102" s="118" t="s">
        <v>1754</v>
      </c>
      <c r="S102" s="119"/>
    </row>
    <row r="103" spans="1:19" ht="48" x14ac:dyDescent="0.2">
      <c r="A103" s="110">
        <v>101</v>
      </c>
      <c r="B103" s="114">
        <v>42783</v>
      </c>
      <c r="C103" s="121" t="s">
        <v>670</v>
      </c>
      <c r="D103" s="119" t="s">
        <v>20</v>
      </c>
      <c r="E103" s="119" t="s">
        <v>2145</v>
      </c>
      <c r="F103" s="119" t="s">
        <v>31</v>
      </c>
      <c r="G103" s="119" t="s">
        <v>2145</v>
      </c>
      <c r="H103" s="119" t="s">
        <v>1922</v>
      </c>
      <c r="I103" s="119" t="s">
        <v>28</v>
      </c>
      <c r="J103" s="114">
        <v>42783</v>
      </c>
      <c r="K103" s="122">
        <v>42798</v>
      </c>
      <c r="L103" s="30">
        <f t="shared" si="2"/>
        <v>15</v>
      </c>
      <c r="M103" s="122" t="s">
        <v>72</v>
      </c>
      <c r="N103" s="115" t="s">
        <v>32</v>
      </c>
      <c r="O103" s="122">
        <v>42798</v>
      </c>
      <c r="P103" s="116">
        <f t="shared" si="3"/>
        <v>15</v>
      </c>
      <c r="Q103" s="52" t="s">
        <v>2147</v>
      </c>
      <c r="R103" s="118" t="s">
        <v>1754</v>
      </c>
      <c r="S103" s="119"/>
    </row>
    <row r="104" spans="1:19" ht="409.5" x14ac:dyDescent="0.2">
      <c r="A104" s="110">
        <v>102</v>
      </c>
      <c r="B104" s="114">
        <v>42783</v>
      </c>
      <c r="C104" s="121" t="s">
        <v>670</v>
      </c>
      <c r="D104" s="119" t="s">
        <v>20</v>
      </c>
      <c r="E104" s="119" t="s">
        <v>2148</v>
      </c>
      <c r="F104" s="119" t="s">
        <v>27</v>
      </c>
      <c r="G104" s="119" t="s">
        <v>2148</v>
      </c>
      <c r="H104" s="119" t="s">
        <v>1806</v>
      </c>
      <c r="I104" s="119" t="s">
        <v>28</v>
      </c>
      <c r="J104" s="114">
        <v>42783</v>
      </c>
      <c r="K104" s="122">
        <v>42798</v>
      </c>
      <c r="L104" s="30">
        <f t="shared" si="2"/>
        <v>15</v>
      </c>
      <c r="M104" s="122" t="s">
        <v>72</v>
      </c>
      <c r="N104" s="115" t="s">
        <v>32</v>
      </c>
      <c r="O104" s="122">
        <v>42790</v>
      </c>
      <c r="P104" s="116">
        <f t="shared" si="3"/>
        <v>7</v>
      </c>
      <c r="Q104" s="52" t="s">
        <v>2410</v>
      </c>
      <c r="R104" s="118" t="s">
        <v>185</v>
      </c>
      <c r="S104" s="119"/>
    </row>
    <row r="105" spans="1:19" ht="84" x14ac:dyDescent="0.2">
      <c r="A105" s="110">
        <v>103</v>
      </c>
      <c r="B105" s="114">
        <v>42784</v>
      </c>
      <c r="C105" s="121" t="s">
        <v>670</v>
      </c>
      <c r="D105" s="119" t="s">
        <v>42</v>
      </c>
      <c r="E105" s="119" t="s">
        <v>2149</v>
      </c>
      <c r="F105" s="119" t="s">
        <v>34</v>
      </c>
      <c r="G105" s="119" t="s">
        <v>2149</v>
      </c>
      <c r="H105" s="119" t="s">
        <v>2150</v>
      </c>
      <c r="I105" s="119" t="s">
        <v>28</v>
      </c>
      <c r="J105" s="114">
        <v>42784</v>
      </c>
      <c r="K105" s="122">
        <v>42799</v>
      </c>
      <c r="L105" s="30">
        <f t="shared" si="2"/>
        <v>15</v>
      </c>
      <c r="M105" s="122" t="s">
        <v>72</v>
      </c>
      <c r="N105" s="115" t="s">
        <v>32</v>
      </c>
      <c r="O105" s="122">
        <v>42799</v>
      </c>
      <c r="P105" s="116">
        <f t="shared" si="3"/>
        <v>15</v>
      </c>
      <c r="Q105" s="52" t="s">
        <v>2151</v>
      </c>
      <c r="R105" s="118" t="s">
        <v>1754</v>
      </c>
      <c r="S105" s="119"/>
    </row>
    <row r="106" spans="1:19" ht="48" x14ac:dyDescent="0.2">
      <c r="A106" s="110">
        <v>104</v>
      </c>
      <c r="B106" s="114">
        <v>42784</v>
      </c>
      <c r="C106" s="121" t="s">
        <v>670</v>
      </c>
      <c r="D106" s="119" t="s">
        <v>42</v>
      </c>
      <c r="E106" s="119" t="s">
        <v>2152</v>
      </c>
      <c r="F106" s="119" t="s">
        <v>31</v>
      </c>
      <c r="G106" s="119" t="s">
        <v>2152</v>
      </c>
      <c r="H106" s="119" t="s">
        <v>1922</v>
      </c>
      <c r="I106" s="119" t="s">
        <v>28</v>
      </c>
      <c r="J106" s="114">
        <v>42784</v>
      </c>
      <c r="K106" s="122">
        <v>42799</v>
      </c>
      <c r="L106" s="30">
        <f t="shared" si="2"/>
        <v>15</v>
      </c>
      <c r="M106" s="122" t="s">
        <v>72</v>
      </c>
      <c r="N106" s="115" t="s">
        <v>32</v>
      </c>
      <c r="O106" s="122">
        <v>42788</v>
      </c>
      <c r="P106" s="116">
        <f t="shared" si="3"/>
        <v>4</v>
      </c>
      <c r="Q106" s="52" t="s">
        <v>2153</v>
      </c>
      <c r="R106" s="118" t="s">
        <v>2154</v>
      </c>
      <c r="S106" s="119"/>
    </row>
    <row r="107" spans="1:19" ht="48" x14ac:dyDescent="0.2">
      <c r="A107" s="110">
        <v>105</v>
      </c>
      <c r="B107" s="114">
        <v>42784</v>
      </c>
      <c r="C107" s="121" t="s">
        <v>670</v>
      </c>
      <c r="D107" s="119" t="s">
        <v>42</v>
      </c>
      <c r="E107" s="119" t="s">
        <v>2155</v>
      </c>
      <c r="F107" s="119" t="s">
        <v>31</v>
      </c>
      <c r="G107" s="119" t="s">
        <v>2155</v>
      </c>
      <c r="H107" s="119" t="s">
        <v>1922</v>
      </c>
      <c r="I107" s="119" t="s">
        <v>28</v>
      </c>
      <c r="J107" s="114">
        <v>42784</v>
      </c>
      <c r="K107" s="122">
        <v>42799</v>
      </c>
      <c r="L107" s="30">
        <f t="shared" si="2"/>
        <v>15</v>
      </c>
      <c r="M107" s="122" t="s">
        <v>72</v>
      </c>
      <c r="N107" s="115" t="s">
        <v>32</v>
      </c>
      <c r="O107" s="122">
        <v>42788</v>
      </c>
      <c r="P107" s="116">
        <f t="shared" si="3"/>
        <v>4</v>
      </c>
      <c r="Q107" s="52" t="s">
        <v>2156</v>
      </c>
      <c r="R107" s="118" t="s">
        <v>2154</v>
      </c>
      <c r="S107" s="119"/>
    </row>
    <row r="108" spans="1:19" ht="72" x14ac:dyDescent="0.2">
      <c r="A108" s="110">
        <v>106</v>
      </c>
      <c r="B108" s="114">
        <v>42784</v>
      </c>
      <c r="C108" s="121" t="s">
        <v>670</v>
      </c>
      <c r="D108" s="119" t="s">
        <v>42</v>
      </c>
      <c r="E108" s="119" t="s">
        <v>2157</v>
      </c>
      <c r="F108" s="119" t="s">
        <v>27</v>
      </c>
      <c r="G108" s="119" t="s">
        <v>2157</v>
      </c>
      <c r="H108" s="119" t="s">
        <v>1806</v>
      </c>
      <c r="I108" s="119" t="s">
        <v>28</v>
      </c>
      <c r="J108" s="114">
        <v>42784</v>
      </c>
      <c r="K108" s="122">
        <v>42799</v>
      </c>
      <c r="L108" s="30">
        <f t="shared" si="2"/>
        <v>15</v>
      </c>
      <c r="M108" s="122" t="s">
        <v>72</v>
      </c>
      <c r="N108" s="115" t="s">
        <v>32</v>
      </c>
      <c r="O108" s="122">
        <v>42790</v>
      </c>
      <c r="P108" s="116">
        <f t="shared" si="3"/>
        <v>6</v>
      </c>
      <c r="Q108" s="52" t="s">
        <v>2158</v>
      </c>
      <c r="R108" s="118" t="s">
        <v>2154</v>
      </c>
      <c r="S108" s="119"/>
    </row>
    <row r="109" spans="1:19" ht="63.75" x14ac:dyDescent="0.2">
      <c r="A109" s="110">
        <v>107</v>
      </c>
      <c r="B109" s="114">
        <v>42787</v>
      </c>
      <c r="C109" s="53" t="s">
        <v>670</v>
      </c>
      <c r="D109" s="119" t="s">
        <v>50</v>
      </c>
      <c r="E109" s="155" t="s">
        <v>2159</v>
      </c>
      <c r="F109" s="52" t="s">
        <v>31</v>
      </c>
      <c r="G109" s="119" t="s">
        <v>2159</v>
      </c>
      <c r="H109" s="119" t="s">
        <v>1922</v>
      </c>
      <c r="I109" s="52" t="s">
        <v>28</v>
      </c>
      <c r="J109" s="114">
        <v>42787</v>
      </c>
      <c r="K109" s="63">
        <v>42802</v>
      </c>
      <c r="L109" s="30">
        <f t="shared" si="2"/>
        <v>15</v>
      </c>
      <c r="M109" s="122" t="s">
        <v>72</v>
      </c>
      <c r="N109" s="51" t="s">
        <v>32</v>
      </c>
      <c r="O109" s="63">
        <v>42802</v>
      </c>
      <c r="P109" s="116">
        <f t="shared" si="3"/>
        <v>15</v>
      </c>
      <c r="Q109" s="52" t="s">
        <v>2160</v>
      </c>
      <c r="R109" s="118" t="s">
        <v>1754</v>
      </c>
      <c r="S109" s="52"/>
    </row>
    <row r="110" spans="1:19" ht="51" x14ac:dyDescent="0.2">
      <c r="A110" s="110">
        <v>108</v>
      </c>
      <c r="B110" s="114">
        <v>42787</v>
      </c>
      <c r="C110" s="53" t="s">
        <v>670</v>
      </c>
      <c r="D110" s="119" t="s">
        <v>50</v>
      </c>
      <c r="E110" s="155" t="s">
        <v>2161</v>
      </c>
      <c r="F110" s="52" t="s">
        <v>31</v>
      </c>
      <c r="G110" s="119" t="s">
        <v>2161</v>
      </c>
      <c r="H110" s="119" t="s">
        <v>1922</v>
      </c>
      <c r="I110" s="52" t="s">
        <v>28</v>
      </c>
      <c r="J110" s="114">
        <v>42787</v>
      </c>
      <c r="K110" s="63">
        <v>42802</v>
      </c>
      <c r="L110" s="30">
        <f t="shared" si="2"/>
        <v>15</v>
      </c>
      <c r="M110" s="122" t="s">
        <v>72</v>
      </c>
      <c r="N110" s="51" t="s">
        <v>32</v>
      </c>
      <c r="O110" s="63">
        <v>42802</v>
      </c>
      <c r="P110" s="116">
        <f t="shared" si="3"/>
        <v>15</v>
      </c>
      <c r="Q110" s="52" t="s">
        <v>2162</v>
      </c>
      <c r="R110" s="118" t="s">
        <v>1754</v>
      </c>
      <c r="S110" s="52"/>
    </row>
    <row r="111" spans="1:19" ht="51" x14ac:dyDescent="0.2">
      <c r="A111" s="110">
        <v>109</v>
      </c>
      <c r="B111" s="114">
        <v>42788</v>
      </c>
      <c r="C111" s="53" t="s">
        <v>670</v>
      </c>
      <c r="D111" s="119" t="s">
        <v>50</v>
      </c>
      <c r="E111" s="155" t="s">
        <v>2163</v>
      </c>
      <c r="F111" s="52" t="s">
        <v>31</v>
      </c>
      <c r="G111" s="119" t="s">
        <v>2163</v>
      </c>
      <c r="H111" s="119" t="s">
        <v>1922</v>
      </c>
      <c r="I111" s="52" t="s">
        <v>28</v>
      </c>
      <c r="J111" s="114">
        <v>42788</v>
      </c>
      <c r="K111" s="63">
        <v>42803</v>
      </c>
      <c r="L111" s="30">
        <f t="shared" si="2"/>
        <v>15</v>
      </c>
      <c r="M111" s="122" t="s">
        <v>72</v>
      </c>
      <c r="N111" s="51" t="s">
        <v>32</v>
      </c>
      <c r="O111" s="63">
        <v>42803</v>
      </c>
      <c r="P111" s="116">
        <f t="shared" si="3"/>
        <v>15</v>
      </c>
      <c r="Q111" s="52" t="s">
        <v>2164</v>
      </c>
      <c r="R111" s="118" t="s">
        <v>1754</v>
      </c>
      <c r="S111" s="52"/>
    </row>
    <row r="112" spans="1:19" ht="51" x14ac:dyDescent="0.2">
      <c r="A112" s="110">
        <v>110</v>
      </c>
      <c r="B112" s="114">
        <v>42788</v>
      </c>
      <c r="C112" s="53" t="s">
        <v>670</v>
      </c>
      <c r="D112" s="119" t="s">
        <v>50</v>
      </c>
      <c r="E112" s="155" t="s">
        <v>2165</v>
      </c>
      <c r="F112" s="52" t="s">
        <v>31</v>
      </c>
      <c r="G112" s="119" t="s">
        <v>2165</v>
      </c>
      <c r="H112" s="119" t="s">
        <v>1922</v>
      </c>
      <c r="I112" s="52" t="s">
        <v>28</v>
      </c>
      <c r="J112" s="114">
        <v>42788</v>
      </c>
      <c r="K112" s="63">
        <v>42803</v>
      </c>
      <c r="L112" s="30">
        <f t="shared" si="2"/>
        <v>15</v>
      </c>
      <c r="M112" s="122" t="s">
        <v>72</v>
      </c>
      <c r="N112" s="51" t="s">
        <v>32</v>
      </c>
      <c r="O112" s="63">
        <v>42803</v>
      </c>
      <c r="P112" s="116">
        <f t="shared" si="3"/>
        <v>15</v>
      </c>
      <c r="Q112" s="52" t="s">
        <v>2166</v>
      </c>
      <c r="R112" s="118" t="s">
        <v>1754</v>
      </c>
      <c r="S112" s="52"/>
    </row>
    <row r="113" spans="1:19" ht="63.75" x14ac:dyDescent="0.2">
      <c r="A113" s="110">
        <v>111</v>
      </c>
      <c r="B113" s="114">
        <v>42788</v>
      </c>
      <c r="C113" s="53" t="s">
        <v>670</v>
      </c>
      <c r="D113" s="119" t="s">
        <v>30</v>
      </c>
      <c r="E113" s="155" t="s">
        <v>2167</v>
      </c>
      <c r="F113" s="52" t="s">
        <v>31</v>
      </c>
      <c r="G113" s="119" t="s">
        <v>2167</v>
      </c>
      <c r="H113" s="119" t="s">
        <v>1922</v>
      </c>
      <c r="I113" s="52" t="s">
        <v>28</v>
      </c>
      <c r="J113" s="114">
        <v>42788</v>
      </c>
      <c r="K113" s="63">
        <v>42803</v>
      </c>
      <c r="L113" s="30">
        <f t="shared" si="2"/>
        <v>15</v>
      </c>
      <c r="M113" s="122" t="s">
        <v>72</v>
      </c>
      <c r="N113" s="51" t="s">
        <v>32</v>
      </c>
      <c r="O113" s="63">
        <v>42803</v>
      </c>
      <c r="P113" s="116">
        <f t="shared" si="3"/>
        <v>15</v>
      </c>
      <c r="Q113" s="52" t="s">
        <v>2168</v>
      </c>
      <c r="R113" s="118" t="s">
        <v>1754</v>
      </c>
      <c r="S113" s="52"/>
    </row>
    <row r="114" spans="1:19" ht="51" x14ac:dyDescent="0.2">
      <c r="A114" s="110">
        <v>112</v>
      </c>
      <c r="B114" s="114">
        <v>42788</v>
      </c>
      <c r="C114" s="53" t="s">
        <v>670</v>
      </c>
      <c r="D114" s="119" t="s">
        <v>30</v>
      </c>
      <c r="E114" s="155" t="s">
        <v>2165</v>
      </c>
      <c r="F114" s="52" t="s">
        <v>31</v>
      </c>
      <c r="G114" s="52" t="s">
        <v>2165</v>
      </c>
      <c r="H114" s="52" t="s">
        <v>1922</v>
      </c>
      <c r="I114" s="52" t="s">
        <v>28</v>
      </c>
      <c r="J114" s="114">
        <v>42788</v>
      </c>
      <c r="K114" s="63">
        <v>42803</v>
      </c>
      <c r="L114" s="30">
        <f t="shared" si="2"/>
        <v>15</v>
      </c>
      <c r="M114" s="63" t="s">
        <v>72</v>
      </c>
      <c r="N114" s="51" t="s">
        <v>32</v>
      </c>
      <c r="O114" s="63">
        <v>42803</v>
      </c>
      <c r="P114" s="116">
        <f t="shared" si="3"/>
        <v>15</v>
      </c>
      <c r="Q114" s="52" t="s">
        <v>2166</v>
      </c>
      <c r="R114" s="118" t="s">
        <v>1754</v>
      </c>
      <c r="S114" s="55"/>
    </row>
    <row r="115" spans="1:19" ht="51" x14ac:dyDescent="0.2">
      <c r="A115" s="110">
        <v>113</v>
      </c>
      <c r="B115" s="114">
        <v>42788</v>
      </c>
      <c r="C115" s="53" t="s">
        <v>670</v>
      </c>
      <c r="D115" s="119" t="s">
        <v>30</v>
      </c>
      <c r="E115" s="155" t="s">
        <v>2169</v>
      </c>
      <c r="F115" s="52" t="s">
        <v>31</v>
      </c>
      <c r="G115" s="52" t="s">
        <v>2169</v>
      </c>
      <c r="H115" s="52" t="s">
        <v>1922</v>
      </c>
      <c r="I115" s="52" t="s">
        <v>28</v>
      </c>
      <c r="J115" s="114">
        <v>42788</v>
      </c>
      <c r="K115" s="63">
        <v>42803</v>
      </c>
      <c r="L115" s="30">
        <f t="shared" si="2"/>
        <v>15</v>
      </c>
      <c r="M115" s="63" t="s">
        <v>72</v>
      </c>
      <c r="N115" s="51" t="s">
        <v>32</v>
      </c>
      <c r="O115" s="63">
        <v>42803</v>
      </c>
      <c r="P115" s="116">
        <f t="shared" si="3"/>
        <v>15</v>
      </c>
      <c r="Q115" s="52" t="s">
        <v>2170</v>
      </c>
      <c r="R115" s="118" t="s">
        <v>1754</v>
      </c>
      <c r="S115" s="55"/>
    </row>
    <row r="116" spans="1:19" ht="63.75" x14ac:dyDescent="0.2">
      <c r="A116" s="110">
        <v>114</v>
      </c>
      <c r="B116" s="114">
        <v>42790</v>
      </c>
      <c r="C116" s="53" t="s">
        <v>670</v>
      </c>
      <c r="D116" s="119" t="s">
        <v>30</v>
      </c>
      <c r="E116" s="155" t="s">
        <v>2171</v>
      </c>
      <c r="F116" s="52" t="s">
        <v>27</v>
      </c>
      <c r="G116" s="52" t="s">
        <v>2171</v>
      </c>
      <c r="H116" s="52" t="s">
        <v>2172</v>
      </c>
      <c r="I116" s="52" t="s">
        <v>28</v>
      </c>
      <c r="J116" s="114">
        <v>42790</v>
      </c>
      <c r="K116" s="63">
        <v>42805</v>
      </c>
      <c r="L116" s="30">
        <f t="shared" si="2"/>
        <v>15</v>
      </c>
      <c r="M116" s="63" t="s">
        <v>510</v>
      </c>
      <c r="N116" s="51" t="s">
        <v>32</v>
      </c>
      <c r="O116" s="63">
        <v>42794</v>
      </c>
      <c r="P116" s="116">
        <f t="shared" si="3"/>
        <v>4</v>
      </c>
      <c r="Q116" s="52" t="s">
        <v>2173</v>
      </c>
      <c r="R116" s="118" t="s">
        <v>1985</v>
      </c>
      <c r="S116" s="55"/>
    </row>
    <row r="117" spans="1:19" ht="63.75" x14ac:dyDescent="0.2">
      <c r="A117" s="110">
        <v>115</v>
      </c>
      <c r="B117" s="114">
        <v>42790</v>
      </c>
      <c r="C117" s="53" t="s">
        <v>670</v>
      </c>
      <c r="D117" s="119" t="s">
        <v>30</v>
      </c>
      <c r="E117" s="155" t="s">
        <v>2174</v>
      </c>
      <c r="F117" s="52" t="s">
        <v>27</v>
      </c>
      <c r="G117" s="119" t="s">
        <v>2174</v>
      </c>
      <c r="H117" s="119" t="s">
        <v>2172</v>
      </c>
      <c r="I117" s="52" t="s">
        <v>28</v>
      </c>
      <c r="J117" s="114">
        <v>42790</v>
      </c>
      <c r="K117" s="63">
        <v>42805</v>
      </c>
      <c r="L117" s="30">
        <f t="shared" si="2"/>
        <v>15</v>
      </c>
      <c r="M117" s="63" t="s">
        <v>510</v>
      </c>
      <c r="N117" s="51" t="s">
        <v>32</v>
      </c>
      <c r="O117" s="63">
        <v>42794</v>
      </c>
      <c r="P117" s="116">
        <f t="shared" si="3"/>
        <v>4</v>
      </c>
      <c r="Q117" s="52" t="s">
        <v>2132</v>
      </c>
      <c r="R117" s="54" t="s">
        <v>1985</v>
      </c>
      <c r="S117" s="52"/>
    </row>
    <row r="118" spans="1:19" ht="76.5" x14ac:dyDescent="0.2">
      <c r="A118" s="110">
        <v>116</v>
      </c>
      <c r="B118" s="114">
        <v>42790</v>
      </c>
      <c r="C118" s="53" t="s">
        <v>670</v>
      </c>
      <c r="D118" s="119" t="s">
        <v>30</v>
      </c>
      <c r="E118" s="155" t="s">
        <v>2175</v>
      </c>
      <c r="F118" s="52" t="s">
        <v>27</v>
      </c>
      <c r="G118" s="52" t="s">
        <v>2175</v>
      </c>
      <c r="H118" s="52" t="s">
        <v>2172</v>
      </c>
      <c r="I118" s="52" t="s">
        <v>28</v>
      </c>
      <c r="J118" s="114">
        <v>42790</v>
      </c>
      <c r="K118" s="63">
        <v>42805</v>
      </c>
      <c r="L118" s="30">
        <f t="shared" si="2"/>
        <v>15</v>
      </c>
      <c r="M118" s="63" t="s">
        <v>510</v>
      </c>
      <c r="N118" s="51" t="s">
        <v>32</v>
      </c>
      <c r="O118" s="63">
        <v>42794</v>
      </c>
      <c r="P118" s="116">
        <f t="shared" si="3"/>
        <v>4</v>
      </c>
      <c r="Q118" s="52" t="s">
        <v>2132</v>
      </c>
      <c r="R118" s="118" t="s">
        <v>1985</v>
      </c>
      <c r="S118" s="55"/>
    </row>
    <row r="119" spans="1:19" ht="90" x14ac:dyDescent="0.2">
      <c r="A119" s="110">
        <v>117</v>
      </c>
      <c r="B119" s="114">
        <v>42790</v>
      </c>
      <c r="C119" s="53" t="s">
        <v>670</v>
      </c>
      <c r="D119" s="119" t="s">
        <v>30</v>
      </c>
      <c r="E119" s="155" t="s">
        <v>2176</v>
      </c>
      <c r="F119" s="52" t="s">
        <v>27</v>
      </c>
      <c r="G119" s="52" t="s">
        <v>2176</v>
      </c>
      <c r="H119" s="52" t="s">
        <v>2172</v>
      </c>
      <c r="I119" s="52" t="s">
        <v>28</v>
      </c>
      <c r="J119" s="114">
        <v>42790</v>
      </c>
      <c r="K119" s="63">
        <v>42805</v>
      </c>
      <c r="L119" s="30">
        <f t="shared" si="2"/>
        <v>15</v>
      </c>
      <c r="M119" s="63" t="s">
        <v>510</v>
      </c>
      <c r="N119" s="51" t="s">
        <v>32</v>
      </c>
      <c r="O119" s="63">
        <v>42794</v>
      </c>
      <c r="P119" s="116">
        <f t="shared" si="3"/>
        <v>4</v>
      </c>
      <c r="Q119" s="52" t="s">
        <v>2177</v>
      </c>
      <c r="R119" s="118" t="s">
        <v>1985</v>
      </c>
      <c r="S119" s="55"/>
    </row>
    <row r="120" spans="1:19" ht="56.25" x14ac:dyDescent="0.2">
      <c r="A120" s="110">
        <v>118</v>
      </c>
      <c r="B120" s="114">
        <v>42790</v>
      </c>
      <c r="C120" s="53" t="s">
        <v>670</v>
      </c>
      <c r="D120" s="126" t="s">
        <v>30</v>
      </c>
      <c r="E120" s="52" t="s">
        <v>2178</v>
      </c>
      <c r="F120" s="52" t="s">
        <v>27</v>
      </c>
      <c r="G120" s="52" t="s">
        <v>2178</v>
      </c>
      <c r="H120" s="52" t="s">
        <v>2172</v>
      </c>
      <c r="I120" s="52" t="s">
        <v>28</v>
      </c>
      <c r="J120" s="114">
        <v>42790</v>
      </c>
      <c r="K120" s="63">
        <v>42805</v>
      </c>
      <c r="L120" s="30">
        <f t="shared" si="2"/>
        <v>15</v>
      </c>
      <c r="M120" s="63" t="s">
        <v>510</v>
      </c>
      <c r="N120" s="51" t="s">
        <v>32</v>
      </c>
      <c r="O120" s="63">
        <v>42794</v>
      </c>
      <c r="P120" s="116">
        <f t="shared" si="3"/>
        <v>4</v>
      </c>
      <c r="Q120" s="52" t="s">
        <v>2132</v>
      </c>
      <c r="R120" s="54" t="s">
        <v>1985</v>
      </c>
      <c r="S120" s="55"/>
    </row>
    <row r="121" spans="1:19" ht="56.25" x14ac:dyDescent="0.2">
      <c r="A121" s="110">
        <v>119</v>
      </c>
      <c r="B121" s="114">
        <v>42790</v>
      </c>
      <c r="C121" s="53" t="s">
        <v>670</v>
      </c>
      <c r="D121" s="126" t="s">
        <v>30</v>
      </c>
      <c r="E121" s="52" t="s">
        <v>2179</v>
      </c>
      <c r="F121" s="52" t="s">
        <v>31</v>
      </c>
      <c r="G121" s="52" t="s">
        <v>2179</v>
      </c>
      <c r="H121" s="52" t="s">
        <v>1922</v>
      </c>
      <c r="I121" s="52" t="s">
        <v>28</v>
      </c>
      <c r="J121" s="114">
        <v>42790</v>
      </c>
      <c r="K121" s="63">
        <v>42805</v>
      </c>
      <c r="L121" s="30">
        <f t="shared" si="2"/>
        <v>15</v>
      </c>
      <c r="M121" s="63" t="s">
        <v>72</v>
      </c>
      <c r="N121" s="51" t="s">
        <v>32</v>
      </c>
      <c r="O121" s="63">
        <v>42790</v>
      </c>
      <c r="P121" s="116">
        <f t="shared" si="3"/>
        <v>0</v>
      </c>
      <c r="Q121" s="52" t="s">
        <v>2180</v>
      </c>
      <c r="R121" s="54" t="s">
        <v>2181</v>
      </c>
      <c r="S121" s="55"/>
    </row>
    <row r="122" spans="1:19" ht="60" x14ac:dyDescent="0.2">
      <c r="A122" s="110">
        <v>120</v>
      </c>
      <c r="B122" s="114">
        <v>42790</v>
      </c>
      <c r="C122" s="53" t="s">
        <v>670</v>
      </c>
      <c r="D122" s="52" t="s">
        <v>26</v>
      </c>
      <c r="E122" s="52" t="s">
        <v>2182</v>
      </c>
      <c r="F122" s="52" t="s">
        <v>31</v>
      </c>
      <c r="G122" s="119" t="s">
        <v>2182</v>
      </c>
      <c r="H122" s="119" t="s">
        <v>1922</v>
      </c>
      <c r="I122" s="52" t="s">
        <v>28</v>
      </c>
      <c r="J122" s="114">
        <v>42790</v>
      </c>
      <c r="K122" s="63">
        <v>42805</v>
      </c>
      <c r="L122" s="30">
        <f t="shared" si="2"/>
        <v>15</v>
      </c>
      <c r="M122" s="63" t="s">
        <v>72</v>
      </c>
      <c r="N122" s="51" t="s">
        <v>32</v>
      </c>
      <c r="O122" s="63">
        <v>42793</v>
      </c>
      <c r="P122" s="116">
        <f t="shared" si="3"/>
        <v>3</v>
      </c>
      <c r="Q122" s="52" t="s">
        <v>2183</v>
      </c>
      <c r="R122" s="54" t="s">
        <v>2184</v>
      </c>
      <c r="S122" s="52"/>
    </row>
    <row r="123" spans="1:19" ht="45" x14ac:dyDescent="0.2">
      <c r="A123" s="110">
        <v>121</v>
      </c>
      <c r="B123" s="114">
        <v>42796</v>
      </c>
      <c r="C123" s="53" t="s">
        <v>497</v>
      </c>
      <c r="D123" s="52" t="s">
        <v>35</v>
      </c>
      <c r="E123" s="52" t="s">
        <v>2185</v>
      </c>
      <c r="F123" s="52" t="s">
        <v>31</v>
      </c>
      <c r="G123" s="52" t="s">
        <v>2185</v>
      </c>
      <c r="H123" s="52" t="s">
        <v>1922</v>
      </c>
      <c r="I123" s="52" t="s">
        <v>28</v>
      </c>
      <c r="J123" s="114">
        <v>42796</v>
      </c>
      <c r="K123" s="63">
        <v>42811</v>
      </c>
      <c r="L123" s="30">
        <f t="shared" si="2"/>
        <v>15</v>
      </c>
      <c r="M123" s="63" t="s">
        <v>72</v>
      </c>
      <c r="N123" s="51" t="s">
        <v>32</v>
      </c>
      <c r="O123" s="63">
        <v>42804</v>
      </c>
      <c r="P123" s="116">
        <f t="shared" si="3"/>
        <v>8</v>
      </c>
      <c r="Q123" s="52" t="s">
        <v>2186</v>
      </c>
      <c r="R123" s="54" t="s">
        <v>1708</v>
      </c>
      <c r="S123" s="55"/>
    </row>
    <row r="124" spans="1:19" ht="33.75" x14ac:dyDescent="0.2">
      <c r="A124" s="110">
        <v>122</v>
      </c>
      <c r="B124" s="114">
        <v>42796</v>
      </c>
      <c r="C124" s="53" t="s">
        <v>497</v>
      </c>
      <c r="D124" s="52" t="s">
        <v>50</v>
      </c>
      <c r="E124" s="52" t="s">
        <v>2187</v>
      </c>
      <c r="F124" s="52" t="s">
        <v>31</v>
      </c>
      <c r="G124" s="52" t="s">
        <v>2187</v>
      </c>
      <c r="H124" s="52" t="s">
        <v>1922</v>
      </c>
      <c r="I124" s="52" t="s">
        <v>28</v>
      </c>
      <c r="J124" s="114">
        <v>42796</v>
      </c>
      <c r="K124" s="63">
        <v>42811</v>
      </c>
      <c r="L124" s="30">
        <f t="shared" si="2"/>
        <v>15</v>
      </c>
      <c r="M124" s="63" t="s">
        <v>72</v>
      </c>
      <c r="N124" s="51" t="s">
        <v>32</v>
      </c>
      <c r="O124" s="63">
        <v>42801</v>
      </c>
      <c r="P124" s="116">
        <f t="shared" si="3"/>
        <v>5</v>
      </c>
      <c r="Q124" s="52" t="s">
        <v>2188</v>
      </c>
      <c r="R124" s="54" t="s">
        <v>1754</v>
      </c>
      <c r="S124" s="55"/>
    </row>
    <row r="125" spans="1:19" ht="56.25" x14ac:dyDescent="0.2">
      <c r="A125" s="110">
        <v>123</v>
      </c>
      <c r="B125" s="114">
        <v>42797</v>
      </c>
      <c r="C125" s="53" t="s">
        <v>497</v>
      </c>
      <c r="D125" s="52" t="s">
        <v>30</v>
      </c>
      <c r="E125" s="52" t="s">
        <v>2189</v>
      </c>
      <c r="F125" s="52" t="s">
        <v>31</v>
      </c>
      <c r="G125" s="52" t="s">
        <v>2189</v>
      </c>
      <c r="H125" s="52" t="s">
        <v>1922</v>
      </c>
      <c r="I125" s="52" t="s">
        <v>28</v>
      </c>
      <c r="J125" s="114">
        <v>42797</v>
      </c>
      <c r="K125" s="63">
        <v>42812</v>
      </c>
      <c r="L125" s="30">
        <f t="shared" si="2"/>
        <v>15</v>
      </c>
      <c r="M125" s="63" t="s">
        <v>72</v>
      </c>
      <c r="N125" s="51" t="s">
        <v>32</v>
      </c>
      <c r="O125" s="63">
        <v>42797</v>
      </c>
      <c r="P125" s="116">
        <f t="shared" si="3"/>
        <v>0</v>
      </c>
      <c r="Q125" s="52" t="s">
        <v>2190</v>
      </c>
      <c r="R125" s="54" t="s">
        <v>185</v>
      </c>
      <c r="S125" s="55"/>
    </row>
    <row r="126" spans="1:19" ht="33.75" x14ac:dyDescent="0.2">
      <c r="A126" s="110">
        <v>124</v>
      </c>
      <c r="B126" s="114">
        <v>42797</v>
      </c>
      <c r="C126" s="53" t="s">
        <v>497</v>
      </c>
      <c r="D126" s="52" t="s">
        <v>26</v>
      </c>
      <c r="E126" s="52" t="s">
        <v>2191</v>
      </c>
      <c r="F126" s="52" t="s">
        <v>31</v>
      </c>
      <c r="G126" s="52" t="s">
        <v>2191</v>
      </c>
      <c r="H126" s="52" t="s">
        <v>1922</v>
      </c>
      <c r="I126" s="52" t="s">
        <v>28</v>
      </c>
      <c r="J126" s="114">
        <v>42797</v>
      </c>
      <c r="K126" s="63">
        <v>42812</v>
      </c>
      <c r="L126" s="30">
        <f t="shared" si="2"/>
        <v>15</v>
      </c>
      <c r="M126" s="63" t="s">
        <v>72</v>
      </c>
      <c r="N126" s="51" t="s">
        <v>32</v>
      </c>
      <c r="O126" s="63">
        <v>42809</v>
      </c>
      <c r="P126" s="116">
        <f t="shared" si="3"/>
        <v>12</v>
      </c>
      <c r="Q126" s="52" t="s">
        <v>2192</v>
      </c>
      <c r="R126" s="54" t="s">
        <v>2193</v>
      </c>
      <c r="S126" s="55"/>
    </row>
    <row r="127" spans="1:19" ht="33.75" x14ac:dyDescent="0.2">
      <c r="A127" s="110">
        <v>125</v>
      </c>
      <c r="B127" s="114">
        <v>42797</v>
      </c>
      <c r="C127" s="53" t="s">
        <v>497</v>
      </c>
      <c r="D127" s="52" t="s">
        <v>50</v>
      </c>
      <c r="E127" s="52" t="s">
        <v>2194</v>
      </c>
      <c r="F127" s="52" t="s">
        <v>31</v>
      </c>
      <c r="G127" s="52" t="s">
        <v>2194</v>
      </c>
      <c r="H127" s="52" t="s">
        <v>1922</v>
      </c>
      <c r="I127" s="52" t="s">
        <v>28</v>
      </c>
      <c r="J127" s="114">
        <v>42797</v>
      </c>
      <c r="K127" s="63">
        <v>42812</v>
      </c>
      <c r="L127" s="30">
        <f t="shared" si="2"/>
        <v>15</v>
      </c>
      <c r="M127" s="63" t="s">
        <v>72</v>
      </c>
      <c r="N127" s="51" t="s">
        <v>32</v>
      </c>
      <c r="O127" s="63">
        <v>42801</v>
      </c>
      <c r="P127" s="116">
        <f t="shared" si="3"/>
        <v>4</v>
      </c>
      <c r="Q127" s="52" t="s">
        <v>2195</v>
      </c>
      <c r="R127" s="54" t="s">
        <v>1754</v>
      </c>
      <c r="S127" s="55"/>
    </row>
    <row r="128" spans="1:19" ht="33.75" x14ac:dyDescent="0.2">
      <c r="A128" s="110">
        <v>126</v>
      </c>
      <c r="B128" s="114">
        <v>42797</v>
      </c>
      <c r="C128" s="53" t="s">
        <v>497</v>
      </c>
      <c r="D128" s="52" t="s">
        <v>26</v>
      </c>
      <c r="E128" s="52" t="s">
        <v>2196</v>
      </c>
      <c r="F128" s="52" t="s">
        <v>31</v>
      </c>
      <c r="G128" s="52" t="s">
        <v>2196</v>
      </c>
      <c r="H128" s="52" t="s">
        <v>1922</v>
      </c>
      <c r="I128" s="52" t="s">
        <v>28</v>
      </c>
      <c r="J128" s="114">
        <v>42797</v>
      </c>
      <c r="K128" s="63">
        <v>42812</v>
      </c>
      <c r="L128" s="30">
        <f t="shared" si="2"/>
        <v>15</v>
      </c>
      <c r="M128" s="63" t="s">
        <v>72</v>
      </c>
      <c r="N128" s="51" t="s">
        <v>32</v>
      </c>
      <c r="O128" s="63">
        <v>42801</v>
      </c>
      <c r="P128" s="116">
        <f t="shared" si="3"/>
        <v>4</v>
      </c>
      <c r="Q128" s="52" t="s">
        <v>2197</v>
      </c>
      <c r="R128" s="54" t="s">
        <v>1754</v>
      </c>
      <c r="S128" s="55"/>
    </row>
    <row r="129" spans="1:19" ht="157.5" x14ac:dyDescent="0.2">
      <c r="A129" s="110">
        <v>127</v>
      </c>
      <c r="B129" s="114">
        <v>42801</v>
      </c>
      <c r="C129" s="53" t="s">
        <v>497</v>
      </c>
      <c r="D129" s="52" t="s">
        <v>26</v>
      </c>
      <c r="E129" s="52" t="s">
        <v>2198</v>
      </c>
      <c r="F129" s="52" t="s">
        <v>27</v>
      </c>
      <c r="G129" s="52" t="s">
        <v>2198</v>
      </c>
      <c r="H129" s="52" t="s">
        <v>2199</v>
      </c>
      <c r="I129" s="52" t="s">
        <v>28</v>
      </c>
      <c r="J129" s="114">
        <v>42801</v>
      </c>
      <c r="K129" s="63">
        <v>42816</v>
      </c>
      <c r="L129" s="30">
        <f t="shared" si="2"/>
        <v>15</v>
      </c>
      <c r="M129" s="63" t="s">
        <v>510</v>
      </c>
      <c r="N129" s="51" t="s">
        <v>32</v>
      </c>
      <c r="O129" s="63">
        <v>42816</v>
      </c>
      <c r="P129" s="116">
        <f t="shared" si="3"/>
        <v>15</v>
      </c>
      <c r="Q129" s="52" t="s">
        <v>2200</v>
      </c>
      <c r="R129" s="54" t="s">
        <v>185</v>
      </c>
      <c r="S129" s="55"/>
    </row>
    <row r="130" spans="1:19" ht="45" x14ac:dyDescent="0.2">
      <c r="A130" s="110">
        <v>128</v>
      </c>
      <c r="B130" s="114">
        <v>42802</v>
      </c>
      <c r="C130" s="53" t="s">
        <v>497</v>
      </c>
      <c r="D130" s="52" t="s">
        <v>30</v>
      </c>
      <c r="E130" s="52" t="s">
        <v>2201</v>
      </c>
      <c r="F130" s="52" t="s">
        <v>31</v>
      </c>
      <c r="G130" s="52" t="s">
        <v>2201</v>
      </c>
      <c r="H130" s="52" t="s">
        <v>1922</v>
      </c>
      <c r="I130" s="52" t="s">
        <v>28</v>
      </c>
      <c r="J130" s="114">
        <v>42802</v>
      </c>
      <c r="K130" s="63">
        <v>42817</v>
      </c>
      <c r="L130" s="30">
        <f t="shared" si="2"/>
        <v>15</v>
      </c>
      <c r="M130" s="63" t="s">
        <v>72</v>
      </c>
      <c r="N130" s="51" t="s">
        <v>32</v>
      </c>
      <c r="O130" s="63">
        <v>42817</v>
      </c>
      <c r="P130" s="116">
        <f t="shared" si="3"/>
        <v>15</v>
      </c>
      <c r="Q130" s="52" t="s">
        <v>2202</v>
      </c>
      <c r="R130" s="54" t="s">
        <v>1754</v>
      </c>
      <c r="S130" s="55"/>
    </row>
    <row r="131" spans="1:19" ht="45" x14ac:dyDescent="0.2">
      <c r="A131" s="110">
        <v>129</v>
      </c>
      <c r="B131" s="114">
        <v>42802</v>
      </c>
      <c r="C131" s="53" t="s">
        <v>497</v>
      </c>
      <c r="D131" s="52" t="s">
        <v>26</v>
      </c>
      <c r="E131" s="52" t="s">
        <v>2203</v>
      </c>
      <c r="F131" s="52" t="s">
        <v>31</v>
      </c>
      <c r="G131" s="52" t="s">
        <v>2203</v>
      </c>
      <c r="H131" s="52" t="s">
        <v>1922</v>
      </c>
      <c r="I131" s="52" t="s">
        <v>28</v>
      </c>
      <c r="J131" s="114">
        <v>42802</v>
      </c>
      <c r="K131" s="63">
        <v>42817</v>
      </c>
      <c r="L131" s="30">
        <f t="shared" si="2"/>
        <v>15</v>
      </c>
      <c r="M131" s="63" t="s">
        <v>72</v>
      </c>
      <c r="N131" s="51" t="s">
        <v>32</v>
      </c>
      <c r="O131" s="63">
        <v>42817</v>
      </c>
      <c r="P131" s="116">
        <f t="shared" si="3"/>
        <v>15</v>
      </c>
      <c r="Q131" s="52" t="s">
        <v>2204</v>
      </c>
      <c r="R131" s="54" t="s">
        <v>1754</v>
      </c>
      <c r="S131" s="55"/>
    </row>
    <row r="132" spans="1:19" ht="168.75" x14ac:dyDescent="0.2">
      <c r="A132" s="110">
        <v>130</v>
      </c>
      <c r="B132" s="114">
        <v>42804</v>
      </c>
      <c r="C132" s="53" t="s">
        <v>497</v>
      </c>
      <c r="D132" s="52" t="s">
        <v>20</v>
      </c>
      <c r="E132" s="52" t="s">
        <v>2205</v>
      </c>
      <c r="F132" s="52" t="s">
        <v>27</v>
      </c>
      <c r="G132" s="52" t="s">
        <v>2205</v>
      </c>
      <c r="H132" s="52" t="s">
        <v>2206</v>
      </c>
      <c r="I132" s="52" t="s">
        <v>28</v>
      </c>
      <c r="J132" s="114">
        <v>42804</v>
      </c>
      <c r="K132" s="63">
        <v>42819</v>
      </c>
      <c r="L132" s="30">
        <f t="shared" ref="L132:L195" si="4">+_xlfn.DAYS(K132,J132)</f>
        <v>15</v>
      </c>
      <c r="M132" s="63" t="s">
        <v>510</v>
      </c>
      <c r="N132" s="51" t="s">
        <v>32</v>
      </c>
      <c r="O132" s="63">
        <v>42831</v>
      </c>
      <c r="P132" s="116">
        <f t="shared" ref="P132:P195" si="5">+_xlfn.DAYS(O132,J132)</f>
        <v>27</v>
      </c>
      <c r="Q132" s="52" t="s">
        <v>2207</v>
      </c>
      <c r="R132" s="54" t="s">
        <v>1734</v>
      </c>
      <c r="S132" s="55"/>
    </row>
    <row r="133" spans="1:19" ht="371.25" x14ac:dyDescent="0.2">
      <c r="A133" s="110">
        <v>131</v>
      </c>
      <c r="B133" s="114">
        <v>42804</v>
      </c>
      <c r="C133" s="53" t="s">
        <v>497</v>
      </c>
      <c r="D133" s="52" t="s">
        <v>20</v>
      </c>
      <c r="E133" s="52" t="s">
        <v>2208</v>
      </c>
      <c r="F133" s="52" t="s">
        <v>27</v>
      </c>
      <c r="G133" s="52" t="s">
        <v>2208</v>
      </c>
      <c r="H133" s="52" t="s">
        <v>2206</v>
      </c>
      <c r="I133" s="52" t="s">
        <v>28</v>
      </c>
      <c r="J133" s="114">
        <v>42804</v>
      </c>
      <c r="K133" s="63">
        <v>42819</v>
      </c>
      <c r="L133" s="30">
        <f t="shared" si="4"/>
        <v>15</v>
      </c>
      <c r="M133" s="63" t="s">
        <v>510</v>
      </c>
      <c r="N133" s="51" t="s">
        <v>32</v>
      </c>
      <c r="O133" s="63">
        <v>42831</v>
      </c>
      <c r="P133" s="116">
        <f t="shared" si="5"/>
        <v>27</v>
      </c>
      <c r="Q133" s="52" t="s">
        <v>2209</v>
      </c>
      <c r="R133" s="54" t="s">
        <v>1734</v>
      </c>
      <c r="S133" s="55"/>
    </row>
    <row r="134" spans="1:19" ht="191.25" x14ac:dyDescent="0.2">
      <c r="A134" s="110">
        <v>132</v>
      </c>
      <c r="B134" s="114">
        <v>42804</v>
      </c>
      <c r="C134" s="53" t="s">
        <v>497</v>
      </c>
      <c r="D134" s="52" t="s">
        <v>20</v>
      </c>
      <c r="E134" s="52" t="s">
        <v>2210</v>
      </c>
      <c r="F134" s="52" t="s">
        <v>27</v>
      </c>
      <c r="G134" s="52" t="s">
        <v>2210</v>
      </c>
      <c r="H134" s="52" t="s">
        <v>2206</v>
      </c>
      <c r="I134" s="52" t="s">
        <v>28</v>
      </c>
      <c r="J134" s="114">
        <v>42804</v>
      </c>
      <c r="K134" s="63">
        <v>42819</v>
      </c>
      <c r="L134" s="30">
        <f t="shared" si="4"/>
        <v>15</v>
      </c>
      <c r="M134" s="63" t="s">
        <v>510</v>
      </c>
      <c r="N134" s="51" t="s">
        <v>32</v>
      </c>
      <c r="O134" s="63">
        <v>42831</v>
      </c>
      <c r="P134" s="116">
        <f t="shared" si="5"/>
        <v>27</v>
      </c>
      <c r="Q134" s="52" t="s">
        <v>2211</v>
      </c>
      <c r="R134" s="54" t="s">
        <v>1734</v>
      </c>
      <c r="S134" s="55"/>
    </row>
    <row r="135" spans="1:19" ht="191.25" x14ac:dyDescent="0.2">
      <c r="A135" s="110">
        <v>133</v>
      </c>
      <c r="B135" s="114">
        <v>42804</v>
      </c>
      <c r="C135" s="53" t="s">
        <v>497</v>
      </c>
      <c r="D135" s="52" t="s">
        <v>20</v>
      </c>
      <c r="E135" s="52" t="s">
        <v>2212</v>
      </c>
      <c r="F135" s="52" t="s">
        <v>27</v>
      </c>
      <c r="G135" s="52" t="s">
        <v>2212</v>
      </c>
      <c r="H135" s="52" t="s">
        <v>2206</v>
      </c>
      <c r="I135" s="52" t="s">
        <v>28</v>
      </c>
      <c r="J135" s="114">
        <v>42804</v>
      </c>
      <c r="K135" s="63">
        <v>42819</v>
      </c>
      <c r="L135" s="30">
        <f t="shared" si="4"/>
        <v>15</v>
      </c>
      <c r="M135" s="63" t="s">
        <v>510</v>
      </c>
      <c r="N135" s="51" t="s">
        <v>32</v>
      </c>
      <c r="O135" s="63">
        <v>42831</v>
      </c>
      <c r="P135" s="116">
        <f t="shared" si="5"/>
        <v>27</v>
      </c>
      <c r="Q135" s="52" t="s">
        <v>2211</v>
      </c>
      <c r="R135" s="54" t="s">
        <v>1734</v>
      </c>
      <c r="S135" s="55"/>
    </row>
    <row r="136" spans="1:19" ht="56.25" x14ac:dyDescent="0.2">
      <c r="A136" s="110">
        <v>134</v>
      </c>
      <c r="B136" s="114">
        <v>42804</v>
      </c>
      <c r="C136" s="53" t="s">
        <v>497</v>
      </c>
      <c r="D136" s="52" t="s">
        <v>30</v>
      </c>
      <c r="E136" s="52" t="s">
        <v>2213</v>
      </c>
      <c r="F136" s="52" t="s">
        <v>31</v>
      </c>
      <c r="G136" s="52" t="s">
        <v>2213</v>
      </c>
      <c r="H136" s="52" t="s">
        <v>1922</v>
      </c>
      <c r="I136" s="52" t="s">
        <v>28</v>
      </c>
      <c r="J136" s="114">
        <v>42804</v>
      </c>
      <c r="K136" s="63">
        <v>42819</v>
      </c>
      <c r="L136" s="30">
        <f t="shared" si="4"/>
        <v>15</v>
      </c>
      <c r="M136" s="63" t="s">
        <v>72</v>
      </c>
      <c r="N136" s="51" t="s">
        <v>32</v>
      </c>
      <c r="O136" s="63">
        <v>42804</v>
      </c>
      <c r="P136" s="116">
        <f t="shared" si="5"/>
        <v>0</v>
      </c>
      <c r="Q136" s="52" t="s">
        <v>2214</v>
      </c>
      <c r="R136" s="54" t="s">
        <v>2115</v>
      </c>
      <c r="S136" s="55"/>
    </row>
    <row r="137" spans="1:19" ht="45" x14ac:dyDescent="0.2">
      <c r="A137" s="110">
        <v>135</v>
      </c>
      <c r="B137" s="114">
        <v>42804</v>
      </c>
      <c r="C137" s="53" t="s">
        <v>497</v>
      </c>
      <c r="D137" s="52" t="s">
        <v>26</v>
      </c>
      <c r="E137" s="52" t="s">
        <v>2215</v>
      </c>
      <c r="F137" s="52" t="s">
        <v>31</v>
      </c>
      <c r="G137" s="52" t="s">
        <v>2215</v>
      </c>
      <c r="H137" s="52" t="s">
        <v>1922</v>
      </c>
      <c r="I137" s="52" t="s">
        <v>28</v>
      </c>
      <c r="J137" s="114">
        <v>42804</v>
      </c>
      <c r="K137" s="63">
        <v>42819</v>
      </c>
      <c r="L137" s="30">
        <f t="shared" si="4"/>
        <v>15</v>
      </c>
      <c r="M137" s="63" t="s">
        <v>72</v>
      </c>
      <c r="N137" s="51" t="s">
        <v>32</v>
      </c>
      <c r="O137" s="63">
        <v>42804</v>
      </c>
      <c r="P137" s="116">
        <f t="shared" si="5"/>
        <v>0</v>
      </c>
      <c r="Q137" s="52" t="s">
        <v>2216</v>
      </c>
      <c r="R137" s="54" t="s">
        <v>2217</v>
      </c>
      <c r="S137" s="55"/>
    </row>
    <row r="138" spans="1:19" ht="45" x14ac:dyDescent="0.2">
      <c r="A138" s="110">
        <v>136</v>
      </c>
      <c r="B138" s="114">
        <v>42807</v>
      </c>
      <c r="C138" s="53" t="s">
        <v>497</v>
      </c>
      <c r="D138" s="52" t="s">
        <v>26</v>
      </c>
      <c r="E138" s="52" t="s">
        <v>2218</v>
      </c>
      <c r="F138" s="52" t="s">
        <v>31</v>
      </c>
      <c r="G138" s="52" t="s">
        <v>2218</v>
      </c>
      <c r="H138" s="52" t="s">
        <v>1922</v>
      </c>
      <c r="I138" s="52" t="s">
        <v>28</v>
      </c>
      <c r="J138" s="114">
        <v>42807</v>
      </c>
      <c r="K138" s="63">
        <v>42822</v>
      </c>
      <c r="L138" s="30">
        <f t="shared" si="4"/>
        <v>15</v>
      </c>
      <c r="M138" s="63" t="s">
        <v>72</v>
      </c>
      <c r="N138" s="51" t="s">
        <v>32</v>
      </c>
      <c r="O138" s="63">
        <v>42817</v>
      </c>
      <c r="P138" s="116">
        <f t="shared" si="5"/>
        <v>10</v>
      </c>
      <c r="Q138" s="52" t="s">
        <v>2219</v>
      </c>
      <c r="R138" s="54" t="s">
        <v>1754</v>
      </c>
      <c r="S138" s="55"/>
    </row>
    <row r="139" spans="1:19" ht="33.75" x14ac:dyDescent="0.2">
      <c r="A139" s="110">
        <v>137</v>
      </c>
      <c r="B139" s="114">
        <v>42809</v>
      </c>
      <c r="C139" s="53" t="s">
        <v>497</v>
      </c>
      <c r="D139" s="52" t="s">
        <v>50</v>
      </c>
      <c r="E139" s="52" t="s">
        <v>2220</v>
      </c>
      <c r="F139" s="52" t="s">
        <v>31</v>
      </c>
      <c r="G139" s="52" t="s">
        <v>2220</v>
      </c>
      <c r="H139" s="52" t="s">
        <v>1922</v>
      </c>
      <c r="I139" s="52" t="s">
        <v>28</v>
      </c>
      <c r="J139" s="114">
        <v>42809</v>
      </c>
      <c r="K139" s="63">
        <v>42824</v>
      </c>
      <c r="L139" s="30">
        <f t="shared" si="4"/>
        <v>15</v>
      </c>
      <c r="M139" s="63" t="s">
        <v>72</v>
      </c>
      <c r="N139" s="51" t="s">
        <v>32</v>
      </c>
      <c r="O139" s="63">
        <v>42817</v>
      </c>
      <c r="P139" s="116">
        <f t="shared" si="5"/>
        <v>8</v>
      </c>
      <c r="Q139" s="52" t="s">
        <v>2221</v>
      </c>
      <c r="R139" s="54" t="s">
        <v>1754</v>
      </c>
      <c r="S139" s="55"/>
    </row>
    <row r="140" spans="1:19" ht="90" x14ac:dyDescent="0.2">
      <c r="A140" s="110">
        <v>138</v>
      </c>
      <c r="B140" s="114">
        <v>42811</v>
      </c>
      <c r="C140" s="53" t="s">
        <v>497</v>
      </c>
      <c r="D140" s="52" t="s">
        <v>30</v>
      </c>
      <c r="E140" s="52" t="s">
        <v>2222</v>
      </c>
      <c r="F140" s="52" t="s">
        <v>27</v>
      </c>
      <c r="G140" s="52" t="s">
        <v>2222</v>
      </c>
      <c r="H140" s="52" t="s">
        <v>2223</v>
      </c>
      <c r="I140" s="52" t="s">
        <v>28</v>
      </c>
      <c r="J140" s="114">
        <v>42811</v>
      </c>
      <c r="K140" s="63">
        <v>42826</v>
      </c>
      <c r="L140" s="30">
        <f t="shared" si="4"/>
        <v>15</v>
      </c>
      <c r="M140" s="63" t="s">
        <v>72</v>
      </c>
      <c r="N140" s="51" t="s">
        <v>32</v>
      </c>
      <c r="O140" s="63">
        <v>42864</v>
      </c>
      <c r="P140" s="116">
        <f t="shared" si="5"/>
        <v>53</v>
      </c>
      <c r="Q140" s="52" t="s">
        <v>2224</v>
      </c>
      <c r="R140" s="54" t="s">
        <v>1974</v>
      </c>
      <c r="S140" s="55" t="s">
        <v>2225</v>
      </c>
    </row>
    <row r="141" spans="1:19" ht="56.25" x14ac:dyDescent="0.2">
      <c r="A141" s="110">
        <v>139</v>
      </c>
      <c r="B141" s="114">
        <v>42811</v>
      </c>
      <c r="C141" s="53" t="s">
        <v>497</v>
      </c>
      <c r="D141" s="52" t="s">
        <v>30</v>
      </c>
      <c r="E141" s="52" t="s">
        <v>2226</v>
      </c>
      <c r="F141" s="52" t="s">
        <v>27</v>
      </c>
      <c r="G141" s="52" t="s">
        <v>2226</v>
      </c>
      <c r="H141" s="52" t="s">
        <v>2223</v>
      </c>
      <c r="I141" s="52" t="s">
        <v>28</v>
      </c>
      <c r="J141" s="114">
        <v>42811</v>
      </c>
      <c r="K141" s="63">
        <v>42826</v>
      </c>
      <c r="L141" s="30">
        <f t="shared" si="4"/>
        <v>15</v>
      </c>
      <c r="M141" s="63" t="s">
        <v>72</v>
      </c>
      <c r="N141" s="51" t="s">
        <v>32</v>
      </c>
      <c r="O141" s="63">
        <v>42864</v>
      </c>
      <c r="P141" s="116">
        <f t="shared" si="5"/>
        <v>53</v>
      </c>
      <c r="Q141" s="52" t="s">
        <v>2224</v>
      </c>
      <c r="R141" s="54" t="s">
        <v>1974</v>
      </c>
      <c r="S141" s="55"/>
    </row>
    <row r="142" spans="1:19" ht="191.25" x14ac:dyDescent="0.2">
      <c r="A142" s="110">
        <v>140</v>
      </c>
      <c r="B142" s="114">
        <v>42816</v>
      </c>
      <c r="C142" s="53" t="s">
        <v>497</v>
      </c>
      <c r="D142" s="52" t="s">
        <v>30</v>
      </c>
      <c r="E142" s="52" t="s">
        <v>2227</v>
      </c>
      <c r="F142" s="52" t="s">
        <v>27</v>
      </c>
      <c r="G142" s="52" t="s">
        <v>2227</v>
      </c>
      <c r="H142" s="52" t="s">
        <v>2228</v>
      </c>
      <c r="I142" s="52" t="s">
        <v>40</v>
      </c>
      <c r="J142" s="114">
        <v>42816</v>
      </c>
      <c r="K142" s="63">
        <v>42831</v>
      </c>
      <c r="L142" s="30">
        <f t="shared" si="4"/>
        <v>15</v>
      </c>
      <c r="M142" s="63" t="s">
        <v>510</v>
      </c>
      <c r="N142" s="51" t="s">
        <v>32</v>
      </c>
      <c r="O142" s="63">
        <v>42878</v>
      </c>
      <c r="P142" s="116">
        <f t="shared" si="5"/>
        <v>62</v>
      </c>
      <c r="Q142" s="52" t="s">
        <v>2229</v>
      </c>
      <c r="R142" s="54" t="s">
        <v>1687</v>
      </c>
      <c r="S142" s="55"/>
    </row>
    <row r="143" spans="1:19" ht="168.75" x14ac:dyDescent="0.2">
      <c r="A143" s="110">
        <v>141</v>
      </c>
      <c r="B143" s="114">
        <v>42816</v>
      </c>
      <c r="C143" s="53" t="s">
        <v>497</v>
      </c>
      <c r="D143" s="52" t="s">
        <v>30</v>
      </c>
      <c r="E143" s="52" t="s">
        <v>2230</v>
      </c>
      <c r="F143" s="52" t="s">
        <v>27</v>
      </c>
      <c r="G143" s="52" t="s">
        <v>2231</v>
      </c>
      <c r="H143" s="52" t="s">
        <v>2232</v>
      </c>
      <c r="I143" s="52" t="s">
        <v>40</v>
      </c>
      <c r="J143" s="114">
        <v>42816</v>
      </c>
      <c r="K143" s="63">
        <v>42831</v>
      </c>
      <c r="L143" s="30">
        <f t="shared" si="4"/>
        <v>15</v>
      </c>
      <c r="M143" s="63" t="s">
        <v>510</v>
      </c>
      <c r="N143" s="51" t="s">
        <v>32</v>
      </c>
      <c r="O143" s="63">
        <v>42878</v>
      </c>
      <c r="P143" s="116">
        <f t="shared" si="5"/>
        <v>62</v>
      </c>
      <c r="Q143" s="52" t="s">
        <v>2233</v>
      </c>
      <c r="R143" s="54" t="s">
        <v>1687</v>
      </c>
      <c r="S143" s="55"/>
    </row>
    <row r="144" spans="1:19" ht="180" x14ac:dyDescent="0.2">
      <c r="A144" s="110">
        <v>142</v>
      </c>
      <c r="B144" s="114">
        <v>42816</v>
      </c>
      <c r="C144" s="53" t="s">
        <v>497</v>
      </c>
      <c r="D144" s="52" t="s">
        <v>30</v>
      </c>
      <c r="E144" s="52" t="s">
        <v>2234</v>
      </c>
      <c r="F144" s="52" t="s">
        <v>27</v>
      </c>
      <c r="G144" s="52" t="s">
        <v>2234</v>
      </c>
      <c r="H144" s="52" t="s">
        <v>2232</v>
      </c>
      <c r="I144" s="52" t="s">
        <v>40</v>
      </c>
      <c r="J144" s="114">
        <v>42816</v>
      </c>
      <c r="K144" s="63">
        <v>42831</v>
      </c>
      <c r="L144" s="30">
        <f t="shared" si="4"/>
        <v>15</v>
      </c>
      <c r="M144" s="63" t="s">
        <v>510</v>
      </c>
      <c r="N144" s="51" t="s">
        <v>32</v>
      </c>
      <c r="O144" s="63">
        <v>42878</v>
      </c>
      <c r="P144" s="116">
        <f t="shared" si="5"/>
        <v>62</v>
      </c>
      <c r="Q144" s="52" t="s">
        <v>2235</v>
      </c>
      <c r="R144" s="54" t="s">
        <v>1687</v>
      </c>
      <c r="S144" s="55"/>
    </row>
    <row r="145" spans="1:19" ht="101.25" x14ac:dyDescent="0.2">
      <c r="A145" s="110">
        <v>143</v>
      </c>
      <c r="B145" s="114">
        <v>42822</v>
      </c>
      <c r="C145" s="53" t="s">
        <v>497</v>
      </c>
      <c r="D145" s="52" t="s">
        <v>50</v>
      </c>
      <c r="E145" s="52" t="s">
        <v>2236</v>
      </c>
      <c r="F145" s="52" t="s">
        <v>27</v>
      </c>
      <c r="G145" s="52" t="s">
        <v>2236</v>
      </c>
      <c r="H145" s="52" t="s">
        <v>2223</v>
      </c>
      <c r="I145" s="52" t="s">
        <v>40</v>
      </c>
      <c r="J145" s="114">
        <v>42822</v>
      </c>
      <c r="K145" s="63">
        <v>42837</v>
      </c>
      <c r="L145" s="30">
        <f t="shared" si="4"/>
        <v>15</v>
      </c>
      <c r="M145" s="63" t="s">
        <v>510</v>
      </c>
      <c r="N145" s="51" t="s">
        <v>32</v>
      </c>
      <c r="O145" s="63">
        <v>42857</v>
      </c>
      <c r="P145" s="116">
        <f t="shared" si="5"/>
        <v>35</v>
      </c>
      <c r="Q145" s="52" t="s">
        <v>2237</v>
      </c>
      <c r="R145" s="54" t="s">
        <v>2238</v>
      </c>
      <c r="S145" s="55"/>
    </row>
    <row r="146" spans="1:19" ht="33.75" x14ac:dyDescent="0.2">
      <c r="A146" s="110">
        <v>144</v>
      </c>
      <c r="B146" s="114">
        <v>42829</v>
      </c>
      <c r="C146" s="53" t="s">
        <v>505</v>
      </c>
      <c r="D146" s="52" t="s">
        <v>30</v>
      </c>
      <c r="E146" s="52" t="s">
        <v>2239</v>
      </c>
      <c r="F146" s="52" t="s">
        <v>31</v>
      </c>
      <c r="G146" s="52" t="s">
        <v>2239</v>
      </c>
      <c r="H146" s="52" t="s">
        <v>1922</v>
      </c>
      <c r="I146" s="52" t="s">
        <v>28</v>
      </c>
      <c r="J146" s="114">
        <v>42829</v>
      </c>
      <c r="K146" s="63">
        <v>42844</v>
      </c>
      <c r="L146" s="30">
        <f t="shared" si="4"/>
        <v>15</v>
      </c>
      <c r="M146" s="63" t="s">
        <v>72</v>
      </c>
      <c r="N146" s="51" t="s">
        <v>32</v>
      </c>
      <c r="O146" s="63">
        <v>42842</v>
      </c>
      <c r="P146" s="116">
        <f t="shared" si="5"/>
        <v>13</v>
      </c>
      <c r="Q146" s="52" t="s">
        <v>2240</v>
      </c>
      <c r="R146" s="54" t="s">
        <v>1754</v>
      </c>
      <c r="S146" s="52"/>
    </row>
    <row r="147" spans="1:19" ht="33.75" x14ac:dyDescent="0.2">
      <c r="A147" s="110">
        <v>145</v>
      </c>
      <c r="B147" s="114">
        <v>42829</v>
      </c>
      <c r="C147" s="53" t="s">
        <v>505</v>
      </c>
      <c r="D147" s="52" t="s">
        <v>30</v>
      </c>
      <c r="E147" s="52" t="s">
        <v>2241</v>
      </c>
      <c r="F147" s="52" t="s">
        <v>31</v>
      </c>
      <c r="G147" s="52" t="s">
        <v>2241</v>
      </c>
      <c r="H147" s="52" t="s">
        <v>1922</v>
      </c>
      <c r="I147" s="52" t="s">
        <v>28</v>
      </c>
      <c r="J147" s="114">
        <v>42829</v>
      </c>
      <c r="K147" s="63">
        <v>42844</v>
      </c>
      <c r="L147" s="30">
        <f t="shared" si="4"/>
        <v>15</v>
      </c>
      <c r="M147" s="63" t="s">
        <v>72</v>
      </c>
      <c r="N147" s="51" t="s">
        <v>32</v>
      </c>
      <c r="O147" s="63">
        <v>42872</v>
      </c>
      <c r="P147" s="116">
        <f t="shared" si="5"/>
        <v>43</v>
      </c>
      <c r="Q147" s="52" t="s">
        <v>2242</v>
      </c>
      <c r="R147" s="54" t="s">
        <v>1754</v>
      </c>
      <c r="S147" s="52"/>
    </row>
    <row r="148" spans="1:19" ht="90" x14ac:dyDescent="0.2">
      <c r="A148" s="110">
        <v>146</v>
      </c>
      <c r="B148" s="114">
        <v>42829</v>
      </c>
      <c r="C148" s="53" t="s">
        <v>505</v>
      </c>
      <c r="D148" s="52" t="s">
        <v>50</v>
      </c>
      <c r="E148" s="52" t="s">
        <v>2243</v>
      </c>
      <c r="F148" s="52" t="s">
        <v>27</v>
      </c>
      <c r="G148" s="52" t="s">
        <v>2244</v>
      </c>
      <c r="H148" s="52" t="s">
        <v>2245</v>
      </c>
      <c r="I148" s="52" t="s">
        <v>28</v>
      </c>
      <c r="J148" s="114">
        <v>42829</v>
      </c>
      <c r="K148" s="63">
        <v>42844</v>
      </c>
      <c r="L148" s="30">
        <f t="shared" si="4"/>
        <v>15</v>
      </c>
      <c r="M148" s="63" t="s">
        <v>72</v>
      </c>
      <c r="N148" s="51" t="s">
        <v>32</v>
      </c>
      <c r="O148" s="63">
        <v>42863</v>
      </c>
      <c r="P148" s="116">
        <f t="shared" si="5"/>
        <v>34</v>
      </c>
      <c r="Q148" s="52" t="s">
        <v>2246</v>
      </c>
      <c r="R148" s="54" t="s">
        <v>2217</v>
      </c>
      <c r="S148" s="52"/>
    </row>
    <row r="149" spans="1:19" ht="90" x14ac:dyDescent="0.2">
      <c r="A149" s="110">
        <v>147</v>
      </c>
      <c r="B149" s="114">
        <v>42829</v>
      </c>
      <c r="C149" s="53" t="s">
        <v>505</v>
      </c>
      <c r="D149" s="52" t="s">
        <v>50</v>
      </c>
      <c r="E149" s="52" t="s">
        <v>2243</v>
      </c>
      <c r="F149" s="52" t="s">
        <v>27</v>
      </c>
      <c r="G149" s="52" t="s">
        <v>2244</v>
      </c>
      <c r="H149" s="52" t="s">
        <v>2245</v>
      </c>
      <c r="I149" s="52" t="s">
        <v>28</v>
      </c>
      <c r="J149" s="114">
        <v>42829</v>
      </c>
      <c r="K149" s="63">
        <v>42844</v>
      </c>
      <c r="L149" s="30">
        <f t="shared" si="4"/>
        <v>15</v>
      </c>
      <c r="M149" s="63" t="s">
        <v>72</v>
      </c>
      <c r="N149" s="51" t="s">
        <v>32</v>
      </c>
      <c r="O149" s="63">
        <v>42863</v>
      </c>
      <c r="P149" s="116">
        <f t="shared" si="5"/>
        <v>34</v>
      </c>
      <c r="Q149" s="52" t="s">
        <v>2247</v>
      </c>
      <c r="R149" s="54" t="s">
        <v>2217</v>
      </c>
      <c r="S149" s="52"/>
    </row>
    <row r="150" spans="1:19" ht="56.25" x14ac:dyDescent="0.2">
      <c r="A150" s="110">
        <v>148</v>
      </c>
      <c r="B150" s="114">
        <v>42831</v>
      </c>
      <c r="C150" s="53" t="s">
        <v>505</v>
      </c>
      <c r="D150" s="52" t="s">
        <v>30</v>
      </c>
      <c r="E150" s="52" t="s">
        <v>2248</v>
      </c>
      <c r="F150" s="52" t="s">
        <v>27</v>
      </c>
      <c r="G150" s="52" t="s">
        <v>2248</v>
      </c>
      <c r="H150" s="52" t="s">
        <v>2223</v>
      </c>
      <c r="I150" s="52" t="s">
        <v>28</v>
      </c>
      <c r="J150" s="114">
        <v>42831</v>
      </c>
      <c r="K150" s="63">
        <v>42857</v>
      </c>
      <c r="L150" s="30">
        <f t="shared" si="4"/>
        <v>26</v>
      </c>
      <c r="M150" s="63" t="s">
        <v>510</v>
      </c>
      <c r="N150" s="51" t="s">
        <v>32</v>
      </c>
      <c r="O150" s="63">
        <v>42875</v>
      </c>
      <c r="P150" s="116">
        <f t="shared" si="5"/>
        <v>44</v>
      </c>
      <c r="Q150" s="52" t="s">
        <v>2249</v>
      </c>
      <c r="R150" s="54" t="s">
        <v>1985</v>
      </c>
      <c r="S150" s="52"/>
    </row>
    <row r="151" spans="1:19" ht="56.25" x14ac:dyDescent="0.2">
      <c r="A151" s="110">
        <v>149</v>
      </c>
      <c r="B151" s="114">
        <v>42831</v>
      </c>
      <c r="C151" s="53" t="s">
        <v>505</v>
      </c>
      <c r="D151" s="52" t="s">
        <v>30</v>
      </c>
      <c r="E151" s="52" t="s">
        <v>2250</v>
      </c>
      <c r="F151" s="52" t="s">
        <v>27</v>
      </c>
      <c r="G151" s="52" t="s">
        <v>2250</v>
      </c>
      <c r="H151" s="52" t="s">
        <v>2223</v>
      </c>
      <c r="I151" s="52" t="s">
        <v>28</v>
      </c>
      <c r="J151" s="114">
        <v>42831</v>
      </c>
      <c r="K151" s="63">
        <v>42857</v>
      </c>
      <c r="L151" s="30">
        <f t="shared" si="4"/>
        <v>26</v>
      </c>
      <c r="M151" s="63" t="s">
        <v>510</v>
      </c>
      <c r="N151" s="51" t="s">
        <v>32</v>
      </c>
      <c r="O151" s="63">
        <v>42875</v>
      </c>
      <c r="P151" s="116">
        <f t="shared" si="5"/>
        <v>44</v>
      </c>
      <c r="Q151" s="52" t="s">
        <v>2249</v>
      </c>
      <c r="R151" s="54" t="s">
        <v>1985</v>
      </c>
      <c r="S151" s="52"/>
    </row>
    <row r="152" spans="1:19" ht="45" x14ac:dyDescent="0.2">
      <c r="A152" s="110">
        <v>150</v>
      </c>
      <c r="B152" s="114">
        <v>42831</v>
      </c>
      <c r="C152" s="53" t="s">
        <v>505</v>
      </c>
      <c r="D152" s="52" t="s">
        <v>30</v>
      </c>
      <c r="E152" s="52" t="s">
        <v>2251</v>
      </c>
      <c r="F152" s="52" t="s">
        <v>27</v>
      </c>
      <c r="G152" s="52" t="s">
        <v>2251</v>
      </c>
      <c r="H152" s="52" t="s">
        <v>2223</v>
      </c>
      <c r="I152" s="52" t="s">
        <v>28</v>
      </c>
      <c r="J152" s="114">
        <v>42831</v>
      </c>
      <c r="K152" s="63">
        <v>42857</v>
      </c>
      <c r="L152" s="30">
        <f t="shared" si="4"/>
        <v>26</v>
      </c>
      <c r="M152" s="63" t="s">
        <v>510</v>
      </c>
      <c r="N152" s="51" t="s">
        <v>32</v>
      </c>
      <c r="O152" s="63">
        <v>42875</v>
      </c>
      <c r="P152" s="116">
        <f t="shared" si="5"/>
        <v>44</v>
      </c>
      <c r="Q152" s="52" t="s">
        <v>2249</v>
      </c>
      <c r="R152" s="54" t="s">
        <v>1985</v>
      </c>
      <c r="S152" s="52"/>
    </row>
    <row r="153" spans="1:19" ht="45" x14ac:dyDescent="0.2">
      <c r="A153" s="110">
        <v>151</v>
      </c>
      <c r="B153" s="114">
        <v>42831</v>
      </c>
      <c r="C153" s="53" t="s">
        <v>505</v>
      </c>
      <c r="D153" s="52" t="s">
        <v>30</v>
      </c>
      <c r="E153" s="52" t="s">
        <v>2252</v>
      </c>
      <c r="F153" s="52" t="s">
        <v>27</v>
      </c>
      <c r="G153" s="52" t="s">
        <v>2252</v>
      </c>
      <c r="H153" s="52" t="s">
        <v>2253</v>
      </c>
      <c r="I153" s="52" t="s">
        <v>28</v>
      </c>
      <c r="J153" s="114">
        <v>42831</v>
      </c>
      <c r="K153" s="63">
        <v>42857</v>
      </c>
      <c r="L153" s="30">
        <f t="shared" si="4"/>
        <v>26</v>
      </c>
      <c r="M153" s="63" t="s">
        <v>510</v>
      </c>
      <c r="N153" s="51" t="s">
        <v>32</v>
      </c>
      <c r="O153" s="63">
        <v>42875</v>
      </c>
      <c r="P153" s="116">
        <f t="shared" si="5"/>
        <v>44</v>
      </c>
      <c r="Q153" s="52" t="s">
        <v>2249</v>
      </c>
      <c r="R153" s="54" t="s">
        <v>1985</v>
      </c>
      <c r="S153" s="52"/>
    </row>
    <row r="154" spans="1:19" ht="56.25" x14ac:dyDescent="0.2">
      <c r="A154" s="110">
        <v>152</v>
      </c>
      <c r="B154" s="114">
        <v>42831</v>
      </c>
      <c r="C154" s="53" t="s">
        <v>505</v>
      </c>
      <c r="D154" s="52" t="s">
        <v>30</v>
      </c>
      <c r="E154" s="52" t="s">
        <v>2254</v>
      </c>
      <c r="F154" s="52" t="s">
        <v>27</v>
      </c>
      <c r="G154" s="52" t="s">
        <v>2254</v>
      </c>
      <c r="H154" s="52" t="s">
        <v>2223</v>
      </c>
      <c r="I154" s="52" t="s">
        <v>28</v>
      </c>
      <c r="J154" s="114">
        <v>42831</v>
      </c>
      <c r="K154" s="63">
        <v>42857</v>
      </c>
      <c r="L154" s="30">
        <f t="shared" si="4"/>
        <v>26</v>
      </c>
      <c r="M154" s="63" t="s">
        <v>510</v>
      </c>
      <c r="N154" s="51" t="s">
        <v>32</v>
      </c>
      <c r="O154" s="63">
        <v>42875</v>
      </c>
      <c r="P154" s="116">
        <f t="shared" si="5"/>
        <v>44</v>
      </c>
      <c r="Q154" s="52" t="s">
        <v>2249</v>
      </c>
      <c r="R154" s="54" t="s">
        <v>1985</v>
      </c>
      <c r="S154" s="52"/>
    </row>
    <row r="155" spans="1:19" ht="56.25" x14ac:dyDescent="0.2">
      <c r="A155" s="110">
        <v>153</v>
      </c>
      <c r="B155" s="114">
        <v>42831</v>
      </c>
      <c r="C155" s="53" t="s">
        <v>505</v>
      </c>
      <c r="D155" s="52" t="s">
        <v>30</v>
      </c>
      <c r="E155" s="52" t="s">
        <v>2255</v>
      </c>
      <c r="F155" s="52" t="s">
        <v>27</v>
      </c>
      <c r="G155" s="52" t="s">
        <v>2255</v>
      </c>
      <c r="H155" s="52" t="s">
        <v>2256</v>
      </c>
      <c r="I155" s="52" t="s">
        <v>28</v>
      </c>
      <c r="J155" s="114">
        <v>42831</v>
      </c>
      <c r="K155" s="63">
        <v>42857</v>
      </c>
      <c r="L155" s="30">
        <f t="shared" si="4"/>
        <v>26</v>
      </c>
      <c r="M155" s="63" t="s">
        <v>510</v>
      </c>
      <c r="N155" s="51" t="s">
        <v>32</v>
      </c>
      <c r="O155" s="63">
        <v>42875</v>
      </c>
      <c r="P155" s="116">
        <f t="shared" si="5"/>
        <v>44</v>
      </c>
      <c r="Q155" s="52" t="s">
        <v>2249</v>
      </c>
      <c r="R155" s="54" t="s">
        <v>1985</v>
      </c>
      <c r="S155" s="52"/>
    </row>
    <row r="156" spans="1:19" ht="56.25" x14ac:dyDescent="0.2">
      <c r="A156" s="110">
        <v>154</v>
      </c>
      <c r="B156" s="114">
        <v>42831</v>
      </c>
      <c r="C156" s="53" t="s">
        <v>505</v>
      </c>
      <c r="D156" s="52" t="s">
        <v>30</v>
      </c>
      <c r="E156" s="75" t="s">
        <v>2257</v>
      </c>
      <c r="F156" s="52" t="s">
        <v>27</v>
      </c>
      <c r="G156" s="52" t="s">
        <v>2257</v>
      </c>
      <c r="H156" s="52" t="s">
        <v>2258</v>
      </c>
      <c r="I156" s="52" t="s">
        <v>28</v>
      </c>
      <c r="J156" s="114">
        <v>42831</v>
      </c>
      <c r="K156" s="63">
        <v>42857</v>
      </c>
      <c r="L156" s="30">
        <f t="shared" si="4"/>
        <v>26</v>
      </c>
      <c r="M156" s="63" t="s">
        <v>510</v>
      </c>
      <c r="N156" s="51" t="s">
        <v>32</v>
      </c>
      <c r="O156" s="63">
        <v>42875</v>
      </c>
      <c r="P156" s="116">
        <f t="shared" si="5"/>
        <v>44</v>
      </c>
      <c r="Q156" s="52" t="s">
        <v>2249</v>
      </c>
      <c r="R156" s="54" t="s">
        <v>1985</v>
      </c>
      <c r="S156" s="52"/>
    </row>
    <row r="157" spans="1:19" ht="67.5" x14ac:dyDescent="0.2">
      <c r="A157" s="110">
        <v>155</v>
      </c>
      <c r="B157" s="114">
        <v>42833</v>
      </c>
      <c r="C157" s="53" t="s">
        <v>505</v>
      </c>
      <c r="D157" s="52" t="s">
        <v>20</v>
      </c>
      <c r="E157" s="75" t="s">
        <v>2259</v>
      </c>
      <c r="F157" s="52" t="s">
        <v>31</v>
      </c>
      <c r="G157" s="52" t="s">
        <v>2259</v>
      </c>
      <c r="H157" s="52" t="s">
        <v>1922</v>
      </c>
      <c r="I157" s="52" t="s">
        <v>28</v>
      </c>
      <c r="J157" s="114">
        <v>42833</v>
      </c>
      <c r="K157" s="63">
        <v>42848</v>
      </c>
      <c r="L157" s="30">
        <f t="shared" si="4"/>
        <v>15</v>
      </c>
      <c r="M157" s="63" t="s">
        <v>72</v>
      </c>
      <c r="N157" s="51" t="s">
        <v>32</v>
      </c>
      <c r="O157" s="63">
        <v>42872</v>
      </c>
      <c r="P157" s="116">
        <f t="shared" si="5"/>
        <v>39</v>
      </c>
      <c r="Q157" s="52" t="s">
        <v>2260</v>
      </c>
      <c r="R157" s="54" t="s">
        <v>1754</v>
      </c>
      <c r="S157" s="125"/>
    </row>
    <row r="158" spans="1:19" ht="33.75" x14ac:dyDescent="0.2">
      <c r="A158" s="110">
        <v>156</v>
      </c>
      <c r="B158" s="114">
        <v>42836</v>
      </c>
      <c r="C158" s="53" t="s">
        <v>505</v>
      </c>
      <c r="D158" s="52" t="s">
        <v>30</v>
      </c>
      <c r="E158" s="52" t="s">
        <v>2261</v>
      </c>
      <c r="F158" s="52" t="s">
        <v>31</v>
      </c>
      <c r="G158" s="52" t="s">
        <v>2261</v>
      </c>
      <c r="H158" s="52" t="s">
        <v>1922</v>
      </c>
      <c r="I158" s="52" t="s">
        <v>28</v>
      </c>
      <c r="J158" s="114">
        <v>42836</v>
      </c>
      <c r="K158" s="63">
        <v>42851</v>
      </c>
      <c r="L158" s="30">
        <f t="shared" si="4"/>
        <v>15</v>
      </c>
      <c r="M158" s="63" t="s">
        <v>72</v>
      </c>
      <c r="N158" s="51" t="s">
        <v>32</v>
      </c>
      <c r="O158" s="63">
        <v>42872</v>
      </c>
      <c r="P158" s="116">
        <f t="shared" si="5"/>
        <v>36</v>
      </c>
      <c r="Q158" s="52" t="s">
        <v>2262</v>
      </c>
      <c r="R158" s="54" t="s">
        <v>1754</v>
      </c>
      <c r="S158" s="52"/>
    </row>
    <row r="159" spans="1:19" ht="45" x14ac:dyDescent="0.2">
      <c r="A159" s="110">
        <v>157</v>
      </c>
      <c r="B159" s="114">
        <v>42836</v>
      </c>
      <c r="C159" s="53" t="s">
        <v>505</v>
      </c>
      <c r="D159" s="52" t="s">
        <v>30</v>
      </c>
      <c r="E159" s="75" t="s">
        <v>2263</v>
      </c>
      <c r="F159" s="52" t="s">
        <v>31</v>
      </c>
      <c r="G159" s="52" t="s">
        <v>2263</v>
      </c>
      <c r="H159" s="52" t="s">
        <v>1922</v>
      </c>
      <c r="I159" s="52" t="s">
        <v>28</v>
      </c>
      <c r="J159" s="114">
        <v>42836</v>
      </c>
      <c r="K159" s="63">
        <v>42851</v>
      </c>
      <c r="L159" s="30">
        <f t="shared" si="4"/>
        <v>15</v>
      </c>
      <c r="M159" s="63" t="s">
        <v>72</v>
      </c>
      <c r="N159" s="51" t="s">
        <v>32</v>
      </c>
      <c r="O159" s="63">
        <v>42872</v>
      </c>
      <c r="P159" s="116">
        <f t="shared" si="5"/>
        <v>36</v>
      </c>
      <c r="Q159" s="52" t="s">
        <v>2264</v>
      </c>
      <c r="R159" s="54" t="s">
        <v>1754</v>
      </c>
      <c r="S159" s="52"/>
    </row>
    <row r="160" spans="1:19" ht="45" x14ac:dyDescent="0.2">
      <c r="A160" s="110">
        <v>158</v>
      </c>
      <c r="B160" s="114">
        <v>42851</v>
      </c>
      <c r="C160" s="53" t="s">
        <v>505</v>
      </c>
      <c r="D160" s="19" t="s">
        <v>30</v>
      </c>
      <c r="E160" s="52" t="s">
        <v>2265</v>
      </c>
      <c r="F160" s="52" t="s">
        <v>31</v>
      </c>
      <c r="G160" s="52" t="s">
        <v>2266</v>
      </c>
      <c r="H160" s="52" t="s">
        <v>1922</v>
      </c>
      <c r="I160" s="52" t="s">
        <v>28</v>
      </c>
      <c r="J160" s="114">
        <v>42851</v>
      </c>
      <c r="K160" s="63">
        <v>42866</v>
      </c>
      <c r="L160" s="30">
        <f t="shared" si="4"/>
        <v>15</v>
      </c>
      <c r="M160" s="63" t="s">
        <v>72</v>
      </c>
      <c r="N160" s="51" t="s">
        <v>32</v>
      </c>
      <c r="O160" s="63">
        <v>42858</v>
      </c>
      <c r="P160" s="116">
        <f t="shared" si="5"/>
        <v>7</v>
      </c>
      <c r="Q160" s="52" t="s">
        <v>2267</v>
      </c>
      <c r="R160" s="54" t="s">
        <v>1754</v>
      </c>
      <c r="S160" s="52"/>
    </row>
    <row r="161" spans="1:19" ht="45" x14ac:dyDescent="0.2">
      <c r="A161" s="110">
        <v>159</v>
      </c>
      <c r="B161" s="114">
        <v>42851</v>
      </c>
      <c r="C161" s="53" t="s">
        <v>505</v>
      </c>
      <c r="D161" s="19" t="s">
        <v>30</v>
      </c>
      <c r="E161" s="52" t="s">
        <v>2268</v>
      </c>
      <c r="F161" s="52" t="s">
        <v>31</v>
      </c>
      <c r="G161" s="52" t="s">
        <v>2268</v>
      </c>
      <c r="H161" s="52" t="s">
        <v>1922</v>
      </c>
      <c r="I161" s="52" t="s">
        <v>28</v>
      </c>
      <c r="J161" s="114">
        <v>42851</v>
      </c>
      <c r="K161" s="63">
        <v>42866</v>
      </c>
      <c r="L161" s="30">
        <f t="shared" si="4"/>
        <v>15</v>
      </c>
      <c r="M161" s="63" t="s">
        <v>72</v>
      </c>
      <c r="N161" s="51" t="s">
        <v>32</v>
      </c>
      <c r="O161" s="63">
        <v>42858</v>
      </c>
      <c r="P161" s="116">
        <f t="shared" si="5"/>
        <v>7</v>
      </c>
      <c r="Q161" s="52" t="s">
        <v>2269</v>
      </c>
      <c r="R161" s="54" t="s">
        <v>1754</v>
      </c>
      <c r="S161" s="52"/>
    </row>
    <row r="162" spans="1:19" ht="56.25" x14ac:dyDescent="0.2">
      <c r="A162" s="110">
        <v>160</v>
      </c>
      <c r="B162" s="114">
        <v>42851</v>
      </c>
      <c r="C162" s="53" t="s">
        <v>505</v>
      </c>
      <c r="D162" s="19" t="s">
        <v>30</v>
      </c>
      <c r="E162" s="52" t="s">
        <v>2270</v>
      </c>
      <c r="F162" s="52" t="s">
        <v>31</v>
      </c>
      <c r="G162" s="52" t="s">
        <v>2270</v>
      </c>
      <c r="H162" s="52" t="s">
        <v>1922</v>
      </c>
      <c r="I162" s="52" t="s">
        <v>28</v>
      </c>
      <c r="J162" s="114">
        <v>42851</v>
      </c>
      <c r="K162" s="63">
        <v>42866</v>
      </c>
      <c r="L162" s="30">
        <f t="shared" si="4"/>
        <v>15</v>
      </c>
      <c r="M162" s="63" t="s">
        <v>72</v>
      </c>
      <c r="N162" s="51" t="s">
        <v>32</v>
      </c>
      <c r="O162" s="63">
        <v>42858</v>
      </c>
      <c r="P162" s="116">
        <f t="shared" si="5"/>
        <v>7</v>
      </c>
      <c r="Q162" s="52" t="s">
        <v>2271</v>
      </c>
      <c r="R162" s="54" t="s">
        <v>1754</v>
      </c>
      <c r="S162" s="52"/>
    </row>
    <row r="163" spans="1:19" ht="45" x14ac:dyDescent="0.2">
      <c r="A163" s="110">
        <v>161</v>
      </c>
      <c r="B163" s="114">
        <v>42851</v>
      </c>
      <c r="C163" s="53" t="s">
        <v>505</v>
      </c>
      <c r="D163" s="19" t="s">
        <v>30</v>
      </c>
      <c r="E163" s="52" t="s">
        <v>2272</v>
      </c>
      <c r="F163" s="52" t="s">
        <v>31</v>
      </c>
      <c r="G163" s="52" t="s">
        <v>2272</v>
      </c>
      <c r="H163" s="52" t="s">
        <v>1922</v>
      </c>
      <c r="I163" s="52" t="s">
        <v>28</v>
      </c>
      <c r="J163" s="114">
        <v>42851</v>
      </c>
      <c r="K163" s="63">
        <v>42866</v>
      </c>
      <c r="L163" s="30">
        <f t="shared" si="4"/>
        <v>15</v>
      </c>
      <c r="M163" s="63" t="s">
        <v>72</v>
      </c>
      <c r="N163" s="51" t="s">
        <v>32</v>
      </c>
      <c r="O163" s="63">
        <v>42858</v>
      </c>
      <c r="P163" s="116">
        <f t="shared" si="5"/>
        <v>7</v>
      </c>
      <c r="Q163" s="52" t="s">
        <v>2273</v>
      </c>
      <c r="R163" s="54" t="s">
        <v>1754</v>
      </c>
      <c r="S163" s="52"/>
    </row>
    <row r="164" spans="1:19" ht="45" x14ac:dyDescent="0.2">
      <c r="A164" s="110">
        <v>162</v>
      </c>
      <c r="B164" s="114">
        <v>42851</v>
      </c>
      <c r="C164" s="53" t="s">
        <v>505</v>
      </c>
      <c r="D164" s="75" t="s">
        <v>30</v>
      </c>
      <c r="E164" s="52" t="s">
        <v>2274</v>
      </c>
      <c r="F164" s="52" t="s">
        <v>31</v>
      </c>
      <c r="G164" s="52" t="s">
        <v>2274</v>
      </c>
      <c r="H164" s="52" t="s">
        <v>1922</v>
      </c>
      <c r="I164" s="52" t="s">
        <v>28</v>
      </c>
      <c r="J164" s="114">
        <v>42851</v>
      </c>
      <c r="K164" s="63">
        <v>42866</v>
      </c>
      <c r="L164" s="30">
        <f t="shared" si="4"/>
        <v>15</v>
      </c>
      <c r="M164" s="63" t="s">
        <v>72</v>
      </c>
      <c r="N164" s="51" t="s">
        <v>32</v>
      </c>
      <c r="O164" s="63">
        <v>42858</v>
      </c>
      <c r="P164" s="116">
        <f t="shared" si="5"/>
        <v>7</v>
      </c>
      <c r="Q164" s="52" t="s">
        <v>2275</v>
      </c>
      <c r="R164" s="54" t="s">
        <v>1754</v>
      </c>
      <c r="S164" s="52"/>
    </row>
    <row r="165" spans="1:19" ht="45" x14ac:dyDescent="0.2">
      <c r="A165" s="110">
        <v>163</v>
      </c>
      <c r="B165" s="114">
        <v>42852</v>
      </c>
      <c r="C165" s="53" t="s">
        <v>505</v>
      </c>
      <c r="D165" s="75" t="s">
        <v>30</v>
      </c>
      <c r="E165" s="52" t="s">
        <v>2276</v>
      </c>
      <c r="F165" s="52" t="s">
        <v>31</v>
      </c>
      <c r="G165" s="52" t="s">
        <v>2276</v>
      </c>
      <c r="H165" s="52" t="s">
        <v>1922</v>
      </c>
      <c r="I165" s="52" t="s">
        <v>28</v>
      </c>
      <c r="J165" s="114">
        <v>42852</v>
      </c>
      <c r="K165" s="63">
        <v>42867</v>
      </c>
      <c r="L165" s="30">
        <f t="shared" si="4"/>
        <v>15</v>
      </c>
      <c r="M165" s="63" t="s">
        <v>72</v>
      </c>
      <c r="N165" s="51" t="s">
        <v>32</v>
      </c>
      <c r="O165" s="63">
        <v>42858</v>
      </c>
      <c r="P165" s="116">
        <f t="shared" si="5"/>
        <v>6</v>
      </c>
      <c r="Q165" s="52" t="s">
        <v>2277</v>
      </c>
      <c r="R165" s="54" t="s">
        <v>1754</v>
      </c>
      <c r="S165" s="52"/>
    </row>
    <row r="166" spans="1:19" ht="45" x14ac:dyDescent="0.2">
      <c r="A166" s="110">
        <v>164</v>
      </c>
      <c r="B166" s="114">
        <v>42852</v>
      </c>
      <c r="C166" s="53" t="s">
        <v>505</v>
      </c>
      <c r="D166" s="52" t="s">
        <v>30</v>
      </c>
      <c r="E166" s="52" t="s">
        <v>2278</v>
      </c>
      <c r="F166" s="52" t="s">
        <v>31</v>
      </c>
      <c r="G166" s="52" t="s">
        <v>2278</v>
      </c>
      <c r="H166" s="52" t="s">
        <v>1922</v>
      </c>
      <c r="I166" s="52" t="s">
        <v>28</v>
      </c>
      <c r="J166" s="114">
        <v>42852</v>
      </c>
      <c r="K166" s="63">
        <v>42867</v>
      </c>
      <c r="L166" s="30">
        <f t="shared" si="4"/>
        <v>15</v>
      </c>
      <c r="M166" s="63" t="s">
        <v>72</v>
      </c>
      <c r="N166" s="51" t="s">
        <v>32</v>
      </c>
      <c r="O166" s="63">
        <v>42858</v>
      </c>
      <c r="P166" s="116">
        <f t="shared" si="5"/>
        <v>6</v>
      </c>
      <c r="Q166" s="52" t="s">
        <v>2279</v>
      </c>
      <c r="R166" s="54" t="s">
        <v>1754</v>
      </c>
      <c r="S166" s="52"/>
    </row>
    <row r="167" spans="1:19" ht="45" x14ac:dyDescent="0.2">
      <c r="A167" s="110">
        <v>165</v>
      </c>
      <c r="B167" s="114">
        <v>42852</v>
      </c>
      <c r="C167" s="53" t="s">
        <v>505</v>
      </c>
      <c r="D167" s="52" t="s">
        <v>30</v>
      </c>
      <c r="E167" s="52" t="s">
        <v>2280</v>
      </c>
      <c r="F167" s="52" t="s">
        <v>31</v>
      </c>
      <c r="G167" s="52" t="s">
        <v>2280</v>
      </c>
      <c r="H167" s="52" t="s">
        <v>1922</v>
      </c>
      <c r="I167" s="52" t="s">
        <v>28</v>
      </c>
      <c r="J167" s="114">
        <v>42852</v>
      </c>
      <c r="K167" s="63">
        <v>42867</v>
      </c>
      <c r="L167" s="30">
        <f t="shared" si="4"/>
        <v>15</v>
      </c>
      <c r="M167" s="63" t="s">
        <v>72</v>
      </c>
      <c r="N167" s="51" t="s">
        <v>32</v>
      </c>
      <c r="O167" s="63">
        <v>42858</v>
      </c>
      <c r="P167" s="116">
        <f t="shared" si="5"/>
        <v>6</v>
      </c>
      <c r="Q167" s="52" t="s">
        <v>2281</v>
      </c>
      <c r="R167" s="118" t="s">
        <v>1754</v>
      </c>
      <c r="S167" s="52"/>
    </row>
    <row r="168" spans="1:19" ht="45" x14ac:dyDescent="0.2">
      <c r="A168" s="110">
        <v>166</v>
      </c>
      <c r="B168" s="114">
        <v>42852</v>
      </c>
      <c r="C168" s="53" t="s">
        <v>505</v>
      </c>
      <c r="D168" s="52" t="s">
        <v>30</v>
      </c>
      <c r="E168" s="52" t="s">
        <v>2282</v>
      </c>
      <c r="F168" s="52" t="s">
        <v>31</v>
      </c>
      <c r="G168" s="52" t="s">
        <v>2282</v>
      </c>
      <c r="H168" s="52" t="s">
        <v>1922</v>
      </c>
      <c r="I168" s="52" t="s">
        <v>28</v>
      </c>
      <c r="J168" s="114">
        <v>42852</v>
      </c>
      <c r="K168" s="63">
        <v>42867</v>
      </c>
      <c r="L168" s="30">
        <f t="shared" si="4"/>
        <v>15</v>
      </c>
      <c r="M168" s="63" t="s">
        <v>72</v>
      </c>
      <c r="N168" s="51" t="s">
        <v>32</v>
      </c>
      <c r="O168" s="63">
        <v>42858</v>
      </c>
      <c r="P168" s="116">
        <f t="shared" si="5"/>
        <v>6</v>
      </c>
      <c r="Q168" s="52" t="s">
        <v>2283</v>
      </c>
      <c r="R168" s="54" t="s">
        <v>1754</v>
      </c>
      <c r="S168" s="52"/>
    </row>
    <row r="169" spans="1:19" ht="78.75" x14ac:dyDescent="0.2">
      <c r="A169" s="110">
        <v>167</v>
      </c>
      <c r="B169" s="114">
        <v>42858</v>
      </c>
      <c r="C169" s="53" t="s">
        <v>528</v>
      </c>
      <c r="D169" s="52" t="s">
        <v>35</v>
      </c>
      <c r="E169" s="52" t="s">
        <v>2284</v>
      </c>
      <c r="F169" s="52" t="s">
        <v>43</v>
      </c>
      <c r="G169" s="52" t="s">
        <v>2284</v>
      </c>
      <c r="H169" s="52" t="s">
        <v>2285</v>
      </c>
      <c r="I169" s="52" t="s">
        <v>28</v>
      </c>
      <c r="J169" s="114">
        <v>42858</v>
      </c>
      <c r="K169" s="63">
        <v>42863</v>
      </c>
      <c r="L169" s="30">
        <f t="shared" si="4"/>
        <v>5</v>
      </c>
      <c r="M169" s="63" t="s">
        <v>72</v>
      </c>
      <c r="N169" s="51" t="s">
        <v>32</v>
      </c>
      <c r="O169" s="63">
        <v>42863</v>
      </c>
      <c r="P169" s="116">
        <f t="shared" si="5"/>
        <v>5</v>
      </c>
      <c r="Q169" s="52" t="s">
        <v>2286</v>
      </c>
      <c r="R169" s="54" t="s">
        <v>1754</v>
      </c>
      <c r="S169" s="52"/>
    </row>
    <row r="170" spans="1:19" ht="409.5" x14ac:dyDescent="0.2">
      <c r="A170" s="110">
        <v>168</v>
      </c>
      <c r="B170" s="114">
        <v>42860</v>
      </c>
      <c r="C170" s="53" t="s">
        <v>528</v>
      </c>
      <c r="D170" s="52" t="s">
        <v>30</v>
      </c>
      <c r="E170" s="52" t="s">
        <v>2287</v>
      </c>
      <c r="F170" s="52" t="s">
        <v>27</v>
      </c>
      <c r="G170" s="52" t="s">
        <v>2287</v>
      </c>
      <c r="H170" s="52" t="s">
        <v>1270</v>
      </c>
      <c r="I170" s="52" t="s">
        <v>28</v>
      </c>
      <c r="J170" s="114">
        <v>42860</v>
      </c>
      <c r="K170" s="63">
        <v>42875</v>
      </c>
      <c r="L170" s="30">
        <f t="shared" si="4"/>
        <v>15</v>
      </c>
      <c r="M170" s="63" t="s">
        <v>2288</v>
      </c>
      <c r="N170" s="51" t="s">
        <v>32</v>
      </c>
      <c r="O170" s="63">
        <v>42872</v>
      </c>
      <c r="P170" s="116">
        <f t="shared" si="5"/>
        <v>12</v>
      </c>
      <c r="Q170" s="19" t="s">
        <v>2289</v>
      </c>
      <c r="R170" s="54" t="s">
        <v>1687</v>
      </c>
      <c r="S170" s="52"/>
    </row>
    <row r="171" spans="1:19" ht="281.25" x14ac:dyDescent="0.2">
      <c r="A171" s="110">
        <v>169</v>
      </c>
      <c r="B171" s="114">
        <v>42860</v>
      </c>
      <c r="C171" s="53" t="s">
        <v>528</v>
      </c>
      <c r="D171" s="52" t="s">
        <v>30</v>
      </c>
      <c r="E171" s="52" t="s">
        <v>2290</v>
      </c>
      <c r="F171" s="52" t="s">
        <v>27</v>
      </c>
      <c r="G171" s="52" t="s">
        <v>2290</v>
      </c>
      <c r="H171" s="52" t="s">
        <v>1270</v>
      </c>
      <c r="I171" s="52" t="s">
        <v>28</v>
      </c>
      <c r="J171" s="114">
        <v>42860</v>
      </c>
      <c r="K171" s="63">
        <v>42875</v>
      </c>
      <c r="L171" s="30">
        <f t="shared" si="4"/>
        <v>15</v>
      </c>
      <c r="M171" s="63" t="s">
        <v>2288</v>
      </c>
      <c r="N171" s="51" t="s">
        <v>32</v>
      </c>
      <c r="O171" s="63">
        <v>42872</v>
      </c>
      <c r="P171" s="116">
        <f t="shared" si="5"/>
        <v>12</v>
      </c>
      <c r="Q171" s="52" t="s">
        <v>2291</v>
      </c>
      <c r="R171" s="54" t="s">
        <v>1687</v>
      </c>
      <c r="S171" s="52"/>
    </row>
    <row r="172" spans="1:19" ht="78.75" x14ac:dyDescent="0.2">
      <c r="A172" s="110">
        <v>170</v>
      </c>
      <c r="B172" s="114">
        <v>42860</v>
      </c>
      <c r="C172" s="53" t="s">
        <v>528</v>
      </c>
      <c r="D172" s="52" t="s">
        <v>30</v>
      </c>
      <c r="E172" s="52" t="s">
        <v>2292</v>
      </c>
      <c r="F172" s="52" t="s">
        <v>27</v>
      </c>
      <c r="G172" s="52" t="s">
        <v>2293</v>
      </c>
      <c r="H172" s="52" t="s">
        <v>1270</v>
      </c>
      <c r="I172" s="52" t="s">
        <v>28</v>
      </c>
      <c r="J172" s="114">
        <v>42860</v>
      </c>
      <c r="K172" s="63">
        <v>42875</v>
      </c>
      <c r="L172" s="30">
        <f t="shared" si="4"/>
        <v>15</v>
      </c>
      <c r="M172" s="63" t="s">
        <v>2288</v>
      </c>
      <c r="N172" s="51" t="s">
        <v>32</v>
      </c>
      <c r="O172" s="63">
        <v>42872</v>
      </c>
      <c r="P172" s="116">
        <f t="shared" si="5"/>
        <v>12</v>
      </c>
      <c r="Q172" s="52" t="s">
        <v>2294</v>
      </c>
      <c r="R172" s="54" t="s">
        <v>1687</v>
      </c>
      <c r="S172" s="52"/>
    </row>
    <row r="173" spans="1:19" ht="67.5" x14ac:dyDescent="0.2">
      <c r="A173" s="110">
        <v>171</v>
      </c>
      <c r="B173" s="114">
        <v>42860</v>
      </c>
      <c r="C173" s="53" t="s">
        <v>528</v>
      </c>
      <c r="D173" s="75" t="s">
        <v>30</v>
      </c>
      <c r="E173" s="75" t="s">
        <v>2295</v>
      </c>
      <c r="F173" s="52" t="s">
        <v>27</v>
      </c>
      <c r="G173" s="52" t="s">
        <v>2295</v>
      </c>
      <c r="H173" s="52" t="s">
        <v>1270</v>
      </c>
      <c r="I173" s="52" t="s">
        <v>28</v>
      </c>
      <c r="J173" s="114">
        <v>42860</v>
      </c>
      <c r="K173" s="63">
        <v>42875</v>
      </c>
      <c r="L173" s="30">
        <f t="shared" si="4"/>
        <v>15</v>
      </c>
      <c r="M173" s="63" t="s">
        <v>2288</v>
      </c>
      <c r="N173" s="51" t="s">
        <v>32</v>
      </c>
      <c r="O173" s="63">
        <v>42872</v>
      </c>
      <c r="P173" s="116">
        <f t="shared" si="5"/>
        <v>12</v>
      </c>
      <c r="Q173" s="52" t="s">
        <v>2294</v>
      </c>
      <c r="R173" s="54" t="s">
        <v>1687</v>
      </c>
      <c r="S173" s="52"/>
    </row>
    <row r="174" spans="1:19" ht="90" x14ac:dyDescent="0.2">
      <c r="A174" s="110">
        <v>172</v>
      </c>
      <c r="B174" s="114">
        <v>42860</v>
      </c>
      <c r="C174" s="53" t="s">
        <v>528</v>
      </c>
      <c r="D174" s="75" t="s">
        <v>30</v>
      </c>
      <c r="E174" s="52" t="s">
        <v>2296</v>
      </c>
      <c r="F174" s="52" t="s">
        <v>27</v>
      </c>
      <c r="G174" s="52" t="s">
        <v>2296</v>
      </c>
      <c r="H174" s="52" t="s">
        <v>1270</v>
      </c>
      <c r="I174" s="52" t="s">
        <v>28</v>
      </c>
      <c r="J174" s="114">
        <v>42860</v>
      </c>
      <c r="K174" s="63">
        <v>42875</v>
      </c>
      <c r="L174" s="30">
        <f t="shared" si="4"/>
        <v>15</v>
      </c>
      <c r="M174" s="63" t="s">
        <v>2288</v>
      </c>
      <c r="N174" s="51" t="s">
        <v>32</v>
      </c>
      <c r="O174" s="63">
        <v>42872</v>
      </c>
      <c r="P174" s="116">
        <f t="shared" si="5"/>
        <v>12</v>
      </c>
      <c r="Q174" s="52" t="s">
        <v>2294</v>
      </c>
      <c r="R174" s="54" t="s">
        <v>1687</v>
      </c>
      <c r="S174" s="52"/>
    </row>
    <row r="175" spans="1:19" ht="56.25" x14ac:dyDescent="0.2">
      <c r="A175" s="110">
        <v>173</v>
      </c>
      <c r="B175" s="114">
        <v>42860</v>
      </c>
      <c r="C175" s="53" t="s">
        <v>528</v>
      </c>
      <c r="D175" s="75" t="s">
        <v>30</v>
      </c>
      <c r="E175" s="52" t="s">
        <v>2297</v>
      </c>
      <c r="F175" s="52" t="s">
        <v>27</v>
      </c>
      <c r="G175" s="52" t="s">
        <v>2297</v>
      </c>
      <c r="H175" s="52" t="s">
        <v>1270</v>
      </c>
      <c r="I175" s="52" t="s">
        <v>28</v>
      </c>
      <c r="J175" s="114">
        <v>42860</v>
      </c>
      <c r="K175" s="63">
        <v>42875</v>
      </c>
      <c r="L175" s="30">
        <f t="shared" si="4"/>
        <v>15</v>
      </c>
      <c r="M175" s="63" t="s">
        <v>2288</v>
      </c>
      <c r="N175" s="51" t="s">
        <v>32</v>
      </c>
      <c r="O175" s="63">
        <v>42872</v>
      </c>
      <c r="P175" s="116">
        <f t="shared" si="5"/>
        <v>12</v>
      </c>
      <c r="Q175" s="52" t="s">
        <v>2294</v>
      </c>
      <c r="R175" s="54" t="s">
        <v>1687</v>
      </c>
      <c r="S175" s="52"/>
    </row>
    <row r="176" spans="1:19" ht="56.25" x14ac:dyDescent="0.2">
      <c r="A176" s="110">
        <v>174</v>
      </c>
      <c r="B176" s="114">
        <v>42860</v>
      </c>
      <c r="C176" s="53" t="s">
        <v>528</v>
      </c>
      <c r="D176" s="75" t="s">
        <v>30</v>
      </c>
      <c r="E176" s="52" t="s">
        <v>2298</v>
      </c>
      <c r="F176" s="52" t="s">
        <v>27</v>
      </c>
      <c r="G176" s="52" t="s">
        <v>2298</v>
      </c>
      <c r="H176" s="52" t="s">
        <v>1270</v>
      </c>
      <c r="I176" s="52" t="s">
        <v>28</v>
      </c>
      <c r="J176" s="114">
        <v>42860</v>
      </c>
      <c r="K176" s="63">
        <v>42875</v>
      </c>
      <c r="L176" s="30">
        <f t="shared" si="4"/>
        <v>15</v>
      </c>
      <c r="M176" s="63" t="s">
        <v>2288</v>
      </c>
      <c r="N176" s="51" t="s">
        <v>32</v>
      </c>
      <c r="O176" s="63">
        <v>42872</v>
      </c>
      <c r="P176" s="116">
        <f t="shared" si="5"/>
        <v>12</v>
      </c>
      <c r="Q176" s="52" t="s">
        <v>2294</v>
      </c>
      <c r="R176" s="54" t="s">
        <v>1687</v>
      </c>
      <c r="S176" s="52"/>
    </row>
    <row r="177" spans="1:19" ht="56.25" x14ac:dyDescent="0.2">
      <c r="A177" s="110">
        <v>175</v>
      </c>
      <c r="B177" s="114">
        <v>42860</v>
      </c>
      <c r="C177" s="53" t="s">
        <v>528</v>
      </c>
      <c r="D177" s="75" t="s">
        <v>30</v>
      </c>
      <c r="E177" s="52" t="s">
        <v>2299</v>
      </c>
      <c r="F177" s="52" t="s">
        <v>27</v>
      </c>
      <c r="G177" s="52" t="s">
        <v>2300</v>
      </c>
      <c r="H177" s="52" t="s">
        <v>1270</v>
      </c>
      <c r="I177" s="52" t="s">
        <v>28</v>
      </c>
      <c r="J177" s="114">
        <v>42860</v>
      </c>
      <c r="K177" s="63">
        <v>42875</v>
      </c>
      <c r="L177" s="30">
        <f t="shared" si="4"/>
        <v>15</v>
      </c>
      <c r="M177" s="63" t="s">
        <v>2288</v>
      </c>
      <c r="N177" s="51" t="s">
        <v>32</v>
      </c>
      <c r="O177" s="63">
        <v>42872</v>
      </c>
      <c r="P177" s="116">
        <f t="shared" si="5"/>
        <v>12</v>
      </c>
      <c r="Q177" s="52" t="s">
        <v>2294</v>
      </c>
      <c r="R177" s="54" t="s">
        <v>1687</v>
      </c>
      <c r="S177" s="52"/>
    </row>
    <row r="178" spans="1:19" ht="45" x14ac:dyDescent="0.2">
      <c r="A178" s="110">
        <v>176</v>
      </c>
      <c r="B178" s="114">
        <v>42860</v>
      </c>
      <c r="C178" s="53" t="s">
        <v>528</v>
      </c>
      <c r="D178" s="75" t="s">
        <v>30</v>
      </c>
      <c r="E178" s="52" t="s">
        <v>2301</v>
      </c>
      <c r="F178" s="52" t="s">
        <v>27</v>
      </c>
      <c r="G178" s="52" t="s">
        <v>2301</v>
      </c>
      <c r="H178" s="52" t="s">
        <v>1270</v>
      </c>
      <c r="I178" s="52" t="s">
        <v>28</v>
      </c>
      <c r="J178" s="114">
        <v>42860</v>
      </c>
      <c r="K178" s="63">
        <v>42875</v>
      </c>
      <c r="L178" s="30">
        <f t="shared" si="4"/>
        <v>15</v>
      </c>
      <c r="M178" s="63" t="s">
        <v>2288</v>
      </c>
      <c r="N178" s="51" t="s">
        <v>32</v>
      </c>
      <c r="O178" s="63">
        <v>42872</v>
      </c>
      <c r="P178" s="116">
        <f t="shared" si="5"/>
        <v>12</v>
      </c>
      <c r="Q178" s="52" t="s">
        <v>2302</v>
      </c>
      <c r="R178" s="54" t="s">
        <v>1687</v>
      </c>
      <c r="S178" s="52"/>
    </row>
    <row r="179" spans="1:19" ht="45" x14ac:dyDescent="0.2">
      <c r="A179" s="110">
        <v>177</v>
      </c>
      <c r="B179" s="114">
        <v>42860</v>
      </c>
      <c r="C179" s="53" t="s">
        <v>528</v>
      </c>
      <c r="D179" s="75" t="s">
        <v>30</v>
      </c>
      <c r="E179" s="52" t="s">
        <v>2303</v>
      </c>
      <c r="F179" s="52" t="s">
        <v>27</v>
      </c>
      <c r="G179" s="52" t="s">
        <v>2303</v>
      </c>
      <c r="H179" s="52" t="s">
        <v>1270</v>
      </c>
      <c r="I179" s="52" t="s">
        <v>28</v>
      </c>
      <c r="J179" s="114">
        <v>42860</v>
      </c>
      <c r="K179" s="63">
        <v>42875</v>
      </c>
      <c r="L179" s="30">
        <f t="shared" si="4"/>
        <v>15</v>
      </c>
      <c r="M179" s="63" t="s">
        <v>2288</v>
      </c>
      <c r="N179" s="51" t="s">
        <v>32</v>
      </c>
      <c r="O179" s="63">
        <v>42872</v>
      </c>
      <c r="P179" s="116">
        <f t="shared" si="5"/>
        <v>12</v>
      </c>
      <c r="Q179" s="52" t="s">
        <v>2294</v>
      </c>
      <c r="R179" s="54" t="s">
        <v>1687</v>
      </c>
      <c r="S179" s="52"/>
    </row>
    <row r="180" spans="1:19" ht="135" x14ac:dyDescent="0.2">
      <c r="A180" s="110">
        <v>178</v>
      </c>
      <c r="B180" s="114">
        <v>42871</v>
      </c>
      <c r="C180" s="53" t="s">
        <v>528</v>
      </c>
      <c r="D180" s="75" t="s">
        <v>20</v>
      </c>
      <c r="E180" s="52" t="s">
        <v>2304</v>
      </c>
      <c r="F180" s="52" t="s">
        <v>27</v>
      </c>
      <c r="G180" s="52" t="s">
        <v>2304</v>
      </c>
      <c r="H180" s="52" t="s">
        <v>1270</v>
      </c>
      <c r="I180" s="52" t="s">
        <v>28</v>
      </c>
      <c r="J180" s="114">
        <v>42871</v>
      </c>
      <c r="K180" s="63">
        <v>42879</v>
      </c>
      <c r="L180" s="30">
        <f t="shared" si="4"/>
        <v>8</v>
      </c>
      <c r="M180" s="63" t="s">
        <v>2288</v>
      </c>
      <c r="N180" s="51" t="s">
        <v>32</v>
      </c>
      <c r="O180" s="63">
        <v>42879</v>
      </c>
      <c r="P180" s="116">
        <f t="shared" si="5"/>
        <v>8</v>
      </c>
      <c r="Q180" s="52" t="s">
        <v>2305</v>
      </c>
      <c r="R180" s="54" t="s">
        <v>156</v>
      </c>
      <c r="S180" s="52"/>
    </row>
    <row r="181" spans="1:19" ht="45" x14ac:dyDescent="0.2">
      <c r="A181" s="110">
        <v>179</v>
      </c>
      <c r="B181" s="114">
        <v>42871</v>
      </c>
      <c r="C181" s="53" t="s">
        <v>528</v>
      </c>
      <c r="D181" s="75" t="s">
        <v>20</v>
      </c>
      <c r="E181" s="52" t="s">
        <v>2306</v>
      </c>
      <c r="F181" s="52" t="s">
        <v>31</v>
      </c>
      <c r="G181" s="52" t="s">
        <v>2306</v>
      </c>
      <c r="H181" s="52" t="s">
        <v>2307</v>
      </c>
      <c r="I181" s="52" t="s">
        <v>28</v>
      </c>
      <c r="J181" s="114">
        <v>42871</v>
      </c>
      <c r="K181" s="63">
        <v>42878</v>
      </c>
      <c r="L181" s="30">
        <f t="shared" si="4"/>
        <v>7</v>
      </c>
      <c r="M181" s="63" t="s">
        <v>72</v>
      </c>
      <c r="N181" s="51" t="s">
        <v>32</v>
      </c>
      <c r="O181" s="63">
        <v>42878</v>
      </c>
      <c r="P181" s="116">
        <f t="shared" si="5"/>
        <v>7</v>
      </c>
      <c r="Q181" s="52" t="s">
        <v>2308</v>
      </c>
      <c r="R181" s="54" t="s">
        <v>2309</v>
      </c>
      <c r="S181" s="52"/>
    </row>
    <row r="182" spans="1:19" ht="56.25" x14ac:dyDescent="0.2">
      <c r="A182" s="110">
        <v>180</v>
      </c>
      <c r="B182" s="114">
        <v>42879</v>
      </c>
      <c r="C182" s="53" t="s">
        <v>528</v>
      </c>
      <c r="D182" s="75" t="s">
        <v>30</v>
      </c>
      <c r="E182" s="52" t="s">
        <v>2310</v>
      </c>
      <c r="F182" s="52" t="s">
        <v>27</v>
      </c>
      <c r="G182" s="52" t="s">
        <v>2310</v>
      </c>
      <c r="H182" s="52" t="s">
        <v>1270</v>
      </c>
      <c r="I182" s="52" t="s">
        <v>28</v>
      </c>
      <c r="J182" s="114">
        <v>42879</v>
      </c>
      <c r="K182" s="63">
        <v>42894</v>
      </c>
      <c r="L182" s="30">
        <f t="shared" si="4"/>
        <v>15</v>
      </c>
      <c r="M182" s="63" t="s">
        <v>2288</v>
      </c>
      <c r="N182" s="51" t="s">
        <v>32</v>
      </c>
      <c r="O182" s="63">
        <v>42885</v>
      </c>
      <c r="P182" s="116">
        <f t="shared" si="5"/>
        <v>6</v>
      </c>
      <c r="Q182" s="52" t="s">
        <v>2311</v>
      </c>
      <c r="R182" s="54" t="s">
        <v>1687</v>
      </c>
      <c r="S182" s="52"/>
    </row>
    <row r="183" spans="1:19" ht="56.25" x14ac:dyDescent="0.2">
      <c r="A183" s="110">
        <v>181</v>
      </c>
      <c r="B183" s="114">
        <v>42879</v>
      </c>
      <c r="C183" s="53" t="s">
        <v>528</v>
      </c>
      <c r="D183" s="52" t="s">
        <v>30</v>
      </c>
      <c r="E183" s="52" t="s">
        <v>2312</v>
      </c>
      <c r="F183" s="52" t="s">
        <v>27</v>
      </c>
      <c r="G183" s="52" t="s">
        <v>2313</v>
      </c>
      <c r="H183" s="52" t="s">
        <v>1270</v>
      </c>
      <c r="I183" s="52" t="s">
        <v>28</v>
      </c>
      <c r="J183" s="114">
        <v>42879</v>
      </c>
      <c r="K183" s="63">
        <v>42894</v>
      </c>
      <c r="L183" s="30">
        <f t="shared" si="4"/>
        <v>15</v>
      </c>
      <c r="M183" s="63" t="s">
        <v>2288</v>
      </c>
      <c r="N183" s="51" t="s">
        <v>32</v>
      </c>
      <c r="O183" s="63">
        <v>42902</v>
      </c>
      <c r="P183" s="116">
        <f t="shared" si="5"/>
        <v>23</v>
      </c>
      <c r="Q183" s="52" t="s">
        <v>2314</v>
      </c>
      <c r="R183" s="54" t="s">
        <v>1687</v>
      </c>
      <c r="S183" s="52"/>
    </row>
    <row r="184" spans="1:19" ht="56.25" x14ac:dyDescent="0.2">
      <c r="A184" s="110">
        <v>182</v>
      </c>
      <c r="B184" s="114">
        <v>42879</v>
      </c>
      <c r="C184" s="53" t="s">
        <v>528</v>
      </c>
      <c r="D184" s="52" t="s">
        <v>30</v>
      </c>
      <c r="E184" s="52" t="s">
        <v>2315</v>
      </c>
      <c r="F184" s="52" t="s">
        <v>27</v>
      </c>
      <c r="G184" s="52" t="s">
        <v>2315</v>
      </c>
      <c r="H184" s="52" t="s">
        <v>1270</v>
      </c>
      <c r="I184" s="52" t="s">
        <v>28</v>
      </c>
      <c r="J184" s="114">
        <v>42879</v>
      </c>
      <c r="K184" s="63">
        <v>42894</v>
      </c>
      <c r="L184" s="30">
        <f t="shared" si="4"/>
        <v>15</v>
      </c>
      <c r="M184" s="63" t="s">
        <v>2288</v>
      </c>
      <c r="N184" s="51" t="s">
        <v>32</v>
      </c>
      <c r="O184" s="63">
        <v>42902</v>
      </c>
      <c r="P184" s="116">
        <f t="shared" si="5"/>
        <v>23</v>
      </c>
      <c r="Q184" s="52" t="s">
        <v>2316</v>
      </c>
      <c r="R184" s="54" t="s">
        <v>1687</v>
      </c>
      <c r="S184" s="52"/>
    </row>
    <row r="185" spans="1:19" ht="45" x14ac:dyDescent="0.2">
      <c r="A185" s="110">
        <v>183</v>
      </c>
      <c r="B185" s="114">
        <v>42879</v>
      </c>
      <c r="C185" s="53" t="s">
        <v>528</v>
      </c>
      <c r="D185" s="75" t="s">
        <v>30</v>
      </c>
      <c r="E185" s="52" t="s">
        <v>2317</v>
      </c>
      <c r="F185" s="52" t="s">
        <v>27</v>
      </c>
      <c r="G185" s="52" t="s">
        <v>2317</v>
      </c>
      <c r="H185" s="52" t="s">
        <v>1270</v>
      </c>
      <c r="I185" s="52" t="s">
        <v>28</v>
      </c>
      <c r="J185" s="114">
        <v>42879</v>
      </c>
      <c r="K185" s="63">
        <v>42894</v>
      </c>
      <c r="L185" s="30">
        <f t="shared" si="4"/>
        <v>15</v>
      </c>
      <c r="M185" s="63" t="s">
        <v>2288</v>
      </c>
      <c r="N185" s="51" t="s">
        <v>32</v>
      </c>
      <c r="O185" s="63">
        <v>42902</v>
      </c>
      <c r="P185" s="116">
        <f t="shared" si="5"/>
        <v>23</v>
      </c>
      <c r="Q185" s="52" t="s">
        <v>2318</v>
      </c>
      <c r="R185" s="54" t="s">
        <v>1687</v>
      </c>
      <c r="S185" s="52"/>
    </row>
    <row r="186" spans="1:19" s="216" customFormat="1" ht="67.5" x14ac:dyDescent="0.2">
      <c r="A186" s="110">
        <v>184</v>
      </c>
      <c r="B186" s="208">
        <v>42879</v>
      </c>
      <c r="C186" s="209" t="s">
        <v>528</v>
      </c>
      <c r="D186" s="210" t="s">
        <v>30</v>
      </c>
      <c r="E186" s="210" t="s">
        <v>2319</v>
      </c>
      <c r="F186" s="210" t="s">
        <v>27</v>
      </c>
      <c r="G186" s="210" t="s">
        <v>2320</v>
      </c>
      <c r="H186" s="210" t="s">
        <v>1270</v>
      </c>
      <c r="I186" s="210" t="s">
        <v>28</v>
      </c>
      <c r="J186" s="208">
        <v>42879</v>
      </c>
      <c r="K186" s="211">
        <v>42894</v>
      </c>
      <c r="L186" s="212">
        <f t="shared" si="4"/>
        <v>15</v>
      </c>
      <c r="M186" s="211" t="s">
        <v>2288</v>
      </c>
      <c r="N186" s="213" t="s">
        <v>32</v>
      </c>
      <c r="O186" s="211">
        <v>42537</v>
      </c>
      <c r="P186" s="214">
        <f t="shared" si="5"/>
        <v>-342</v>
      </c>
      <c r="Q186" s="210" t="s">
        <v>2321</v>
      </c>
      <c r="R186" s="215" t="s">
        <v>1687</v>
      </c>
      <c r="S186" s="210"/>
    </row>
    <row r="187" spans="1:19" ht="45" x14ac:dyDescent="0.2">
      <c r="A187" s="110">
        <v>185</v>
      </c>
      <c r="B187" s="114">
        <v>42879</v>
      </c>
      <c r="C187" s="53" t="s">
        <v>528</v>
      </c>
      <c r="D187" s="75" t="s">
        <v>20</v>
      </c>
      <c r="E187" s="52" t="s">
        <v>2322</v>
      </c>
      <c r="F187" s="52" t="s">
        <v>31</v>
      </c>
      <c r="G187" s="52" t="s">
        <v>2322</v>
      </c>
      <c r="H187" s="52" t="s">
        <v>2307</v>
      </c>
      <c r="I187" s="52" t="s">
        <v>28</v>
      </c>
      <c r="J187" s="114">
        <v>42879</v>
      </c>
      <c r="K187" s="63">
        <v>42894</v>
      </c>
      <c r="L187" s="30">
        <f t="shared" si="4"/>
        <v>15</v>
      </c>
      <c r="M187" s="63" t="s">
        <v>72</v>
      </c>
      <c r="N187" s="51" t="s">
        <v>32</v>
      </c>
      <c r="O187" s="63">
        <v>42879</v>
      </c>
      <c r="P187" s="116">
        <f t="shared" si="5"/>
        <v>0</v>
      </c>
      <c r="Q187" s="52" t="s">
        <v>2323</v>
      </c>
      <c r="R187" s="54" t="s">
        <v>1666</v>
      </c>
      <c r="S187" s="52"/>
    </row>
    <row r="188" spans="1:19" ht="56.25" x14ac:dyDescent="0.2">
      <c r="A188" s="110">
        <v>186</v>
      </c>
      <c r="B188" s="114">
        <v>42879</v>
      </c>
      <c r="C188" s="53" t="s">
        <v>528</v>
      </c>
      <c r="D188" s="75" t="s">
        <v>42</v>
      </c>
      <c r="E188" s="52" t="s">
        <v>2324</v>
      </c>
      <c r="F188" s="52" t="s">
        <v>31</v>
      </c>
      <c r="G188" s="52" t="s">
        <v>2324</v>
      </c>
      <c r="H188" s="52" t="s">
        <v>2307</v>
      </c>
      <c r="I188" s="52" t="s">
        <v>28</v>
      </c>
      <c r="J188" s="114">
        <v>42879</v>
      </c>
      <c r="K188" s="63">
        <v>42894</v>
      </c>
      <c r="L188" s="30">
        <f t="shared" si="4"/>
        <v>15</v>
      </c>
      <c r="M188" s="63" t="s">
        <v>72</v>
      </c>
      <c r="N188" s="51" t="s">
        <v>32</v>
      </c>
      <c r="O188" s="63">
        <v>42907</v>
      </c>
      <c r="P188" s="116">
        <f t="shared" si="5"/>
        <v>28</v>
      </c>
      <c r="Q188" s="52" t="s">
        <v>2325</v>
      </c>
      <c r="R188" s="54" t="s">
        <v>2326</v>
      </c>
      <c r="S188" s="52"/>
    </row>
    <row r="189" spans="1:19" ht="67.5" x14ac:dyDescent="0.2">
      <c r="A189" s="110">
        <v>187</v>
      </c>
      <c r="B189" s="114">
        <v>42888</v>
      </c>
      <c r="C189" s="53" t="s">
        <v>75</v>
      </c>
      <c r="D189" s="75" t="s">
        <v>30</v>
      </c>
      <c r="E189" s="52" t="s">
        <v>2327</v>
      </c>
      <c r="F189" s="52" t="s">
        <v>27</v>
      </c>
      <c r="G189" s="52" t="s">
        <v>2327</v>
      </c>
      <c r="H189" s="52" t="s">
        <v>1270</v>
      </c>
      <c r="I189" s="52" t="s">
        <v>28</v>
      </c>
      <c r="J189" s="114">
        <v>42888</v>
      </c>
      <c r="K189" s="63">
        <v>42903</v>
      </c>
      <c r="L189" s="30">
        <f t="shared" si="4"/>
        <v>15</v>
      </c>
      <c r="M189" s="63" t="s">
        <v>2288</v>
      </c>
      <c r="N189" s="51" t="s">
        <v>32</v>
      </c>
      <c r="O189" s="63">
        <v>42902</v>
      </c>
      <c r="P189" s="116">
        <f t="shared" si="5"/>
        <v>14</v>
      </c>
      <c r="Q189" s="52" t="s">
        <v>2328</v>
      </c>
      <c r="R189" s="54" t="s">
        <v>1687</v>
      </c>
      <c r="S189" s="52"/>
    </row>
    <row r="190" spans="1:19" ht="33.75" x14ac:dyDescent="0.2">
      <c r="A190" s="110">
        <v>188</v>
      </c>
      <c r="B190" s="114">
        <v>42888</v>
      </c>
      <c r="C190" s="53" t="s">
        <v>75</v>
      </c>
      <c r="D190" s="75" t="s">
        <v>30</v>
      </c>
      <c r="E190" s="52" t="s">
        <v>2329</v>
      </c>
      <c r="F190" s="52" t="s">
        <v>27</v>
      </c>
      <c r="G190" s="52" t="s">
        <v>2329</v>
      </c>
      <c r="H190" s="52" t="s">
        <v>1270</v>
      </c>
      <c r="I190" s="52" t="s">
        <v>28</v>
      </c>
      <c r="J190" s="114">
        <v>42888</v>
      </c>
      <c r="K190" s="63">
        <v>42903</v>
      </c>
      <c r="L190" s="30">
        <f t="shared" si="4"/>
        <v>15</v>
      </c>
      <c r="M190" s="63" t="s">
        <v>2288</v>
      </c>
      <c r="N190" s="51" t="s">
        <v>32</v>
      </c>
      <c r="O190" s="63">
        <v>42902</v>
      </c>
      <c r="P190" s="116">
        <f t="shared" si="5"/>
        <v>14</v>
      </c>
      <c r="Q190" s="52" t="s">
        <v>2330</v>
      </c>
      <c r="R190" s="54" t="s">
        <v>1687</v>
      </c>
      <c r="S190" s="52"/>
    </row>
    <row r="191" spans="1:19" ht="33.75" x14ac:dyDescent="0.2">
      <c r="A191" s="110">
        <v>189</v>
      </c>
      <c r="B191" s="114">
        <v>42892</v>
      </c>
      <c r="C191" s="53" t="s">
        <v>75</v>
      </c>
      <c r="D191" s="19" t="s">
        <v>30</v>
      </c>
      <c r="E191" s="52" t="s">
        <v>2331</v>
      </c>
      <c r="F191" s="52" t="s">
        <v>31</v>
      </c>
      <c r="G191" s="52" t="s">
        <v>2331</v>
      </c>
      <c r="H191" s="52" t="s">
        <v>1270</v>
      </c>
      <c r="I191" s="52" t="s">
        <v>28</v>
      </c>
      <c r="J191" s="114">
        <v>42892</v>
      </c>
      <c r="K191" s="63">
        <v>42907</v>
      </c>
      <c r="L191" s="30">
        <f t="shared" si="4"/>
        <v>15</v>
      </c>
      <c r="M191" s="63" t="s">
        <v>72</v>
      </c>
      <c r="N191" s="51" t="s">
        <v>32</v>
      </c>
      <c r="O191" s="63">
        <v>42892</v>
      </c>
      <c r="P191" s="116">
        <f t="shared" si="5"/>
        <v>0</v>
      </c>
      <c r="Q191" s="52" t="s">
        <v>2332</v>
      </c>
      <c r="R191" s="54" t="s">
        <v>1821</v>
      </c>
      <c r="S191" s="52"/>
    </row>
    <row r="192" spans="1:19" ht="33.75" x14ac:dyDescent="0.2">
      <c r="A192" s="110">
        <v>190</v>
      </c>
      <c r="B192" s="114">
        <v>42892</v>
      </c>
      <c r="C192" s="53" t="s">
        <v>75</v>
      </c>
      <c r="D192" s="19" t="s">
        <v>50</v>
      </c>
      <c r="E192" s="52" t="s">
        <v>2333</v>
      </c>
      <c r="F192" s="52" t="s">
        <v>31</v>
      </c>
      <c r="G192" s="52" t="s">
        <v>2333</v>
      </c>
      <c r="H192" s="52" t="s">
        <v>1270</v>
      </c>
      <c r="I192" s="52" t="s">
        <v>28</v>
      </c>
      <c r="J192" s="114">
        <v>42892</v>
      </c>
      <c r="K192" s="63">
        <v>42907</v>
      </c>
      <c r="L192" s="30">
        <f t="shared" si="4"/>
        <v>15</v>
      </c>
      <c r="M192" s="63" t="s">
        <v>72</v>
      </c>
      <c r="N192" s="51" t="s">
        <v>32</v>
      </c>
      <c r="O192" s="63">
        <v>42898</v>
      </c>
      <c r="P192" s="116">
        <f t="shared" si="5"/>
        <v>6</v>
      </c>
      <c r="Q192" s="52" t="s">
        <v>2334</v>
      </c>
      <c r="R192" s="54" t="s">
        <v>1666</v>
      </c>
      <c r="S192" s="52"/>
    </row>
    <row r="193" spans="1:19" ht="45" x14ac:dyDescent="0.2">
      <c r="A193" s="110">
        <v>191</v>
      </c>
      <c r="B193" s="114">
        <v>42892</v>
      </c>
      <c r="C193" s="53" t="s">
        <v>75</v>
      </c>
      <c r="D193" s="19" t="s">
        <v>30</v>
      </c>
      <c r="E193" s="52" t="s">
        <v>2335</v>
      </c>
      <c r="F193" s="52" t="s">
        <v>31</v>
      </c>
      <c r="G193" s="52" t="s">
        <v>2335</v>
      </c>
      <c r="H193" s="52" t="s">
        <v>1270</v>
      </c>
      <c r="I193" s="52" t="s">
        <v>28</v>
      </c>
      <c r="J193" s="114">
        <v>42892</v>
      </c>
      <c r="K193" s="63">
        <v>42907</v>
      </c>
      <c r="L193" s="30">
        <f t="shared" si="4"/>
        <v>15</v>
      </c>
      <c r="M193" s="63" t="s">
        <v>72</v>
      </c>
      <c r="N193" s="51" t="s">
        <v>32</v>
      </c>
      <c r="O193" s="63">
        <v>42892</v>
      </c>
      <c r="P193" s="116">
        <f t="shared" si="5"/>
        <v>0</v>
      </c>
      <c r="Q193" s="52" t="s">
        <v>2336</v>
      </c>
      <c r="R193" s="54" t="s">
        <v>1821</v>
      </c>
      <c r="S193" s="52"/>
    </row>
    <row r="194" spans="1:19" ht="45" x14ac:dyDescent="0.2">
      <c r="A194" s="110">
        <v>192</v>
      </c>
      <c r="B194" s="114">
        <v>42892</v>
      </c>
      <c r="C194" s="53" t="s">
        <v>75</v>
      </c>
      <c r="D194" s="19" t="s">
        <v>50</v>
      </c>
      <c r="E194" s="52" t="s">
        <v>2337</v>
      </c>
      <c r="F194" s="52" t="s">
        <v>31</v>
      </c>
      <c r="G194" s="52" t="s">
        <v>2337</v>
      </c>
      <c r="H194" s="52" t="s">
        <v>1270</v>
      </c>
      <c r="I194" s="52" t="s">
        <v>28</v>
      </c>
      <c r="J194" s="114">
        <v>42892</v>
      </c>
      <c r="K194" s="63">
        <v>42907</v>
      </c>
      <c r="L194" s="30">
        <f t="shared" si="4"/>
        <v>15</v>
      </c>
      <c r="M194" s="63" t="s">
        <v>72</v>
      </c>
      <c r="N194" s="51" t="s">
        <v>32</v>
      </c>
      <c r="O194" s="63">
        <v>42898</v>
      </c>
      <c r="P194" s="116">
        <f t="shared" si="5"/>
        <v>6</v>
      </c>
      <c r="Q194" s="52" t="s">
        <v>2338</v>
      </c>
      <c r="R194" s="54" t="s">
        <v>1666</v>
      </c>
      <c r="S194" s="52"/>
    </row>
    <row r="195" spans="1:19" ht="33.75" x14ac:dyDescent="0.2">
      <c r="A195" s="110">
        <v>193</v>
      </c>
      <c r="B195" s="114">
        <v>42894</v>
      </c>
      <c r="C195" s="53" t="s">
        <v>75</v>
      </c>
      <c r="D195" s="19" t="s">
        <v>20</v>
      </c>
      <c r="E195" s="52" t="s">
        <v>2339</v>
      </c>
      <c r="F195" s="52" t="s">
        <v>31</v>
      </c>
      <c r="G195" s="52" t="s">
        <v>2339</v>
      </c>
      <c r="H195" s="52" t="s">
        <v>1270</v>
      </c>
      <c r="I195" s="52" t="s">
        <v>28</v>
      </c>
      <c r="J195" s="114">
        <v>42894</v>
      </c>
      <c r="K195" s="63">
        <v>42909</v>
      </c>
      <c r="L195" s="30">
        <f t="shared" si="4"/>
        <v>15</v>
      </c>
      <c r="M195" s="63" t="s">
        <v>72</v>
      </c>
      <c r="N195" s="51" t="s">
        <v>32</v>
      </c>
      <c r="O195" s="63">
        <v>42898</v>
      </c>
      <c r="P195" s="116">
        <f t="shared" si="5"/>
        <v>4</v>
      </c>
      <c r="Q195" s="52" t="s">
        <v>2340</v>
      </c>
      <c r="R195" s="54" t="s">
        <v>1666</v>
      </c>
      <c r="S195" s="52"/>
    </row>
    <row r="196" spans="1:19" ht="33.75" x14ac:dyDescent="0.2">
      <c r="A196" s="110">
        <v>194</v>
      </c>
      <c r="B196" s="114">
        <v>42894</v>
      </c>
      <c r="C196" s="53" t="s">
        <v>75</v>
      </c>
      <c r="D196" s="19" t="s">
        <v>20</v>
      </c>
      <c r="E196" s="19" t="s">
        <v>2341</v>
      </c>
      <c r="F196" s="52" t="s">
        <v>31</v>
      </c>
      <c r="G196" s="52" t="s">
        <v>2341</v>
      </c>
      <c r="H196" s="52" t="s">
        <v>1270</v>
      </c>
      <c r="I196" s="52" t="s">
        <v>28</v>
      </c>
      <c r="J196" s="114">
        <v>42894</v>
      </c>
      <c r="K196" s="63">
        <v>42909</v>
      </c>
      <c r="L196" s="30">
        <f t="shared" ref="L196:L231" si="6">+_xlfn.DAYS(K196,J196)</f>
        <v>15</v>
      </c>
      <c r="M196" s="63" t="s">
        <v>72</v>
      </c>
      <c r="N196" s="51" t="s">
        <v>32</v>
      </c>
      <c r="O196" s="63">
        <v>42898</v>
      </c>
      <c r="P196" s="116">
        <f t="shared" ref="P196:P223" si="7">+_xlfn.DAYS(O196,J196)</f>
        <v>4</v>
      </c>
      <c r="Q196" s="52" t="s">
        <v>2342</v>
      </c>
      <c r="R196" s="54" t="s">
        <v>1666</v>
      </c>
      <c r="S196" s="52"/>
    </row>
    <row r="197" spans="1:19" ht="45" x14ac:dyDescent="0.2">
      <c r="A197" s="110">
        <v>195</v>
      </c>
      <c r="B197" s="114">
        <v>42896</v>
      </c>
      <c r="C197" s="53" t="s">
        <v>75</v>
      </c>
      <c r="D197" s="52" t="s">
        <v>20</v>
      </c>
      <c r="E197" s="52" t="s">
        <v>2343</v>
      </c>
      <c r="F197" s="52" t="s">
        <v>31</v>
      </c>
      <c r="G197" s="52" t="s">
        <v>2343</v>
      </c>
      <c r="H197" s="52" t="s">
        <v>1270</v>
      </c>
      <c r="I197" s="52" t="s">
        <v>28</v>
      </c>
      <c r="J197" s="114">
        <v>42896</v>
      </c>
      <c r="K197" s="63">
        <v>42911</v>
      </c>
      <c r="L197" s="30">
        <f t="shared" si="6"/>
        <v>15</v>
      </c>
      <c r="M197" s="63" t="s">
        <v>72</v>
      </c>
      <c r="N197" s="51" t="s">
        <v>32</v>
      </c>
      <c r="O197" s="63">
        <v>42898</v>
      </c>
      <c r="P197" s="116">
        <f t="shared" si="7"/>
        <v>2</v>
      </c>
      <c r="Q197" s="52" t="s">
        <v>2344</v>
      </c>
      <c r="R197" s="54" t="s">
        <v>1666</v>
      </c>
      <c r="S197" s="52"/>
    </row>
    <row r="198" spans="1:19" ht="78.75" x14ac:dyDescent="0.2">
      <c r="A198" s="110">
        <v>196</v>
      </c>
      <c r="B198" s="114">
        <v>42898</v>
      </c>
      <c r="C198" s="53" t="s">
        <v>75</v>
      </c>
      <c r="D198" s="19" t="s">
        <v>26</v>
      </c>
      <c r="E198" s="52" t="s">
        <v>2345</v>
      </c>
      <c r="F198" s="52" t="s">
        <v>31</v>
      </c>
      <c r="G198" s="52" t="s">
        <v>2345</v>
      </c>
      <c r="H198" s="52" t="s">
        <v>1270</v>
      </c>
      <c r="I198" s="52" t="s">
        <v>28</v>
      </c>
      <c r="J198" s="114">
        <v>42898</v>
      </c>
      <c r="K198" s="63">
        <v>42913</v>
      </c>
      <c r="L198" s="30">
        <f t="shared" si="6"/>
        <v>15</v>
      </c>
      <c r="M198" s="63" t="s">
        <v>72</v>
      </c>
      <c r="N198" s="51" t="s">
        <v>32</v>
      </c>
      <c r="O198" s="63">
        <v>42909</v>
      </c>
      <c r="P198" s="116">
        <f t="shared" si="7"/>
        <v>11</v>
      </c>
      <c r="Q198" s="52" t="s">
        <v>2346</v>
      </c>
      <c r="R198" s="54" t="s">
        <v>2347</v>
      </c>
      <c r="S198" s="52"/>
    </row>
    <row r="199" spans="1:19" s="216" customFormat="1" ht="33.75" x14ac:dyDescent="0.2">
      <c r="A199" s="110">
        <v>197</v>
      </c>
      <c r="B199" s="208">
        <v>42899</v>
      </c>
      <c r="C199" s="209" t="s">
        <v>75</v>
      </c>
      <c r="D199" s="210" t="s">
        <v>20</v>
      </c>
      <c r="E199" s="210" t="s">
        <v>2348</v>
      </c>
      <c r="F199" s="210" t="s">
        <v>31</v>
      </c>
      <c r="G199" s="210" t="s">
        <v>2348</v>
      </c>
      <c r="H199" s="210" t="s">
        <v>1270</v>
      </c>
      <c r="I199" s="210" t="s">
        <v>28</v>
      </c>
      <c r="J199" s="208">
        <v>42534</v>
      </c>
      <c r="K199" s="211">
        <v>42914</v>
      </c>
      <c r="L199" s="212">
        <f t="shared" si="6"/>
        <v>380</v>
      </c>
      <c r="M199" s="211" t="s">
        <v>2288</v>
      </c>
      <c r="N199" s="213" t="s">
        <v>32</v>
      </c>
      <c r="O199" s="211">
        <v>42909</v>
      </c>
      <c r="P199" s="214">
        <f t="shared" si="7"/>
        <v>375</v>
      </c>
      <c r="Q199" s="215" t="s">
        <v>2349</v>
      </c>
      <c r="R199" s="215" t="s">
        <v>1687</v>
      </c>
      <c r="S199" s="210"/>
    </row>
    <row r="200" spans="1:19" ht="56.25" x14ac:dyDescent="0.2">
      <c r="A200" s="110">
        <v>198</v>
      </c>
      <c r="B200" s="114">
        <v>42901</v>
      </c>
      <c r="C200" s="53" t="s">
        <v>75</v>
      </c>
      <c r="D200" s="52" t="s">
        <v>30</v>
      </c>
      <c r="E200" s="52" t="s">
        <v>2350</v>
      </c>
      <c r="F200" s="52" t="s">
        <v>27</v>
      </c>
      <c r="G200" s="52" t="s">
        <v>2350</v>
      </c>
      <c r="H200" s="52" t="s">
        <v>1270</v>
      </c>
      <c r="I200" s="52" t="s">
        <v>28</v>
      </c>
      <c r="J200" s="114">
        <v>42901</v>
      </c>
      <c r="K200" s="63">
        <v>42916</v>
      </c>
      <c r="L200" s="30">
        <f t="shared" si="6"/>
        <v>15</v>
      </c>
      <c r="M200" s="63" t="s">
        <v>2288</v>
      </c>
      <c r="N200" s="51" t="s">
        <v>32</v>
      </c>
      <c r="O200" s="63">
        <v>42902</v>
      </c>
      <c r="P200" s="116">
        <f t="shared" si="7"/>
        <v>1</v>
      </c>
      <c r="Q200" s="54" t="s">
        <v>2330</v>
      </c>
      <c r="R200" s="54" t="s">
        <v>1687</v>
      </c>
      <c r="S200" s="52"/>
    </row>
    <row r="201" spans="1:19" ht="56.25" x14ac:dyDescent="0.2">
      <c r="A201" s="110">
        <v>199</v>
      </c>
      <c r="B201" s="114">
        <v>42901</v>
      </c>
      <c r="C201" s="53" t="s">
        <v>75</v>
      </c>
      <c r="D201" s="52" t="s">
        <v>30</v>
      </c>
      <c r="E201" s="52" t="s">
        <v>2351</v>
      </c>
      <c r="F201" s="52" t="s">
        <v>27</v>
      </c>
      <c r="G201" s="52" t="s">
        <v>2351</v>
      </c>
      <c r="H201" s="52" t="s">
        <v>1270</v>
      </c>
      <c r="I201" s="52" t="s">
        <v>28</v>
      </c>
      <c r="J201" s="114">
        <v>42901</v>
      </c>
      <c r="K201" s="63">
        <v>42916</v>
      </c>
      <c r="L201" s="30">
        <f t="shared" si="6"/>
        <v>15</v>
      </c>
      <c r="M201" s="63" t="s">
        <v>2288</v>
      </c>
      <c r="N201" s="51" t="s">
        <v>32</v>
      </c>
      <c r="O201" s="63">
        <v>42902</v>
      </c>
      <c r="P201" s="116">
        <f t="shared" si="7"/>
        <v>1</v>
      </c>
      <c r="Q201" s="54" t="s">
        <v>2330</v>
      </c>
      <c r="R201" s="54" t="s">
        <v>1687</v>
      </c>
      <c r="S201" s="52"/>
    </row>
    <row r="202" spans="1:19" ht="45" x14ac:dyDescent="0.2">
      <c r="A202" s="110">
        <v>200</v>
      </c>
      <c r="B202" s="114">
        <v>42901</v>
      </c>
      <c r="C202" s="53" t="s">
        <v>75</v>
      </c>
      <c r="D202" s="52" t="s">
        <v>30</v>
      </c>
      <c r="E202" s="52" t="s">
        <v>2352</v>
      </c>
      <c r="F202" s="52" t="s">
        <v>27</v>
      </c>
      <c r="G202" s="52" t="s">
        <v>2352</v>
      </c>
      <c r="H202" s="52" t="s">
        <v>1270</v>
      </c>
      <c r="I202" s="52" t="s">
        <v>28</v>
      </c>
      <c r="J202" s="114">
        <v>42901</v>
      </c>
      <c r="K202" s="63">
        <v>42916</v>
      </c>
      <c r="L202" s="30">
        <f t="shared" si="6"/>
        <v>15</v>
      </c>
      <c r="M202" s="63" t="s">
        <v>2288</v>
      </c>
      <c r="N202" s="51" t="s">
        <v>32</v>
      </c>
      <c r="O202" s="63">
        <v>42902</v>
      </c>
      <c r="P202" s="116">
        <f t="shared" si="7"/>
        <v>1</v>
      </c>
      <c r="Q202" s="52" t="s">
        <v>2330</v>
      </c>
      <c r="R202" s="54" t="s">
        <v>1687</v>
      </c>
      <c r="S202" s="52"/>
    </row>
    <row r="203" spans="1:19" ht="45" x14ac:dyDescent="0.2">
      <c r="A203" s="110">
        <v>201</v>
      </c>
      <c r="B203" s="114">
        <v>42901</v>
      </c>
      <c r="C203" s="53" t="s">
        <v>75</v>
      </c>
      <c r="D203" s="52" t="s">
        <v>30</v>
      </c>
      <c r="E203" s="75" t="s">
        <v>2353</v>
      </c>
      <c r="F203" s="52" t="s">
        <v>27</v>
      </c>
      <c r="G203" s="52" t="s">
        <v>2354</v>
      </c>
      <c r="H203" s="52" t="s">
        <v>1270</v>
      </c>
      <c r="I203" s="52" t="s">
        <v>28</v>
      </c>
      <c r="J203" s="114">
        <v>42901</v>
      </c>
      <c r="K203" s="63">
        <v>42916</v>
      </c>
      <c r="L203" s="30">
        <f t="shared" si="6"/>
        <v>15</v>
      </c>
      <c r="M203" s="63" t="s">
        <v>2288</v>
      </c>
      <c r="N203" s="51" t="s">
        <v>32</v>
      </c>
      <c r="O203" s="63">
        <v>42902</v>
      </c>
      <c r="P203" s="116">
        <f t="shared" si="7"/>
        <v>1</v>
      </c>
      <c r="Q203" s="52" t="s">
        <v>2330</v>
      </c>
      <c r="R203" s="54" t="s">
        <v>1687</v>
      </c>
      <c r="S203" s="125"/>
    </row>
    <row r="204" spans="1:19" ht="45" x14ac:dyDescent="0.2">
      <c r="A204" s="110">
        <v>202</v>
      </c>
      <c r="B204" s="114">
        <v>42901</v>
      </c>
      <c r="C204" s="53" t="s">
        <v>75</v>
      </c>
      <c r="D204" s="52" t="s">
        <v>30</v>
      </c>
      <c r="E204" s="75" t="s">
        <v>2355</v>
      </c>
      <c r="F204" s="52" t="s">
        <v>27</v>
      </c>
      <c r="G204" s="52" t="s">
        <v>2355</v>
      </c>
      <c r="H204" s="52" t="s">
        <v>1270</v>
      </c>
      <c r="I204" s="52" t="s">
        <v>28</v>
      </c>
      <c r="J204" s="114">
        <v>42901</v>
      </c>
      <c r="K204" s="63">
        <v>42916</v>
      </c>
      <c r="L204" s="30">
        <f t="shared" si="6"/>
        <v>15</v>
      </c>
      <c r="M204" s="63" t="s">
        <v>2288</v>
      </c>
      <c r="N204" s="51" t="s">
        <v>32</v>
      </c>
      <c r="O204" s="63">
        <v>42902</v>
      </c>
      <c r="P204" s="116">
        <f t="shared" si="7"/>
        <v>1</v>
      </c>
      <c r="Q204" s="52" t="s">
        <v>2356</v>
      </c>
      <c r="R204" s="54" t="s">
        <v>1687</v>
      </c>
      <c r="S204" s="52"/>
    </row>
    <row r="205" spans="1:19" ht="45" x14ac:dyDescent="0.2">
      <c r="A205" s="110">
        <v>203</v>
      </c>
      <c r="B205" s="114">
        <v>42901</v>
      </c>
      <c r="C205" s="53" t="s">
        <v>75</v>
      </c>
      <c r="D205" s="52" t="s">
        <v>30</v>
      </c>
      <c r="E205" s="75" t="s">
        <v>2357</v>
      </c>
      <c r="F205" s="52" t="s">
        <v>27</v>
      </c>
      <c r="G205" s="52" t="s">
        <v>2357</v>
      </c>
      <c r="H205" s="52" t="s">
        <v>1270</v>
      </c>
      <c r="I205" s="52" t="s">
        <v>28</v>
      </c>
      <c r="J205" s="114">
        <v>42901</v>
      </c>
      <c r="K205" s="63">
        <v>42916</v>
      </c>
      <c r="L205" s="30">
        <f t="shared" si="6"/>
        <v>15</v>
      </c>
      <c r="M205" s="63" t="s">
        <v>2288</v>
      </c>
      <c r="N205" s="51" t="s">
        <v>32</v>
      </c>
      <c r="O205" s="63">
        <v>42902</v>
      </c>
      <c r="P205" s="116">
        <f t="shared" si="7"/>
        <v>1</v>
      </c>
      <c r="Q205" s="52" t="s">
        <v>2356</v>
      </c>
      <c r="R205" s="54" t="s">
        <v>1687</v>
      </c>
      <c r="S205" s="52"/>
    </row>
    <row r="206" spans="1:19" ht="56.25" x14ac:dyDescent="0.2">
      <c r="A206" s="110">
        <v>204</v>
      </c>
      <c r="B206" s="114">
        <v>42901</v>
      </c>
      <c r="C206" s="53" t="s">
        <v>75</v>
      </c>
      <c r="D206" s="52" t="s">
        <v>30</v>
      </c>
      <c r="E206" s="75" t="s">
        <v>2358</v>
      </c>
      <c r="F206" s="52" t="s">
        <v>27</v>
      </c>
      <c r="G206" s="52" t="s">
        <v>2358</v>
      </c>
      <c r="H206" s="52" t="s">
        <v>1270</v>
      </c>
      <c r="I206" s="52" t="s">
        <v>28</v>
      </c>
      <c r="J206" s="114">
        <v>42901</v>
      </c>
      <c r="K206" s="63">
        <v>42916</v>
      </c>
      <c r="L206" s="30">
        <f t="shared" si="6"/>
        <v>15</v>
      </c>
      <c r="M206" s="63" t="s">
        <v>2288</v>
      </c>
      <c r="N206" s="51" t="s">
        <v>32</v>
      </c>
      <c r="O206" s="63">
        <v>42902</v>
      </c>
      <c r="P206" s="116">
        <f t="shared" si="7"/>
        <v>1</v>
      </c>
      <c r="Q206" s="52" t="s">
        <v>2356</v>
      </c>
      <c r="R206" s="54" t="s">
        <v>1687</v>
      </c>
      <c r="S206" s="52"/>
    </row>
    <row r="207" spans="1:19" ht="33.75" x14ac:dyDescent="0.2">
      <c r="A207" s="110">
        <v>205</v>
      </c>
      <c r="B207" s="114">
        <v>42903</v>
      </c>
      <c r="C207" s="53" t="s">
        <v>75</v>
      </c>
      <c r="D207" s="52" t="s">
        <v>20</v>
      </c>
      <c r="E207" s="75" t="s">
        <v>2359</v>
      </c>
      <c r="F207" s="52" t="s">
        <v>27</v>
      </c>
      <c r="G207" s="52" t="s">
        <v>2359</v>
      </c>
      <c r="H207" s="52" t="s">
        <v>2307</v>
      </c>
      <c r="I207" s="52" t="s">
        <v>28</v>
      </c>
      <c r="J207" s="114">
        <v>42903</v>
      </c>
      <c r="K207" s="63">
        <v>42918</v>
      </c>
      <c r="L207" s="30">
        <f t="shared" si="6"/>
        <v>15</v>
      </c>
      <c r="M207" s="63" t="s">
        <v>72</v>
      </c>
      <c r="N207" s="51" t="s">
        <v>32</v>
      </c>
      <c r="O207" s="63">
        <v>42908</v>
      </c>
      <c r="P207" s="116">
        <f t="shared" si="7"/>
        <v>5</v>
      </c>
      <c r="Q207" s="52" t="s">
        <v>2360</v>
      </c>
      <c r="R207" s="54" t="s">
        <v>2326</v>
      </c>
      <c r="S207" s="52"/>
    </row>
    <row r="208" spans="1:19" ht="33.75" x14ac:dyDescent="0.2">
      <c r="A208" s="110">
        <v>206</v>
      </c>
      <c r="B208" s="114">
        <v>42903</v>
      </c>
      <c r="C208" s="53" t="s">
        <v>75</v>
      </c>
      <c r="D208" s="52" t="s">
        <v>20</v>
      </c>
      <c r="E208" s="75" t="s">
        <v>2361</v>
      </c>
      <c r="F208" s="52" t="s">
        <v>27</v>
      </c>
      <c r="G208" s="52" t="s">
        <v>2361</v>
      </c>
      <c r="H208" s="52" t="s">
        <v>2307</v>
      </c>
      <c r="I208" s="52" t="s">
        <v>28</v>
      </c>
      <c r="J208" s="114">
        <v>42903</v>
      </c>
      <c r="K208" s="63">
        <v>42918</v>
      </c>
      <c r="L208" s="30">
        <f t="shared" si="6"/>
        <v>15</v>
      </c>
      <c r="M208" s="63" t="s">
        <v>72</v>
      </c>
      <c r="N208" s="51" t="s">
        <v>32</v>
      </c>
      <c r="O208" s="63">
        <v>42921</v>
      </c>
      <c r="P208" s="116">
        <f t="shared" si="7"/>
        <v>18</v>
      </c>
      <c r="Q208" s="52" t="s">
        <v>2362</v>
      </c>
      <c r="R208" s="54" t="s">
        <v>2326</v>
      </c>
      <c r="S208" s="52"/>
    </row>
    <row r="209" spans="1:19" ht="33.75" x14ac:dyDescent="0.2">
      <c r="A209" s="110">
        <v>207</v>
      </c>
      <c r="B209" s="114">
        <v>42908</v>
      </c>
      <c r="C209" s="53" t="s">
        <v>75</v>
      </c>
      <c r="D209" s="52" t="s">
        <v>20</v>
      </c>
      <c r="E209" s="75" t="s">
        <v>2363</v>
      </c>
      <c r="F209" s="52" t="s">
        <v>31</v>
      </c>
      <c r="G209" s="52" t="s">
        <v>2363</v>
      </c>
      <c r="H209" s="52" t="s">
        <v>2307</v>
      </c>
      <c r="I209" s="52" t="s">
        <v>28</v>
      </c>
      <c r="J209" s="114">
        <v>42908</v>
      </c>
      <c r="K209" s="63">
        <v>42909</v>
      </c>
      <c r="L209" s="30">
        <f t="shared" si="6"/>
        <v>1</v>
      </c>
      <c r="M209" s="63" t="s">
        <v>72</v>
      </c>
      <c r="N209" s="51" t="s">
        <v>32</v>
      </c>
      <c r="O209" s="63">
        <v>42909</v>
      </c>
      <c r="P209" s="116">
        <f t="shared" si="7"/>
        <v>1</v>
      </c>
      <c r="Q209" s="52" t="s">
        <v>2364</v>
      </c>
      <c r="R209" s="54" t="s">
        <v>1754</v>
      </c>
      <c r="S209" s="52"/>
    </row>
    <row r="210" spans="1:19" ht="33.75" x14ac:dyDescent="0.2">
      <c r="A210" s="110">
        <v>208</v>
      </c>
      <c r="B210" s="114">
        <v>42909</v>
      </c>
      <c r="C210" s="53" t="s">
        <v>75</v>
      </c>
      <c r="D210" s="52" t="s">
        <v>20</v>
      </c>
      <c r="E210" s="19" t="s">
        <v>2365</v>
      </c>
      <c r="F210" s="52" t="s">
        <v>31</v>
      </c>
      <c r="G210" s="52" t="s">
        <v>2365</v>
      </c>
      <c r="H210" s="52" t="s">
        <v>2307</v>
      </c>
      <c r="I210" s="52" t="s">
        <v>28</v>
      </c>
      <c r="J210" s="114">
        <v>42909</v>
      </c>
      <c r="K210" s="63">
        <v>42909</v>
      </c>
      <c r="L210" s="30">
        <f t="shared" si="6"/>
        <v>0</v>
      </c>
      <c r="M210" s="63" t="s">
        <v>72</v>
      </c>
      <c r="N210" s="51" t="s">
        <v>32</v>
      </c>
      <c r="O210" s="63">
        <v>42909</v>
      </c>
      <c r="P210" s="116">
        <f t="shared" si="7"/>
        <v>0</v>
      </c>
      <c r="Q210" s="28" t="s">
        <v>2366</v>
      </c>
      <c r="R210" s="54" t="s">
        <v>1754</v>
      </c>
      <c r="S210" s="52"/>
    </row>
    <row r="211" spans="1:19" ht="33.75" x14ac:dyDescent="0.2">
      <c r="A211" s="110">
        <v>209</v>
      </c>
      <c r="B211" s="114">
        <v>42921</v>
      </c>
      <c r="C211" s="53" t="s">
        <v>1129</v>
      </c>
      <c r="D211" s="52" t="s">
        <v>20</v>
      </c>
      <c r="E211" s="52" t="s">
        <v>2367</v>
      </c>
      <c r="F211" s="52" t="s">
        <v>31</v>
      </c>
      <c r="G211" s="52" t="s">
        <v>2367</v>
      </c>
      <c r="H211" s="52" t="s">
        <v>2307</v>
      </c>
      <c r="I211" s="52" t="s">
        <v>28</v>
      </c>
      <c r="J211" s="114">
        <v>42921</v>
      </c>
      <c r="K211" s="63">
        <v>42936</v>
      </c>
      <c r="L211" s="30">
        <f t="shared" si="6"/>
        <v>15</v>
      </c>
      <c r="M211" s="63" t="s">
        <v>72</v>
      </c>
      <c r="N211" s="51" t="s">
        <v>32</v>
      </c>
      <c r="O211" s="63">
        <v>42921</v>
      </c>
      <c r="P211" s="116">
        <f t="shared" si="7"/>
        <v>0</v>
      </c>
      <c r="Q211" s="28" t="s">
        <v>2362</v>
      </c>
      <c r="R211" s="54" t="s">
        <v>2326</v>
      </c>
      <c r="S211" s="52"/>
    </row>
    <row r="212" spans="1:19" ht="45" x14ac:dyDescent="0.2">
      <c r="A212" s="110">
        <v>210</v>
      </c>
      <c r="B212" s="114">
        <v>42929</v>
      </c>
      <c r="C212" s="53" t="s">
        <v>1129</v>
      </c>
      <c r="D212" s="52" t="s">
        <v>30</v>
      </c>
      <c r="E212" s="19" t="s">
        <v>2368</v>
      </c>
      <c r="F212" s="52" t="s">
        <v>27</v>
      </c>
      <c r="G212" s="52" t="s">
        <v>2368</v>
      </c>
      <c r="H212" s="52" t="s">
        <v>2307</v>
      </c>
      <c r="I212" s="52" t="s">
        <v>28</v>
      </c>
      <c r="J212" s="114">
        <v>42929</v>
      </c>
      <c r="K212" s="63">
        <v>42944</v>
      </c>
      <c r="L212" s="30">
        <f t="shared" si="6"/>
        <v>15</v>
      </c>
      <c r="M212" s="63" t="s">
        <v>72</v>
      </c>
      <c r="N212" s="51" t="s">
        <v>32</v>
      </c>
      <c r="O212" s="63">
        <v>42941</v>
      </c>
      <c r="P212" s="116">
        <f t="shared" si="7"/>
        <v>12</v>
      </c>
      <c r="Q212" s="28" t="s">
        <v>2369</v>
      </c>
      <c r="R212" s="54" t="s">
        <v>1687</v>
      </c>
      <c r="S212" s="52"/>
    </row>
    <row r="213" spans="1:19" ht="45" x14ac:dyDescent="0.2">
      <c r="A213" s="110">
        <v>211</v>
      </c>
      <c r="B213" s="114">
        <v>42929</v>
      </c>
      <c r="C213" s="53" t="s">
        <v>1129</v>
      </c>
      <c r="D213" s="52" t="s">
        <v>30</v>
      </c>
      <c r="E213" s="52" t="s">
        <v>2370</v>
      </c>
      <c r="F213" s="52" t="s">
        <v>27</v>
      </c>
      <c r="G213" s="52" t="s">
        <v>2370</v>
      </c>
      <c r="H213" s="52" t="s">
        <v>2307</v>
      </c>
      <c r="I213" s="52" t="s">
        <v>28</v>
      </c>
      <c r="J213" s="114">
        <v>42929</v>
      </c>
      <c r="K213" s="63">
        <v>42944</v>
      </c>
      <c r="L213" s="30">
        <f t="shared" si="6"/>
        <v>15</v>
      </c>
      <c r="M213" s="63" t="s">
        <v>72</v>
      </c>
      <c r="N213" s="51" t="s">
        <v>32</v>
      </c>
      <c r="O213" s="63">
        <v>42941</v>
      </c>
      <c r="P213" s="116">
        <f t="shared" si="7"/>
        <v>12</v>
      </c>
      <c r="Q213" s="28" t="s">
        <v>2371</v>
      </c>
      <c r="R213" s="54" t="s">
        <v>1687</v>
      </c>
      <c r="S213" s="52"/>
    </row>
    <row r="214" spans="1:19" ht="33.75" x14ac:dyDescent="0.2">
      <c r="A214" s="110">
        <v>212</v>
      </c>
      <c r="B214" s="114">
        <v>42935</v>
      </c>
      <c r="C214" s="53" t="s">
        <v>1129</v>
      </c>
      <c r="D214" s="52" t="s">
        <v>20</v>
      </c>
      <c r="E214" s="19" t="s">
        <v>2372</v>
      </c>
      <c r="F214" s="52" t="s">
        <v>31</v>
      </c>
      <c r="G214" s="52" t="s">
        <v>2372</v>
      </c>
      <c r="H214" s="52" t="s">
        <v>2307</v>
      </c>
      <c r="I214" s="52" t="s">
        <v>28</v>
      </c>
      <c r="J214" s="114">
        <v>42935</v>
      </c>
      <c r="K214" s="63">
        <v>42950</v>
      </c>
      <c r="L214" s="30">
        <f t="shared" si="6"/>
        <v>15</v>
      </c>
      <c r="M214" s="63" t="s">
        <v>72</v>
      </c>
      <c r="N214" s="51" t="s">
        <v>32</v>
      </c>
      <c r="O214" s="63">
        <v>42940</v>
      </c>
      <c r="P214" s="116">
        <f t="shared" si="7"/>
        <v>5</v>
      </c>
      <c r="Q214" s="28" t="s">
        <v>2373</v>
      </c>
      <c r="R214" s="54" t="s">
        <v>1754</v>
      </c>
      <c r="S214" s="52"/>
    </row>
    <row r="215" spans="1:19" ht="33.75" x14ac:dyDescent="0.2">
      <c r="A215" s="110">
        <v>213</v>
      </c>
      <c r="B215" s="114">
        <v>42937</v>
      </c>
      <c r="C215" s="53" t="s">
        <v>1129</v>
      </c>
      <c r="D215" s="52" t="s">
        <v>20</v>
      </c>
      <c r="E215" s="52" t="s">
        <v>2374</v>
      </c>
      <c r="F215" s="52" t="s">
        <v>31</v>
      </c>
      <c r="G215" s="19" t="s">
        <v>2374</v>
      </c>
      <c r="H215" s="52" t="s">
        <v>2307</v>
      </c>
      <c r="I215" s="52" t="s">
        <v>28</v>
      </c>
      <c r="J215" s="114">
        <v>42937</v>
      </c>
      <c r="K215" s="63">
        <v>42952</v>
      </c>
      <c r="L215" s="30">
        <f t="shared" si="6"/>
        <v>15</v>
      </c>
      <c r="M215" s="63" t="s">
        <v>72</v>
      </c>
      <c r="N215" s="51" t="s">
        <v>32</v>
      </c>
      <c r="O215" s="63">
        <v>42940</v>
      </c>
      <c r="P215" s="116">
        <f t="shared" si="7"/>
        <v>3</v>
      </c>
      <c r="Q215" s="28" t="s">
        <v>2375</v>
      </c>
      <c r="R215" s="54" t="s">
        <v>1754</v>
      </c>
      <c r="S215" s="52"/>
    </row>
    <row r="216" spans="1:19" ht="33.75" x14ac:dyDescent="0.2">
      <c r="A216" s="110">
        <v>214</v>
      </c>
      <c r="B216" s="114">
        <v>42943</v>
      </c>
      <c r="C216" s="53" t="s">
        <v>1129</v>
      </c>
      <c r="D216" s="52" t="s">
        <v>20</v>
      </c>
      <c r="E216" s="19" t="s">
        <v>2376</v>
      </c>
      <c r="F216" s="52" t="s">
        <v>31</v>
      </c>
      <c r="G216" s="52" t="s">
        <v>2377</v>
      </c>
      <c r="H216" s="52" t="s">
        <v>2307</v>
      </c>
      <c r="I216" s="52" t="s">
        <v>28</v>
      </c>
      <c r="J216" s="114">
        <v>42943</v>
      </c>
      <c r="K216" s="63">
        <v>42959</v>
      </c>
      <c r="L216" s="30">
        <f t="shared" si="6"/>
        <v>16</v>
      </c>
      <c r="M216" s="63" t="s">
        <v>72</v>
      </c>
      <c r="N216" s="51" t="s">
        <v>32</v>
      </c>
      <c r="O216" s="63">
        <v>42947</v>
      </c>
      <c r="P216" s="116">
        <f t="shared" si="7"/>
        <v>4</v>
      </c>
      <c r="Q216" s="28" t="s">
        <v>2378</v>
      </c>
      <c r="R216" s="54" t="s">
        <v>1754</v>
      </c>
      <c r="S216" s="52"/>
    </row>
    <row r="217" spans="1:19" ht="33.75" x14ac:dyDescent="0.2">
      <c r="A217" s="110">
        <v>215</v>
      </c>
      <c r="B217" s="114">
        <v>42943</v>
      </c>
      <c r="C217" s="53" t="s">
        <v>1129</v>
      </c>
      <c r="D217" s="52" t="s">
        <v>20</v>
      </c>
      <c r="E217" s="75" t="s">
        <v>2379</v>
      </c>
      <c r="F217" s="52" t="s">
        <v>31</v>
      </c>
      <c r="G217" s="52" t="s">
        <v>2379</v>
      </c>
      <c r="H217" s="52" t="s">
        <v>2307</v>
      </c>
      <c r="I217" s="52" t="s">
        <v>28</v>
      </c>
      <c r="J217" s="114">
        <v>42943</v>
      </c>
      <c r="K217" s="63">
        <v>42959</v>
      </c>
      <c r="L217" s="30">
        <f t="shared" si="6"/>
        <v>16</v>
      </c>
      <c r="M217" s="63" t="s">
        <v>72</v>
      </c>
      <c r="N217" s="51" t="s">
        <v>32</v>
      </c>
      <c r="O217" s="63">
        <v>42947</v>
      </c>
      <c r="P217" s="116">
        <f t="shared" si="7"/>
        <v>4</v>
      </c>
      <c r="Q217" s="52" t="s">
        <v>2380</v>
      </c>
      <c r="R217" s="54" t="s">
        <v>1754</v>
      </c>
      <c r="S217" s="52"/>
    </row>
    <row r="218" spans="1:19" ht="33.75" x14ac:dyDescent="0.2">
      <c r="A218" s="110">
        <v>216</v>
      </c>
      <c r="B218" s="114">
        <v>42950</v>
      </c>
      <c r="C218" s="53" t="s">
        <v>1159</v>
      </c>
      <c r="D218" s="52" t="s">
        <v>20</v>
      </c>
      <c r="E218" s="52" t="s">
        <v>2381</v>
      </c>
      <c r="F218" s="52" t="s">
        <v>31</v>
      </c>
      <c r="G218" s="52" t="s">
        <v>2381</v>
      </c>
      <c r="H218" s="52" t="s">
        <v>2307</v>
      </c>
      <c r="I218" s="52" t="s">
        <v>28</v>
      </c>
      <c r="J218" s="114">
        <v>42950</v>
      </c>
      <c r="K218" s="63">
        <v>42965</v>
      </c>
      <c r="L218" s="30">
        <f t="shared" si="6"/>
        <v>15</v>
      </c>
      <c r="M218" s="63" t="s">
        <v>72</v>
      </c>
      <c r="N218" s="51" t="s">
        <v>32</v>
      </c>
      <c r="O218" s="63">
        <v>42955</v>
      </c>
      <c r="P218" s="116">
        <f t="shared" si="7"/>
        <v>5</v>
      </c>
      <c r="Q218" s="52" t="s">
        <v>2382</v>
      </c>
      <c r="R218" s="54" t="s">
        <v>1754</v>
      </c>
      <c r="S218" s="52"/>
    </row>
    <row r="219" spans="1:19" ht="33.75" x14ac:dyDescent="0.2">
      <c r="A219" s="110">
        <v>217</v>
      </c>
      <c r="B219" s="114">
        <v>42950</v>
      </c>
      <c r="C219" s="53" t="s">
        <v>1159</v>
      </c>
      <c r="D219" s="52" t="s">
        <v>20</v>
      </c>
      <c r="E219" s="52" t="s">
        <v>2383</v>
      </c>
      <c r="F219" s="52" t="s">
        <v>31</v>
      </c>
      <c r="G219" s="52" t="s">
        <v>2383</v>
      </c>
      <c r="H219" s="52" t="s">
        <v>2307</v>
      </c>
      <c r="I219" s="52" t="s">
        <v>28</v>
      </c>
      <c r="J219" s="114">
        <v>42950</v>
      </c>
      <c r="K219" s="63">
        <v>42965</v>
      </c>
      <c r="L219" s="30">
        <f t="shared" si="6"/>
        <v>15</v>
      </c>
      <c r="M219" s="63" t="s">
        <v>72</v>
      </c>
      <c r="N219" s="51" t="s">
        <v>32</v>
      </c>
      <c r="O219" s="63">
        <v>42955</v>
      </c>
      <c r="P219" s="116">
        <f t="shared" si="7"/>
        <v>5</v>
      </c>
      <c r="Q219" s="52" t="s">
        <v>2384</v>
      </c>
      <c r="R219" s="54" t="s">
        <v>1754</v>
      </c>
      <c r="S219" s="52"/>
    </row>
    <row r="220" spans="1:19" ht="33.75" x14ac:dyDescent="0.2">
      <c r="A220" s="110">
        <v>218</v>
      </c>
      <c r="B220" s="114">
        <v>42956</v>
      </c>
      <c r="C220" s="53" t="s">
        <v>1159</v>
      </c>
      <c r="D220" s="52" t="s">
        <v>30</v>
      </c>
      <c r="E220" s="52" t="s">
        <v>2385</v>
      </c>
      <c r="F220" s="52" t="s">
        <v>27</v>
      </c>
      <c r="G220" s="52" t="s">
        <v>2385</v>
      </c>
      <c r="H220" s="52" t="s">
        <v>2307</v>
      </c>
      <c r="I220" s="52" t="s">
        <v>28</v>
      </c>
      <c r="J220" s="114">
        <v>42956</v>
      </c>
      <c r="K220" s="63">
        <v>42977</v>
      </c>
      <c r="L220" s="30">
        <f t="shared" si="6"/>
        <v>21</v>
      </c>
      <c r="M220" s="63" t="s">
        <v>72</v>
      </c>
      <c r="N220" s="51" t="s">
        <v>32</v>
      </c>
      <c r="O220" s="63">
        <v>42976</v>
      </c>
      <c r="P220" s="116">
        <f t="shared" si="7"/>
        <v>20</v>
      </c>
      <c r="Q220" s="52" t="s">
        <v>2386</v>
      </c>
      <c r="R220" s="54" t="s">
        <v>1687</v>
      </c>
      <c r="S220" s="52"/>
    </row>
    <row r="221" spans="1:19" ht="45" x14ac:dyDescent="0.2">
      <c r="A221" s="110">
        <v>219</v>
      </c>
      <c r="B221" s="114">
        <v>42956</v>
      </c>
      <c r="C221" s="53" t="s">
        <v>1159</v>
      </c>
      <c r="D221" s="52" t="s">
        <v>30</v>
      </c>
      <c r="E221" s="52" t="s">
        <v>2387</v>
      </c>
      <c r="F221" s="52" t="s">
        <v>27</v>
      </c>
      <c r="G221" s="52" t="s">
        <v>2387</v>
      </c>
      <c r="H221" s="52" t="s">
        <v>2307</v>
      </c>
      <c r="I221" s="52" t="s">
        <v>28</v>
      </c>
      <c r="J221" s="114">
        <v>42956</v>
      </c>
      <c r="K221" s="63">
        <v>42977</v>
      </c>
      <c r="L221" s="30">
        <f t="shared" si="6"/>
        <v>21</v>
      </c>
      <c r="M221" s="63" t="s">
        <v>72</v>
      </c>
      <c r="N221" s="51" t="s">
        <v>32</v>
      </c>
      <c r="O221" s="63">
        <v>42976</v>
      </c>
      <c r="P221" s="116">
        <f t="shared" si="7"/>
        <v>20</v>
      </c>
      <c r="Q221" s="52" t="s">
        <v>2386</v>
      </c>
      <c r="R221" s="54" t="s">
        <v>1687</v>
      </c>
      <c r="S221" s="52"/>
    </row>
    <row r="222" spans="1:19" ht="33.75" x14ac:dyDescent="0.2">
      <c r="A222" s="110">
        <v>220</v>
      </c>
      <c r="B222" s="114">
        <v>42957</v>
      </c>
      <c r="C222" s="53" t="s">
        <v>1159</v>
      </c>
      <c r="D222" s="52" t="s">
        <v>26</v>
      </c>
      <c r="E222" s="52" t="s">
        <v>2388</v>
      </c>
      <c r="F222" s="52" t="s">
        <v>31</v>
      </c>
      <c r="G222" s="52" t="s">
        <v>2388</v>
      </c>
      <c r="H222" s="52" t="s">
        <v>2307</v>
      </c>
      <c r="I222" s="52" t="s">
        <v>28</v>
      </c>
      <c r="J222" s="114">
        <v>42957</v>
      </c>
      <c r="K222" s="63">
        <v>42972</v>
      </c>
      <c r="L222" s="30">
        <f t="shared" si="6"/>
        <v>15</v>
      </c>
      <c r="M222" s="63" t="s">
        <v>72</v>
      </c>
      <c r="N222" s="51" t="s">
        <v>32</v>
      </c>
      <c r="O222" s="63">
        <v>42961</v>
      </c>
      <c r="P222" s="116">
        <f t="shared" si="7"/>
        <v>4</v>
      </c>
      <c r="Q222" s="52" t="s">
        <v>2389</v>
      </c>
      <c r="R222" s="54" t="s">
        <v>1754</v>
      </c>
      <c r="S222" s="52"/>
    </row>
    <row r="223" spans="1:19" ht="33.75" x14ac:dyDescent="0.2">
      <c r="A223" s="110">
        <v>221</v>
      </c>
      <c r="B223" s="114">
        <v>42962</v>
      </c>
      <c r="C223" s="53" t="s">
        <v>1159</v>
      </c>
      <c r="D223" s="52" t="s">
        <v>20</v>
      </c>
      <c r="E223" s="75" t="s">
        <v>2390</v>
      </c>
      <c r="F223" s="52" t="s">
        <v>31</v>
      </c>
      <c r="G223" s="52" t="s">
        <v>2390</v>
      </c>
      <c r="H223" s="52" t="s">
        <v>2307</v>
      </c>
      <c r="I223" s="52" t="s">
        <v>28</v>
      </c>
      <c r="J223" s="114">
        <v>42962</v>
      </c>
      <c r="K223" s="63">
        <v>42977</v>
      </c>
      <c r="L223" s="30">
        <f t="shared" si="6"/>
        <v>15</v>
      </c>
      <c r="M223" s="63" t="s">
        <v>72</v>
      </c>
      <c r="N223" s="51" t="s">
        <v>32</v>
      </c>
      <c r="O223" s="38">
        <v>42969</v>
      </c>
      <c r="P223" s="116">
        <f t="shared" si="7"/>
        <v>7</v>
      </c>
      <c r="Q223" s="52" t="s">
        <v>2391</v>
      </c>
      <c r="R223" s="54" t="s">
        <v>1754</v>
      </c>
      <c r="S223" s="52"/>
    </row>
    <row r="224" spans="1:19" ht="33.75" hidden="1" x14ac:dyDescent="0.2">
      <c r="A224" s="110">
        <v>222</v>
      </c>
      <c r="B224" s="114">
        <v>42962</v>
      </c>
      <c r="C224" s="53" t="s">
        <v>1159</v>
      </c>
      <c r="D224" s="52" t="s">
        <v>20</v>
      </c>
      <c r="E224" s="75" t="s">
        <v>2392</v>
      </c>
      <c r="F224" s="52" t="s">
        <v>31</v>
      </c>
      <c r="G224" s="52" t="s">
        <v>2392</v>
      </c>
      <c r="H224" s="52" t="s">
        <v>2307</v>
      </c>
      <c r="I224" s="52" t="s">
        <v>28</v>
      </c>
      <c r="J224" s="114">
        <v>42962</v>
      </c>
      <c r="K224" s="63">
        <v>43008</v>
      </c>
      <c r="L224" s="30">
        <f t="shared" si="6"/>
        <v>46</v>
      </c>
      <c r="M224" s="63" t="s">
        <v>72</v>
      </c>
      <c r="N224" s="51" t="s">
        <v>29</v>
      </c>
      <c r="O224" s="38"/>
      <c r="P224" s="116"/>
      <c r="Q224" s="52" t="s">
        <v>2393</v>
      </c>
      <c r="R224" s="54"/>
      <c r="S224" s="52"/>
    </row>
    <row r="225" spans="1:19" ht="45" x14ac:dyDescent="0.2">
      <c r="A225" s="110">
        <v>223</v>
      </c>
      <c r="B225" s="114">
        <v>42962</v>
      </c>
      <c r="C225" s="53" t="s">
        <v>1159</v>
      </c>
      <c r="D225" s="52" t="s">
        <v>20</v>
      </c>
      <c r="E225" s="75" t="s">
        <v>2394</v>
      </c>
      <c r="F225" s="52" t="s">
        <v>27</v>
      </c>
      <c r="G225" s="75" t="s">
        <v>2395</v>
      </c>
      <c r="H225" s="52" t="s">
        <v>2307</v>
      </c>
      <c r="I225" s="52" t="s">
        <v>28</v>
      </c>
      <c r="J225" s="114">
        <v>42962</v>
      </c>
      <c r="K225" s="63">
        <v>42977</v>
      </c>
      <c r="L225" s="30">
        <f t="shared" si="6"/>
        <v>15</v>
      </c>
      <c r="M225" s="63" t="s">
        <v>72</v>
      </c>
      <c r="N225" s="51" t="s">
        <v>32</v>
      </c>
      <c r="O225" s="38">
        <v>42970</v>
      </c>
      <c r="P225" s="116">
        <v>8</v>
      </c>
      <c r="Q225" s="52" t="s">
        <v>2396</v>
      </c>
      <c r="R225" s="54" t="s">
        <v>185</v>
      </c>
      <c r="S225" s="52"/>
    </row>
    <row r="226" spans="1:19" ht="45" x14ac:dyDescent="0.2">
      <c r="A226" s="110">
        <v>224</v>
      </c>
      <c r="B226" s="114">
        <v>42964</v>
      </c>
      <c r="C226" s="53" t="s">
        <v>1159</v>
      </c>
      <c r="D226" s="52" t="s">
        <v>20</v>
      </c>
      <c r="E226" s="75" t="s">
        <v>2397</v>
      </c>
      <c r="F226" s="52" t="s">
        <v>43</v>
      </c>
      <c r="G226" s="75" t="s">
        <v>2397</v>
      </c>
      <c r="H226" s="52" t="s">
        <v>2307</v>
      </c>
      <c r="I226" s="52" t="s">
        <v>28</v>
      </c>
      <c r="J226" s="114">
        <v>42964</v>
      </c>
      <c r="K226" s="63">
        <v>42979</v>
      </c>
      <c r="L226" s="30">
        <f t="shared" si="6"/>
        <v>15</v>
      </c>
      <c r="M226" s="63" t="s">
        <v>72</v>
      </c>
      <c r="N226" s="51" t="s">
        <v>32</v>
      </c>
      <c r="O226" s="38">
        <v>42969</v>
      </c>
      <c r="P226" s="116">
        <v>5</v>
      </c>
      <c r="Q226" s="52" t="s">
        <v>2398</v>
      </c>
      <c r="R226" s="54" t="s">
        <v>1754</v>
      </c>
      <c r="S226" s="52"/>
    </row>
    <row r="227" spans="1:19" ht="33.75" x14ac:dyDescent="0.2">
      <c r="A227" s="110">
        <v>225</v>
      </c>
      <c r="B227" s="114">
        <v>42965</v>
      </c>
      <c r="C227" s="53" t="s">
        <v>1159</v>
      </c>
      <c r="D227" s="52" t="s">
        <v>20</v>
      </c>
      <c r="E227" s="75" t="s">
        <v>2399</v>
      </c>
      <c r="F227" s="52" t="s">
        <v>31</v>
      </c>
      <c r="G227" s="75" t="s">
        <v>2399</v>
      </c>
      <c r="H227" s="52" t="s">
        <v>2307</v>
      </c>
      <c r="I227" s="52" t="s">
        <v>28</v>
      </c>
      <c r="J227" s="114">
        <v>42965</v>
      </c>
      <c r="K227" s="63">
        <v>42980</v>
      </c>
      <c r="L227" s="30">
        <f t="shared" si="6"/>
        <v>15</v>
      </c>
      <c r="M227" s="63" t="s">
        <v>72</v>
      </c>
      <c r="N227" s="51" t="s">
        <v>32</v>
      </c>
      <c r="O227" s="38">
        <v>42969</v>
      </c>
      <c r="P227" s="116">
        <v>4</v>
      </c>
      <c r="Q227" s="52" t="s">
        <v>2400</v>
      </c>
      <c r="R227" s="54" t="s">
        <v>1754</v>
      </c>
      <c r="S227" s="52"/>
    </row>
    <row r="228" spans="1:19" ht="33.75" x14ac:dyDescent="0.2">
      <c r="A228" s="110">
        <v>226</v>
      </c>
      <c r="B228" s="114">
        <v>42965</v>
      </c>
      <c r="C228" s="53" t="s">
        <v>1159</v>
      </c>
      <c r="D228" s="52" t="s">
        <v>20</v>
      </c>
      <c r="E228" s="52" t="s">
        <v>2401</v>
      </c>
      <c r="F228" s="52" t="s">
        <v>31</v>
      </c>
      <c r="G228" s="52" t="s">
        <v>2401</v>
      </c>
      <c r="H228" s="52" t="s">
        <v>2307</v>
      </c>
      <c r="I228" s="52" t="s">
        <v>28</v>
      </c>
      <c r="J228" s="114">
        <v>42965</v>
      </c>
      <c r="K228" s="63">
        <v>42980</v>
      </c>
      <c r="L228" s="30">
        <f t="shared" si="6"/>
        <v>15</v>
      </c>
      <c r="M228" s="63" t="s">
        <v>72</v>
      </c>
      <c r="N228" s="51" t="s">
        <v>32</v>
      </c>
      <c r="O228" s="63">
        <v>42969</v>
      </c>
      <c r="P228" s="116">
        <v>4</v>
      </c>
      <c r="Q228" s="52" t="s">
        <v>2402</v>
      </c>
      <c r="R228" s="54" t="s">
        <v>1754</v>
      </c>
      <c r="S228" s="52"/>
    </row>
    <row r="229" spans="1:19" ht="45" hidden="1" x14ac:dyDescent="0.2">
      <c r="A229" s="110">
        <v>227</v>
      </c>
      <c r="B229" s="114">
        <v>42970</v>
      </c>
      <c r="C229" s="53" t="s">
        <v>1159</v>
      </c>
      <c r="D229" s="52" t="s">
        <v>30</v>
      </c>
      <c r="E229" s="75" t="s">
        <v>2403</v>
      </c>
      <c r="F229" s="52" t="s">
        <v>27</v>
      </c>
      <c r="G229" s="75" t="s">
        <v>2404</v>
      </c>
      <c r="H229" s="52" t="s">
        <v>2307</v>
      </c>
      <c r="I229" s="52" t="s">
        <v>28</v>
      </c>
      <c r="J229" s="114">
        <v>42970</v>
      </c>
      <c r="K229" s="63">
        <v>43003</v>
      </c>
      <c r="L229" s="30">
        <f t="shared" si="6"/>
        <v>33</v>
      </c>
      <c r="M229" s="63" t="s">
        <v>2288</v>
      </c>
      <c r="N229" s="51" t="s">
        <v>29</v>
      </c>
      <c r="O229" s="38"/>
      <c r="P229" s="116"/>
      <c r="Q229" s="52" t="s">
        <v>2405</v>
      </c>
      <c r="R229" s="54"/>
      <c r="S229" s="52"/>
    </row>
    <row r="230" spans="1:19" ht="45" hidden="1" x14ac:dyDescent="0.2">
      <c r="A230" s="110">
        <v>228</v>
      </c>
      <c r="B230" s="114">
        <v>42970</v>
      </c>
      <c r="C230" s="53" t="s">
        <v>1159</v>
      </c>
      <c r="D230" s="52" t="s">
        <v>30</v>
      </c>
      <c r="E230" s="75" t="s">
        <v>2406</v>
      </c>
      <c r="F230" s="52" t="s">
        <v>27</v>
      </c>
      <c r="G230" s="75" t="s">
        <v>2407</v>
      </c>
      <c r="H230" s="52" t="s">
        <v>2307</v>
      </c>
      <c r="I230" s="52" t="s">
        <v>28</v>
      </c>
      <c r="J230" s="114">
        <v>42970</v>
      </c>
      <c r="K230" s="63">
        <v>43003</v>
      </c>
      <c r="L230" s="30">
        <f t="shared" si="6"/>
        <v>33</v>
      </c>
      <c r="M230" s="63" t="s">
        <v>2288</v>
      </c>
      <c r="N230" s="51" t="s">
        <v>29</v>
      </c>
      <c r="O230" s="38"/>
      <c r="P230" s="116"/>
      <c r="Q230" s="52" t="s">
        <v>2405</v>
      </c>
      <c r="R230" s="54"/>
      <c r="S230" s="52"/>
    </row>
    <row r="231" spans="1:19" ht="45" hidden="1" x14ac:dyDescent="0.2">
      <c r="A231" s="110">
        <v>229</v>
      </c>
      <c r="B231" s="114">
        <v>42978</v>
      </c>
      <c r="C231" s="53" t="s">
        <v>1159</v>
      </c>
      <c r="D231" s="52" t="s">
        <v>26</v>
      </c>
      <c r="E231" s="52" t="s">
        <v>2408</v>
      </c>
      <c r="F231" s="52" t="s">
        <v>57</v>
      </c>
      <c r="G231" s="52" t="s">
        <v>2408</v>
      </c>
      <c r="H231" s="52" t="s">
        <v>2285</v>
      </c>
      <c r="I231" s="52" t="s">
        <v>28</v>
      </c>
      <c r="J231" s="114">
        <v>42978</v>
      </c>
      <c r="K231" s="63">
        <v>43006</v>
      </c>
      <c r="L231" s="30">
        <f t="shared" si="6"/>
        <v>28</v>
      </c>
      <c r="M231" s="63" t="s">
        <v>72</v>
      </c>
      <c r="N231" s="51" t="s">
        <v>29</v>
      </c>
      <c r="O231" s="63"/>
      <c r="P231" s="116"/>
      <c r="Q231" s="52" t="s">
        <v>2409</v>
      </c>
      <c r="R231" s="54"/>
      <c r="S231" s="52"/>
    </row>
  </sheetData>
  <autoFilter ref="A2:WWS231">
    <filterColumn colId="13">
      <filters>
        <filter val="Ejecutada"/>
      </filters>
    </filterColumn>
  </autoFilter>
  <mergeCells count="2">
    <mergeCell ref="A1:B1"/>
    <mergeCell ref="C1:R1"/>
  </mergeCells>
  <conditionalFormatting sqref="P3:P231">
    <cfRule type="cellIs" dxfId="88" priority="9" stopIfTrue="1" operator="greaterThan">
      <formula>L3</formula>
    </cfRule>
    <cfRule type="cellIs" dxfId="87" priority="10" stopIfTrue="1" operator="lessThanOrEqual">
      <formula>L3</formula>
    </cfRule>
  </conditionalFormatting>
  <conditionalFormatting sqref="N3:N231">
    <cfRule type="cellIs" dxfId="86" priority="43" stopIfTrue="1" operator="equal">
      <formula>$AH$6</formula>
    </cfRule>
    <cfRule type="cellIs" dxfId="85" priority="44" stopIfTrue="1" operator="equal">
      <formula>$AH$5</formula>
    </cfRule>
    <cfRule type="cellIs" dxfId="84" priority="45" stopIfTrue="1" operator="equal">
      <formula>$AH$4</formula>
    </cfRule>
  </conditionalFormatting>
  <dataValidations count="6">
    <dataValidation type="list" allowBlank="1" showInputMessage="1" showErrorMessage="1" sqref="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formula1>$AJ$3:$AJ$20</formula1>
    </dataValidation>
    <dataValidation type="list" allowBlank="1" showInputMessage="1" showErrorMessage="1" sqref="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3:N231">
      <formula1>$AH$3:$AH$6</formula1>
    </dataValidation>
    <dataValidation type="list" allowBlank="1" showInputMessage="1" showErrorMessage="1" sqref="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ormula1>$AK$3:$AK$24</formula1>
    </dataValidation>
    <dataValidation type="list" allowBlank="1" showInputMessage="1" showErrorMessage="1" sqref="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3:I231">
      <formula1>$AI$3:$AI$13</formula1>
    </dataValidation>
    <dataValidation type="list" allowBlank="1" showInputMessage="1" showErrorMessage="1" sqref="F3:F231">
      <formula1>$AK$3:$AK$23</formula1>
    </dataValidation>
    <dataValidation type="list" allowBlank="1" showInputMessage="1" showErrorMessage="1" sqref="D3:D231">
      <formula1>$AJ$3:$AJ$19</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L149"/>
  <sheetViews>
    <sheetView topLeftCell="A133" zoomScale="80" zoomScaleNormal="80" workbookViewId="0">
      <selection activeCell="N3" sqref="N3:N149"/>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18.42578125" style="7" customWidth="1"/>
    <col min="9" max="9" width="21.140625" style="7" customWidth="1"/>
    <col min="10" max="10" width="11" style="7" bestFit="1" customWidth="1"/>
    <col min="11" max="12" width="14.42578125" style="7" customWidth="1"/>
    <col min="13" max="13" width="12" style="7" bestFit="1" customWidth="1"/>
    <col min="14" max="14" width="12.42578125" style="7" customWidth="1"/>
    <col min="15" max="16" width="15.85546875" style="7" customWidth="1"/>
    <col min="17" max="17" width="32.5703125" style="7" customWidth="1"/>
    <col min="18" max="18" width="19.140625" style="7" customWidth="1"/>
    <col min="19" max="19" width="58.28515625" style="7" customWidth="1"/>
    <col min="20" max="32" width="11.42578125" style="7"/>
    <col min="33" max="33" width="8.140625" style="7" hidden="1" customWidth="1"/>
    <col min="34" max="35" width="12.7109375" style="7" hidden="1" customWidth="1"/>
    <col min="36" max="36" width="13.42578125" style="7" hidden="1" customWidth="1"/>
    <col min="37" max="37" width="26.85546875" style="7" hidden="1" customWidth="1"/>
    <col min="38" max="38" width="17.5703125" style="7" hidden="1" customWidth="1"/>
    <col min="39"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60.75" customHeight="1" thickBot="1" x14ac:dyDescent="0.25">
      <c r="A2" s="2" t="s">
        <v>0</v>
      </c>
      <c r="B2" s="3" t="s">
        <v>1</v>
      </c>
      <c r="C2" s="3" t="s">
        <v>6</v>
      </c>
      <c r="D2" s="3" t="s">
        <v>7</v>
      </c>
      <c r="E2" s="3" t="s">
        <v>2</v>
      </c>
      <c r="F2" s="3" t="s">
        <v>8</v>
      </c>
      <c r="G2" s="3" t="s">
        <v>9</v>
      </c>
      <c r="H2" s="3" t="s">
        <v>10</v>
      </c>
      <c r="I2" s="3" t="s">
        <v>11</v>
      </c>
      <c r="J2" s="3" t="s">
        <v>12</v>
      </c>
      <c r="K2" s="3" t="s">
        <v>13</v>
      </c>
      <c r="L2" s="3" t="s">
        <v>14</v>
      </c>
      <c r="M2" s="3" t="s">
        <v>3</v>
      </c>
      <c r="N2" s="3" t="s">
        <v>15</v>
      </c>
      <c r="O2" s="3" t="s">
        <v>16</v>
      </c>
      <c r="P2" s="3" t="s">
        <v>17</v>
      </c>
      <c r="Q2" s="3" t="s">
        <v>18</v>
      </c>
      <c r="R2" s="3" t="s">
        <v>19</v>
      </c>
      <c r="S2" s="4" t="s">
        <v>4</v>
      </c>
    </row>
    <row r="3" spans="1:37" ht="45" x14ac:dyDescent="0.2">
      <c r="A3" s="49">
        <v>1</v>
      </c>
      <c r="B3" s="63">
        <v>42741</v>
      </c>
      <c r="C3" s="53" t="s">
        <v>483</v>
      </c>
      <c r="D3" s="52" t="s">
        <v>33</v>
      </c>
      <c r="E3" s="52" t="s">
        <v>2411</v>
      </c>
      <c r="F3" s="52" t="s">
        <v>31</v>
      </c>
      <c r="G3" s="52" t="s">
        <v>2412</v>
      </c>
      <c r="H3" s="52" t="s">
        <v>2413</v>
      </c>
      <c r="I3" s="58" t="s">
        <v>28</v>
      </c>
      <c r="J3" s="63">
        <v>42741</v>
      </c>
      <c r="K3" s="63">
        <v>42755</v>
      </c>
      <c r="L3" s="50">
        <f>+_xlfn.DAYS(K3,J3)</f>
        <v>14</v>
      </c>
      <c r="M3" s="52" t="s">
        <v>2414</v>
      </c>
      <c r="N3" s="51" t="s">
        <v>32</v>
      </c>
      <c r="O3" s="63">
        <v>42747</v>
      </c>
      <c r="P3" s="92">
        <f>+_xlfn.DAYS(O3,J3)</f>
        <v>6</v>
      </c>
      <c r="Q3" s="52" t="s">
        <v>2415</v>
      </c>
      <c r="R3" s="54" t="s">
        <v>2416</v>
      </c>
      <c r="S3" s="55"/>
      <c r="AH3" s="62" t="s">
        <v>21</v>
      </c>
      <c r="AI3" s="8" t="s">
        <v>37</v>
      </c>
      <c r="AJ3" s="8" t="s">
        <v>22</v>
      </c>
      <c r="AK3" s="8" t="s">
        <v>46</v>
      </c>
    </row>
    <row r="4" spans="1:37" ht="45" x14ac:dyDescent="0.2">
      <c r="A4" s="49">
        <v>2</v>
      </c>
      <c r="B4" s="63">
        <v>42741</v>
      </c>
      <c r="C4" s="53" t="s">
        <v>483</v>
      </c>
      <c r="D4" s="52" t="s">
        <v>33</v>
      </c>
      <c r="E4" s="52" t="s">
        <v>2411</v>
      </c>
      <c r="F4" s="52" t="s">
        <v>31</v>
      </c>
      <c r="G4" s="52" t="s">
        <v>2417</v>
      </c>
      <c r="H4" s="52" t="s">
        <v>2413</v>
      </c>
      <c r="I4" s="58" t="s">
        <v>28</v>
      </c>
      <c r="J4" s="63">
        <v>42741</v>
      </c>
      <c r="K4" s="63">
        <v>42755</v>
      </c>
      <c r="L4" s="50">
        <f t="shared" ref="L4:L67" si="0">+_xlfn.DAYS(K4,J4)</f>
        <v>14</v>
      </c>
      <c r="M4" s="52" t="s">
        <v>2414</v>
      </c>
      <c r="N4" s="51" t="s">
        <v>32</v>
      </c>
      <c r="O4" s="63">
        <v>42747</v>
      </c>
      <c r="P4" s="92">
        <f t="shared" ref="P4:P67" si="1">+_xlfn.DAYS(O4,J4)</f>
        <v>6</v>
      </c>
      <c r="Q4" s="52" t="s">
        <v>2418</v>
      </c>
      <c r="R4" s="54" t="s">
        <v>2416</v>
      </c>
      <c r="S4" s="55"/>
      <c r="AH4" s="62" t="s">
        <v>38</v>
      </c>
      <c r="AI4" s="8" t="s">
        <v>66</v>
      </c>
      <c r="AJ4" s="8" t="s">
        <v>68</v>
      </c>
      <c r="AK4" s="8" t="s">
        <v>67</v>
      </c>
    </row>
    <row r="5" spans="1:37" ht="33.75" x14ac:dyDescent="0.2">
      <c r="A5" s="49">
        <v>3</v>
      </c>
      <c r="B5" s="63">
        <v>42747</v>
      </c>
      <c r="C5" s="53" t="s">
        <v>483</v>
      </c>
      <c r="D5" s="52" t="s">
        <v>35</v>
      </c>
      <c r="E5" s="52" t="s">
        <v>2419</v>
      </c>
      <c r="F5" s="52" t="s">
        <v>34</v>
      </c>
      <c r="G5" s="52" t="s">
        <v>2420</v>
      </c>
      <c r="H5" s="52" t="s">
        <v>2421</v>
      </c>
      <c r="I5" s="58" t="s">
        <v>28</v>
      </c>
      <c r="J5" s="63">
        <v>42747</v>
      </c>
      <c r="K5" s="63">
        <v>42762</v>
      </c>
      <c r="L5" s="50">
        <f t="shared" si="0"/>
        <v>15</v>
      </c>
      <c r="M5" s="52" t="s">
        <v>2414</v>
      </c>
      <c r="N5" s="51" t="s">
        <v>32</v>
      </c>
      <c r="O5" s="63">
        <v>42762</v>
      </c>
      <c r="P5" s="92">
        <f t="shared" si="1"/>
        <v>15</v>
      </c>
      <c r="Q5" s="52" t="s">
        <v>2422</v>
      </c>
      <c r="R5" s="54" t="s">
        <v>2416</v>
      </c>
      <c r="S5" s="55"/>
      <c r="AH5" s="62" t="s">
        <v>29</v>
      </c>
      <c r="AI5" s="8" t="s">
        <v>47</v>
      </c>
      <c r="AJ5" s="8" t="s">
        <v>25</v>
      </c>
      <c r="AK5" s="8" t="s">
        <v>48</v>
      </c>
    </row>
    <row r="6" spans="1:37" ht="45" x14ac:dyDescent="0.2">
      <c r="A6" s="49">
        <v>4</v>
      </c>
      <c r="B6" s="63">
        <v>42748</v>
      </c>
      <c r="C6" s="53" t="s">
        <v>483</v>
      </c>
      <c r="D6" s="52" t="s">
        <v>33</v>
      </c>
      <c r="E6" s="52" t="s">
        <v>2411</v>
      </c>
      <c r="F6" s="52" t="s">
        <v>31</v>
      </c>
      <c r="G6" s="5" t="s">
        <v>2423</v>
      </c>
      <c r="H6" s="52" t="s">
        <v>2413</v>
      </c>
      <c r="I6" s="58" t="s">
        <v>28</v>
      </c>
      <c r="J6" s="63">
        <v>42748</v>
      </c>
      <c r="K6" s="63">
        <v>42763</v>
      </c>
      <c r="L6" s="50">
        <f t="shared" si="0"/>
        <v>15</v>
      </c>
      <c r="M6" s="52" t="s">
        <v>2414</v>
      </c>
      <c r="N6" s="51" t="s">
        <v>32</v>
      </c>
      <c r="O6" s="63">
        <v>42752</v>
      </c>
      <c r="P6" s="92">
        <f t="shared" si="1"/>
        <v>4</v>
      </c>
      <c r="Q6" s="52" t="s">
        <v>2424</v>
      </c>
      <c r="R6" s="54" t="s">
        <v>2416</v>
      </c>
      <c r="S6" s="55"/>
      <c r="AH6" s="62" t="s">
        <v>32</v>
      </c>
      <c r="AI6" s="8" t="s">
        <v>69</v>
      </c>
      <c r="AJ6" s="8" t="s">
        <v>24</v>
      </c>
      <c r="AK6" s="8" t="s">
        <v>70</v>
      </c>
    </row>
    <row r="7" spans="1:37" ht="45" x14ac:dyDescent="0.2">
      <c r="A7" s="49">
        <v>5</v>
      </c>
      <c r="B7" s="63">
        <v>42748</v>
      </c>
      <c r="C7" s="53" t="s">
        <v>483</v>
      </c>
      <c r="D7" s="52" t="s">
        <v>33</v>
      </c>
      <c r="E7" s="52" t="s">
        <v>2411</v>
      </c>
      <c r="F7" s="52" t="s">
        <v>31</v>
      </c>
      <c r="G7" s="52" t="s">
        <v>2425</v>
      </c>
      <c r="H7" s="52" t="s">
        <v>2413</v>
      </c>
      <c r="I7" s="58" t="s">
        <v>28</v>
      </c>
      <c r="J7" s="63">
        <v>42748</v>
      </c>
      <c r="K7" s="63">
        <v>42763</v>
      </c>
      <c r="L7" s="50">
        <f t="shared" si="0"/>
        <v>15</v>
      </c>
      <c r="M7" s="52" t="s">
        <v>2414</v>
      </c>
      <c r="N7" s="51" t="s">
        <v>32</v>
      </c>
      <c r="O7" s="63">
        <v>42752</v>
      </c>
      <c r="P7" s="92">
        <f t="shared" si="1"/>
        <v>4</v>
      </c>
      <c r="Q7" s="52" t="s">
        <v>2426</v>
      </c>
      <c r="R7" s="54" t="s">
        <v>2416</v>
      </c>
      <c r="S7" s="55"/>
      <c r="AH7" s="8"/>
      <c r="AI7" s="8" t="s">
        <v>52</v>
      </c>
      <c r="AJ7" s="8" t="s">
        <v>53</v>
      </c>
      <c r="AK7" s="8" t="s">
        <v>54</v>
      </c>
    </row>
    <row r="8" spans="1:37" ht="45" x14ac:dyDescent="0.2">
      <c r="A8" s="49">
        <v>6</v>
      </c>
      <c r="B8" s="63">
        <v>42752</v>
      </c>
      <c r="C8" s="53" t="s">
        <v>483</v>
      </c>
      <c r="D8" s="52" t="s">
        <v>35</v>
      </c>
      <c r="E8" s="52" t="s">
        <v>2427</v>
      </c>
      <c r="F8" s="52" t="s">
        <v>27</v>
      </c>
      <c r="G8" s="52" t="s">
        <v>2428</v>
      </c>
      <c r="H8" s="52" t="s">
        <v>2429</v>
      </c>
      <c r="I8" s="58" t="s">
        <v>28</v>
      </c>
      <c r="J8" s="63">
        <v>42752</v>
      </c>
      <c r="K8" s="63">
        <v>42766</v>
      </c>
      <c r="L8" s="50">
        <f t="shared" si="0"/>
        <v>14</v>
      </c>
      <c r="M8" s="52" t="s">
        <v>2414</v>
      </c>
      <c r="N8" s="51" t="s">
        <v>32</v>
      </c>
      <c r="O8" s="63">
        <v>42766</v>
      </c>
      <c r="P8" s="92">
        <f t="shared" si="1"/>
        <v>14</v>
      </c>
      <c r="Q8" s="52" t="s">
        <v>2430</v>
      </c>
      <c r="R8" s="54" t="s">
        <v>2416</v>
      </c>
      <c r="S8" s="55"/>
      <c r="AH8" s="8"/>
      <c r="AI8" s="8"/>
      <c r="AJ8" s="8" t="s">
        <v>55</v>
      </c>
      <c r="AK8" s="8" t="s">
        <v>36</v>
      </c>
    </row>
    <row r="9" spans="1:37" ht="45" x14ac:dyDescent="0.2">
      <c r="A9" s="49">
        <v>7</v>
      </c>
      <c r="B9" s="63">
        <v>42753</v>
      </c>
      <c r="C9" s="53" t="s">
        <v>483</v>
      </c>
      <c r="D9" s="52" t="s">
        <v>30</v>
      </c>
      <c r="E9" s="52" t="s">
        <v>711</v>
      </c>
      <c r="F9" s="52" t="s">
        <v>27</v>
      </c>
      <c r="G9" s="5" t="s">
        <v>2431</v>
      </c>
      <c r="H9" s="52" t="s">
        <v>2432</v>
      </c>
      <c r="I9" s="58" t="s">
        <v>28</v>
      </c>
      <c r="J9" s="63">
        <v>42753</v>
      </c>
      <c r="K9" s="63">
        <v>42768</v>
      </c>
      <c r="L9" s="50">
        <f t="shared" si="0"/>
        <v>15</v>
      </c>
      <c r="M9" s="52" t="s">
        <v>2414</v>
      </c>
      <c r="N9" s="51" t="s">
        <v>32</v>
      </c>
      <c r="O9" s="63">
        <v>42762</v>
      </c>
      <c r="P9" s="92">
        <f t="shared" si="1"/>
        <v>9</v>
      </c>
      <c r="Q9" s="52" t="s">
        <v>2433</v>
      </c>
      <c r="R9" s="54" t="s">
        <v>2434</v>
      </c>
      <c r="S9" s="55"/>
      <c r="AH9" s="8"/>
      <c r="AI9" s="8" t="s">
        <v>49</v>
      </c>
      <c r="AJ9" s="8" t="s">
        <v>50</v>
      </c>
      <c r="AK9" s="8" t="s">
        <v>51</v>
      </c>
    </row>
    <row r="10" spans="1:37" ht="45" x14ac:dyDescent="0.2">
      <c r="A10" s="49">
        <v>8</v>
      </c>
      <c r="B10" s="63">
        <v>42753</v>
      </c>
      <c r="C10" s="53" t="s">
        <v>483</v>
      </c>
      <c r="D10" s="52" t="s">
        <v>30</v>
      </c>
      <c r="E10" s="52" t="s">
        <v>711</v>
      </c>
      <c r="F10" s="52" t="s">
        <v>27</v>
      </c>
      <c r="G10" s="5" t="s">
        <v>2435</v>
      </c>
      <c r="H10" s="52" t="s">
        <v>2432</v>
      </c>
      <c r="I10" s="58" t="s">
        <v>28</v>
      </c>
      <c r="J10" s="63">
        <v>42753</v>
      </c>
      <c r="K10" s="63">
        <v>42768</v>
      </c>
      <c r="L10" s="50">
        <f t="shared" si="0"/>
        <v>15</v>
      </c>
      <c r="M10" s="52" t="s">
        <v>2414</v>
      </c>
      <c r="N10" s="51" t="s">
        <v>32</v>
      </c>
      <c r="O10" s="63">
        <v>42762</v>
      </c>
      <c r="P10" s="92">
        <f t="shared" si="1"/>
        <v>9</v>
      </c>
      <c r="Q10" s="75" t="s">
        <v>2436</v>
      </c>
      <c r="R10" s="77" t="s">
        <v>2434</v>
      </c>
      <c r="S10" s="55"/>
      <c r="AH10" s="8"/>
      <c r="AI10" s="8"/>
      <c r="AJ10" s="8" t="s">
        <v>58</v>
      </c>
      <c r="AK10" s="8" t="s">
        <v>59</v>
      </c>
    </row>
    <row r="11" spans="1:37" ht="33.75" x14ac:dyDescent="0.2">
      <c r="A11" s="49">
        <v>9</v>
      </c>
      <c r="B11" s="63">
        <v>42755</v>
      </c>
      <c r="C11" s="53" t="s">
        <v>483</v>
      </c>
      <c r="D11" s="52" t="s">
        <v>33</v>
      </c>
      <c r="E11" s="52" t="s">
        <v>2411</v>
      </c>
      <c r="F11" s="52" t="s">
        <v>31</v>
      </c>
      <c r="G11" s="52" t="s">
        <v>2437</v>
      </c>
      <c r="H11" s="52" t="s">
        <v>2413</v>
      </c>
      <c r="I11" s="58" t="s">
        <v>28</v>
      </c>
      <c r="J11" s="63">
        <v>42755</v>
      </c>
      <c r="K11" s="63">
        <v>42771</v>
      </c>
      <c r="L11" s="50">
        <f t="shared" si="0"/>
        <v>16</v>
      </c>
      <c r="M11" s="52" t="s">
        <v>2414</v>
      </c>
      <c r="N11" s="51" t="s">
        <v>32</v>
      </c>
      <c r="O11" s="63">
        <v>42761</v>
      </c>
      <c r="P11" s="92">
        <f t="shared" si="1"/>
        <v>6</v>
      </c>
      <c r="Q11" s="52" t="s">
        <v>2438</v>
      </c>
      <c r="R11" s="54" t="s">
        <v>2416</v>
      </c>
      <c r="S11" s="55"/>
      <c r="AH11" s="8"/>
      <c r="AI11" s="8"/>
      <c r="AJ11" s="8" t="s">
        <v>30</v>
      </c>
      <c r="AK11" s="8" t="s">
        <v>60</v>
      </c>
    </row>
    <row r="12" spans="1:37" ht="33.75" x14ac:dyDescent="0.2">
      <c r="A12" s="49">
        <v>10</v>
      </c>
      <c r="B12" s="63">
        <v>42755</v>
      </c>
      <c r="C12" s="53" t="s">
        <v>483</v>
      </c>
      <c r="D12" s="52" t="s">
        <v>33</v>
      </c>
      <c r="E12" s="52" t="s">
        <v>2411</v>
      </c>
      <c r="F12" s="52" t="s">
        <v>31</v>
      </c>
      <c r="G12" s="52" t="s">
        <v>2439</v>
      </c>
      <c r="H12" s="52" t="s">
        <v>2413</v>
      </c>
      <c r="I12" s="58" t="s">
        <v>28</v>
      </c>
      <c r="J12" s="63">
        <v>42755</v>
      </c>
      <c r="K12" s="63">
        <v>42771</v>
      </c>
      <c r="L12" s="50">
        <f t="shared" si="0"/>
        <v>16</v>
      </c>
      <c r="M12" s="52" t="s">
        <v>2414</v>
      </c>
      <c r="N12" s="51" t="s">
        <v>32</v>
      </c>
      <c r="O12" s="63">
        <v>42761</v>
      </c>
      <c r="P12" s="92">
        <f t="shared" si="1"/>
        <v>6</v>
      </c>
      <c r="Q12" s="75" t="s">
        <v>2440</v>
      </c>
      <c r="R12" s="77" t="s">
        <v>2416</v>
      </c>
      <c r="S12" s="55"/>
      <c r="AH12" s="8"/>
      <c r="AI12" s="8"/>
      <c r="AJ12" s="8" t="s">
        <v>33</v>
      </c>
      <c r="AK12" s="8" t="s">
        <v>61</v>
      </c>
    </row>
    <row r="13" spans="1:37" ht="45" x14ac:dyDescent="0.2">
      <c r="A13" s="49">
        <v>11</v>
      </c>
      <c r="B13" s="63">
        <v>42761</v>
      </c>
      <c r="C13" s="53" t="s">
        <v>483</v>
      </c>
      <c r="D13" s="52" t="s">
        <v>30</v>
      </c>
      <c r="E13" s="52" t="s">
        <v>711</v>
      </c>
      <c r="F13" s="52" t="s">
        <v>27</v>
      </c>
      <c r="G13" s="52" t="s">
        <v>2441</v>
      </c>
      <c r="H13" s="52" t="s">
        <v>2432</v>
      </c>
      <c r="I13" s="58" t="s">
        <v>28</v>
      </c>
      <c r="J13" s="63">
        <v>42761</v>
      </c>
      <c r="K13" s="63">
        <v>42776</v>
      </c>
      <c r="L13" s="50">
        <f t="shared" si="0"/>
        <v>15</v>
      </c>
      <c r="M13" s="52" t="s">
        <v>2414</v>
      </c>
      <c r="N13" s="51" t="s">
        <v>32</v>
      </c>
      <c r="O13" s="63">
        <v>42762</v>
      </c>
      <c r="P13" s="92">
        <f t="shared" si="1"/>
        <v>1</v>
      </c>
      <c r="Q13" s="52" t="s">
        <v>2442</v>
      </c>
      <c r="R13" s="54" t="s">
        <v>2434</v>
      </c>
      <c r="S13" s="55"/>
      <c r="AH13" s="8"/>
      <c r="AI13" s="8"/>
      <c r="AJ13" s="8" t="s">
        <v>23</v>
      </c>
      <c r="AK13" s="8" t="s">
        <v>62</v>
      </c>
    </row>
    <row r="14" spans="1:37" ht="33.75" x14ac:dyDescent="0.2">
      <c r="A14" s="49">
        <v>12</v>
      </c>
      <c r="B14" s="63">
        <v>42761</v>
      </c>
      <c r="C14" s="53" t="s">
        <v>483</v>
      </c>
      <c r="D14" s="52" t="s">
        <v>33</v>
      </c>
      <c r="E14" s="52" t="s">
        <v>2411</v>
      </c>
      <c r="F14" s="52" t="s">
        <v>31</v>
      </c>
      <c r="G14" s="52" t="s">
        <v>2443</v>
      </c>
      <c r="H14" s="52" t="s">
        <v>2413</v>
      </c>
      <c r="I14" s="58" t="s">
        <v>28</v>
      </c>
      <c r="J14" s="63">
        <v>42761</v>
      </c>
      <c r="K14" s="63">
        <v>42776</v>
      </c>
      <c r="L14" s="50">
        <f t="shared" si="0"/>
        <v>15</v>
      </c>
      <c r="M14" s="52" t="s">
        <v>2414</v>
      </c>
      <c r="N14" s="51" t="s">
        <v>32</v>
      </c>
      <c r="O14" s="63">
        <v>42769</v>
      </c>
      <c r="P14" s="92">
        <f t="shared" si="1"/>
        <v>8</v>
      </c>
      <c r="Q14" s="75" t="s">
        <v>2444</v>
      </c>
      <c r="R14" s="77" t="s">
        <v>2416</v>
      </c>
      <c r="S14" s="55"/>
      <c r="AH14" s="8"/>
      <c r="AI14" s="8"/>
      <c r="AJ14" s="8" t="s">
        <v>52</v>
      </c>
      <c r="AK14" s="8" t="s">
        <v>63</v>
      </c>
    </row>
    <row r="15" spans="1:37" ht="90" x14ac:dyDescent="0.2">
      <c r="A15" s="49">
        <v>13</v>
      </c>
      <c r="B15" s="63">
        <v>42761</v>
      </c>
      <c r="C15" s="53" t="s">
        <v>483</v>
      </c>
      <c r="D15" s="52" t="s">
        <v>30</v>
      </c>
      <c r="E15" s="52" t="s">
        <v>711</v>
      </c>
      <c r="F15" s="52" t="s">
        <v>27</v>
      </c>
      <c r="G15" s="52" t="s">
        <v>2445</v>
      </c>
      <c r="H15" s="52" t="s">
        <v>2446</v>
      </c>
      <c r="I15" s="58" t="s">
        <v>28</v>
      </c>
      <c r="J15" s="63">
        <v>42761</v>
      </c>
      <c r="K15" s="63">
        <v>42776</v>
      </c>
      <c r="L15" s="50">
        <f t="shared" si="0"/>
        <v>15</v>
      </c>
      <c r="M15" s="52" t="s">
        <v>2414</v>
      </c>
      <c r="N15" s="51" t="s">
        <v>32</v>
      </c>
      <c r="O15" s="63">
        <v>42774</v>
      </c>
      <c r="P15" s="92">
        <f t="shared" si="1"/>
        <v>13</v>
      </c>
      <c r="Q15" s="52" t="s">
        <v>2447</v>
      </c>
      <c r="R15" s="54" t="s">
        <v>2448</v>
      </c>
      <c r="S15" s="55"/>
      <c r="AH15" s="8"/>
      <c r="AI15" s="8"/>
      <c r="AJ15" s="8"/>
      <c r="AK15" s="8" t="s">
        <v>64</v>
      </c>
    </row>
    <row r="16" spans="1:37" ht="33.75" x14ac:dyDescent="0.2">
      <c r="A16" s="49">
        <v>14</v>
      </c>
      <c r="B16" s="63">
        <v>42761</v>
      </c>
      <c r="C16" s="53" t="s">
        <v>483</v>
      </c>
      <c r="D16" s="52" t="s">
        <v>33</v>
      </c>
      <c r="E16" s="52" t="s">
        <v>2411</v>
      </c>
      <c r="F16" s="52" t="s">
        <v>31</v>
      </c>
      <c r="G16" s="52" t="s">
        <v>2449</v>
      </c>
      <c r="H16" s="52" t="s">
        <v>2413</v>
      </c>
      <c r="I16" s="58" t="s">
        <v>28</v>
      </c>
      <c r="J16" s="63">
        <v>42761</v>
      </c>
      <c r="K16" s="63">
        <v>42776</v>
      </c>
      <c r="L16" s="50">
        <f t="shared" si="0"/>
        <v>15</v>
      </c>
      <c r="M16" s="52" t="s">
        <v>2414</v>
      </c>
      <c r="N16" s="51" t="s">
        <v>32</v>
      </c>
      <c r="O16" s="63">
        <v>42769</v>
      </c>
      <c r="P16" s="92">
        <f t="shared" si="1"/>
        <v>8</v>
      </c>
      <c r="Q16" s="75" t="s">
        <v>2450</v>
      </c>
      <c r="R16" s="54" t="s">
        <v>2416</v>
      </c>
      <c r="S16" s="55"/>
      <c r="AH16" s="8"/>
      <c r="AI16" s="8"/>
      <c r="AJ16" s="8"/>
      <c r="AK16" s="9" t="s">
        <v>5</v>
      </c>
    </row>
    <row r="17" spans="1:37" ht="33.75" x14ac:dyDescent="0.2">
      <c r="A17" s="49">
        <v>15</v>
      </c>
      <c r="B17" s="63">
        <v>42761</v>
      </c>
      <c r="C17" s="53" t="s">
        <v>483</v>
      </c>
      <c r="D17" s="52" t="s">
        <v>20</v>
      </c>
      <c r="E17" s="52" t="s">
        <v>2451</v>
      </c>
      <c r="F17" s="52" t="s">
        <v>31</v>
      </c>
      <c r="G17" s="52" t="s">
        <v>2452</v>
      </c>
      <c r="H17" s="52" t="s">
        <v>2453</v>
      </c>
      <c r="I17" s="58" t="s">
        <v>28</v>
      </c>
      <c r="J17" s="63">
        <v>42761</v>
      </c>
      <c r="K17" s="63">
        <v>42776</v>
      </c>
      <c r="L17" s="50">
        <f t="shared" si="0"/>
        <v>15</v>
      </c>
      <c r="M17" s="52" t="s">
        <v>2414</v>
      </c>
      <c r="N17" s="51" t="s">
        <v>32</v>
      </c>
      <c r="O17" s="63">
        <v>42774</v>
      </c>
      <c r="P17" s="92">
        <f t="shared" si="1"/>
        <v>13</v>
      </c>
      <c r="Q17" s="75" t="s">
        <v>2454</v>
      </c>
      <c r="R17" s="54" t="s">
        <v>2455</v>
      </c>
      <c r="S17" s="55"/>
      <c r="AK17" s="9" t="s">
        <v>65</v>
      </c>
    </row>
    <row r="18" spans="1:37" ht="33.75" x14ac:dyDescent="0.2">
      <c r="A18" s="49">
        <v>16</v>
      </c>
      <c r="B18" s="63">
        <v>42762</v>
      </c>
      <c r="C18" s="53" t="s">
        <v>483</v>
      </c>
      <c r="D18" s="52" t="s">
        <v>26</v>
      </c>
      <c r="E18" s="52" t="s">
        <v>2456</v>
      </c>
      <c r="F18" s="52" t="s">
        <v>36</v>
      </c>
      <c r="G18" s="52" t="s">
        <v>2457</v>
      </c>
      <c r="H18" s="52" t="s">
        <v>2413</v>
      </c>
      <c r="I18" s="58" t="s">
        <v>28</v>
      </c>
      <c r="J18" s="63">
        <v>42762</v>
      </c>
      <c r="K18" s="63">
        <v>42788</v>
      </c>
      <c r="L18" s="50">
        <f t="shared" si="0"/>
        <v>26</v>
      </c>
      <c r="M18" s="52" t="s">
        <v>2414</v>
      </c>
      <c r="N18" s="51" t="s">
        <v>32</v>
      </c>
      <c r="O18" s="63">
        <v>42788</v>
      </c>
      <c r="P18" s="92">
        <f t="shared" si="1"/>
        <v>26</v>
      </c>
      <c r="Q18" s="75" t="s">
        <v>2458</v>
      </c>
      <c r="R18" s="54" t="s">
        <v>2416</v>
      </c>
      <c r="S18" s="55"/>
      <c r="AK18" s="8" t="s">
        <v>34</v>
      </c>
    </row>
    <row r="19" spans="1:37" ht="45" x14ac:dyDescent="0.2">
      <c r="A19" s="49">
        <v>17</v>
      </c>
      <c r="B19" s="63">
        <v>42762</v>
      </c>
      <c r="C19" s="53" t="s">
        <v>483</v>
      </c>
      <c r="D19" s="52" t="s">
        <v>20</v>
      </c>
      <c r="E19" s="52" t="s">
        <v>2459</v>
      </c>
      <c r="F19" s="52" t="s">
        <v>65</v>
      </c>
      <c r="G19" s="52" t="s">
        <v>2460</v>
      </c>
      <c r="H19" s="52" t="s">
        <v>2453</v>
      </c>
      <c r="I19" s="58" t="s">
        <v>28</v>
      </c>
      <c r="J19" s="63">
        <v>42762</v>
      </c>
      <c r="K19" s="63">
        <v>42777</v>
      </c>
      <c r="L19" s="50">
        <f t="shared" si="0"/>
        <v>15</v>
      </c>
      <c r="M19" s="52" t="s">
        <v>2414</v>
      </c>
      <c r="N19" s="51" t="s">
        <v>32</v>
      </c>
      <c r="O19" s="63">
        <v>42770</v>
      </c>
      <c r="P19" s="92">
        <f t="shared" si="1"/>
        <v>8</v>
      </c>
      <c r="Q19" s="52" t="s">
        <v>2461</v>
      </c>
      <c r="R19" s="54" t="s">
        <v>2416</v>
      </c>
      <c r="S19" s="55"/>
      <c r="AK19" s="8"/>
    </row>
    <row r="20" spans="1:37" ht="33.75" x14ac:dyDescent="0.2">
      <c r="A20" s="49">
        <v>18</v>
      </c>
      <c r="B20" s="63">
        <v>42766</v>
      </c>
      <c r="C20" s="53" t="s">
        <v>483</v>
      </c>
      <c r="D20" s="52" t="s">
        <v>35</v>
      </c>
      <c r="E20" s="52" t="s">
        <v>2462</v>
      </c>
      <c r="F20" s="52" t="s">
        <v>36</v>
      </c>
      <c r="G20" s="52" t="s">
        <v>2462</v>
      </c>
      <c r="H20" s="52" t="s">
        <v>2463</v>
      </c>
      <c r="I20" s="58" t="s">
        <v>28</v>
      </c>
      <c r="J20" s="63">
        <v>42766</v>
      </c>
      <c r="K20" s="63">
        <v>42795</v>
      </c>
      <c r="L20" s="50">
        <f t="shared" si="0"/>
        <v>29</v>
      </c>
      <c r="M20" s="52" t="s">
        <v>2414</v>
      </c>
      <c r="N20" s="51" t="s">
        <v>32</v>
      </c>
      <c r="O20" s="63">
        <v>42793</v>
      </c>
      <c r="P20" s="92">
        <f t="shared" si="1"/>
        <v>27</v>
      </c>
      <c r="Q20" s="52" t="s">
        <v>2464</v>
      </c>
      <c r="R20" s="54" t="s">
        <v>2465</v>
      </c>
      <c r="S20" s="55"/>
      <c r="AK20" s="8"/>
    </row>
    <row r="21" spans="1:37" ht="33.75" x14ac:dyDescent="0.2">
      <c r="A21" s="49">
        <v>19</v>
      </c>
      <c r="B21" s="63">
        <v>42766</v>
      </c>
      <c r="C21" s="53" t="s">
        <v>483</v>
      </c>
      <c r="D21" s="52" t="s">
        <v>35</v>
      </c>
      <c r="E21" s="52" t="s">
        <v>2459</v>
      </c>
      <c r="F21" s="52" t="s">
        <v>31</v>
      </c>
      <c r="G21" s="75" t="s">
        <v>2466</v>
      </c>
      <c r="H21" s="52" t="s">
        <v>2413</v>
      </c>
      <c r="I21" s="58" t="s">
        <v>28</v>
      </c>
      <c r="J21" s="63">
        <v>42766</v>
      </c>
      <c r="K21" s="63">
        <v>42781</v>
      </c>
      <c r="L21" s="50">
        <f t="shared" si="0"/>
        <v>15</v>
      </c>
      <c r="M21" s="52" t="s">
        <v>2414</v>
      </c>
      <c r="N21" s="51" t="s">
        <v>32</v>
      </c>
      <c r="O21" s="63">
        <v>42773</v>
      </c>
      <c r="P21" s="92">
        <f t="shared" si="1"/>
        <v>7</v>
      </c>
      <c r="Q21" s="52" t="s">
        <v>2467</v>
      </c>
      <c r="R21" s="54" t="s">
        <v>2468</v>
      </c>
      <c r="S21" s="55"/>
    </row>
    <row r="22" spans="1:37" ht="33.75" x14ac:dyDescent="0.2">
      <c r="A22" s="49">
        <v>20</v>
      </c>
      <c r="B22" s="63">
        <v>42767</v>
      </c>
      <c r="C22" s="53" t="s">
        <v>670</v>
      </c>
      <c r="D22" s="52" t="s">
        <v>26</v>
      </c>
      <c r="E22" s="52" t="s">
        <v>2459</v>
      </c>
      <c r="F22" s="52" t="s">
        <v>31</v>
      </c>
      <c r="G22" s="52" t="s">
        <v>2469</v>
      </c>
      <c r="H22" s="52" t="s">
        <v>2413</v>
      </c>
      <c r="I22" s="58" t="s">
        <v>28</v>
      </c>
      <c r="J22" s="63">
        <v>42767</v>
      </c>
      <c r="K22" s="63">
        <v>42781</v>
      </c>
      <c r="L22" s="50">
        <f t="shared" si="0"/>
        <v>14</v>
      </c>
      <c r="M22" s="52" t="s">
        <v>2414</v>
      </c>
      <c r="N22" s="51" t="s">
        <v>32</v>
      </c>
      <c r="O22" s="63">
        <v>42780</v>
      </c>
      <c r="P22" s="92">
        <f t="shared" si="1"/>
        <v>13</v>
      </c>
      <c r="Q22" s="52" t="s">
        <v>2470</v>
      </c>
      <c r="R22" s="54" t="s">
        <v>2468</v>
      </c>
      <c r="S22" s="55"/>
    </row>
    <row r="23" spans="1:37" ht="33.75" x14ac:dyDescent="0.2">
      <c r="A23" s="49">
        <v>21</v>
      </c>
      <c r="B23" s="63">
        <v>42767</v>
      </c>
      <c r="C23" s="53" t="s">
        <v>670</v>
      </c>
      <c r="D23" s="52" t="s">
        <v>26</v>
      </c>
      <c r="E23" s="52" t="s">
        <v>2459</v>
      </c>
      <c r="F23" s="52" t="s">
        <v>31</v>
      </c>
      <c r="G23" s="52" t="s">
        <v>2471</v>
      </c>
      <c r="H23" s="52" t="s">
        <v>2413</v>
      </c>
      <c r="I23" s="58" t="s">
        <v>28</v>
      </c>
      <c r="J23" s="63">
        <v>42767</v>
      </c>
      <c r="K23" s="63">
        <v>42781</v>
      </c>
      <c r="L23" s="50">
        <f t="shared" si="0"/>
        <v>14</v>
      </c>
      <c r="M23" s="52" t="s">
        <v>2414</v>
      </c>
      <c r="N23" s="51" t="s">
        <v>32</v>
      </c>
      <c r="O23" s="63">
        <v>42781</v>
      </c>
      <c r="P23" s="92">
        <f t="shared" si="1"/>
        <v>14</v>
      </c>
      <c r="Q23" s="52" t="s">
        <v>2472</v>
      </c>
      <c r="R23" s="54" t="s">
        <v>2416</v>
      </c>
      <c r="S23" s="55"/>
    </row>
    <row r="24" spans="1:37" ht="33.75" x14ac:dyDescent="0.2">
      <c r="A24" s="49">
        <v>22</v>
      </c>
      <c r="B24" s="63">
        <v>42768</v>
      </c>
      <c r="C24" s="53" t="s">
        <v>670</v>
      </c>
      <c r="D24" s="52" t="s">
        <v>30</v>
      </c>
      <c r="E24" s="52" t="s">
        <v>2473</v>
      </c>
      <c r="F24" s="52" t="s">
        <v>27</v>
      </c>
      <c r="G24" s="75" t="s">
        <v>2474</v>
      </c>
      <c r="H24" s="52" t="s">
        <v>2432</v>
      </c>
      <c r="I24" s="58" t="s">
        <v>28</v>
      </c>
      <c r="J24" s="63">
        <v>42768</v>
      </c>
      <c r="K24" s="63">
        <v>42783</v>
      </c>
      <c r="L24" s="50">
        <f t="shared" si="0"/>
        <v>15</v>
      </c>
      <c r="M24" s="52" t="s">
        <v>2414</v>
      </c>
      <c r="N24" s="51" t="s">
        <v>32</v>
      </c>
      <c r="O24" s="63">
        <v>42783</v>
      </c>
      <c r="P24" s="92">
        <f t="shared" si="1"/>
        <v>15</v>
      </c>
      <c r="Q24" s="52" t="s">
        <v>2475</v>
      </c>
      <c r="R24" s="54" t="s">
        <v>2434</v>
      </c>
      <c r="S24" s="55"/>
    </row>
    <row r="25" spans="1:37" ht="45" x14ac:dyDescent="0.2">
      <c r="A25" s="49">
        <v>23</v>
      </c>
      <c r="B25" s="63">
        <v>42768</v>
      </c>
      <c r="C25" s="53" t="s">
        <v>670</v>
      </c>
      <c r="D25" s="52" t="s">
        <v>50</v>
      </c>
      <c r="E25" s="52" t="s">
        <v>2476</v>
      </c>
      <c r="F25" s="52" t="s">
        <v>31</v>
      </c>
      <c r="G25" s="75" t="s">
        <v>2477</v>
      </c>
      <c r="H25" s="52" t="s">
        <v>2413</v>
      </c>
      <c r="I25" s="58" t="s">
        <v>28</v>
      </c>
      <c r="J25" s="63">
        <v>42768</v>
      </c>
      <c r="K25" s="63">
        <v>42783</v>
      </c>
      <c r="L25" s="50">
        <f t="shared" si="0"/>
        <v>15</v>
      </c>
      <c r="M25" s="52" t="s">
        <v>2414</v>
      </c>
      <c r="N25" s="51" t="s">
        <v>32</v>
      </c>
      <c r="O25" s="63">
        <v>42773</v>
      </c>
      <c r="P25" s="92">
        <f t="shared" si="1"/>
        <v>5</v>
      </c>
      <c r="Q25" s="52" t="s">
        <v>2478</v>
      </c>
      <c r="R25" s="54" t="s">
        <v>2416</v>
      </c>
      <c r="S25" s="55"/>
    </row>
    <row r="26" spans="1:37" ht="33.75" x14ac:dyDescent="0.2">
      <c r="A26" s="49">
        <v>24</v>
      </c>
      <c r="B26" s="63">
        <v>42768</v>
      </c>
      <c r="C26" s="53" t="s">
        <v>670</v>
      </c>
      <c r="D26" s="52" t="s">
        <v>50</v>
      </c>
      <c r="E26" s="52" t="s">
        <v>2411</v>
      </c>
      <c r="F26" s="52" t="s">
        <v>31</v>
      </c>
      <c r="G26" s="75" t="s">
        <v>2479</v>
      </c>
      <c r="H26" s="52" t="s">
        <v>2413</v>
      </c>
      <c r="I26" s="58" t="s">
        <v>28</v>
      </c>
      <c r="J26" s="63">
        <v>42768</v>
      </c>
      <c r="K26" s="63">
        <v>42783</v>
      </c>
      <c r="L26" s="50">
        <f t="shared" si="0"/>
        <v>15</v>
      </c>
      <c r="M26" s="52" t="s">
        <v>2414</v>
      </c>
      <c r="N26" s="51" t="s">
        <v>32</v>
      </c>
      <c r="O26" s="63">
        <v>42773</v>
      </c>
      <c r="P26" s="92">
        <f t="shared" si="1"/>
        <v>5</v>
      </c>
      <c r="Q26" s="52" t="s">
        <v>2480</v>
      </c>
      <c r="R26" s="54" t="s">
        <v>2416</v>
      </c>
      <c r="S26" s="55"/>
    </row>
    <row r="27" spans="1:37" ht="33.75" x14ac:dyDescent="0.2">
      <c r="A27" s="49">
        <v>25</v>
      </c>
      <c r="B27" s="63">
        <v>42775</v>
      </c>
      <c r="C27" s="53" t="s">
        <v>670</v>
      </c>
      <c r="D27" s="52" t="s">
        <v>50</v>
      </c>
      <c r="E27" s="52" t="s">
        <v>2481</v>
      </c>
      <c r="F27" s="52" t="s">
        <v>31</v>
      </c>
      <c r="G27" s="75" t="s">
        <v>2482</v>
      </c>
      <c r="H27" s="52" t="s">
        <v>2413</v>
      </c>
      <c r="I27" s="58" t="s">
        <v>28</v>
      </c>
      <c r="J27" s="63">
        <v>42775</v>
      </c>
      <c r="K27" s="63">
        <v>42790</v>
      </c>
      <c r="L27" s="50">
        <f t="shared" si="0"/>
        <v>15</v>
      </c>
      <c r="M27" s="52" t="s">
        <v>2414</v>
      </c>
      <c r="N27" s="51" t="s">
        <v>32</v>
      </c>
      <c r="O27" s="63">
        <v>42781</v>
      </c>
      <c r="P27" s="92">
        <f t="shared" si="1"/>
        <v>6</v>
      </c>
      <c r="Q27" s="52" t="s">
        <v>2483</v>
      </c>
      <c r="R27" s="54" t="s">
        <v>2416</v>
      </c>
      <c r="S27" s="55"/>
    </row>
    <row r="28" spans="1:37" ht="33.75" x14ac:dyDescent="0.2">
      <c r="A28" s="49">
        <v>26</v>
      </c>
      <c r="B28" s="63">
        <v>42775</v>
      </c>
      <c r="C28" s="53" t="s">
        <v>670</v>
      </c>
      <c r="D28" s="52" t="s">
        <v>50</v>
      </c>
      <c r="E28" s="52" t="s">
        <v>2481</v>
      </c>
      <c r="F28" s="52" t="s">
        <v>31</v>
      </c>
      <c r="G28" s="75" t="s">
        <v>2484</v>
      </c>
      <c r="H28" s="52" t="s">
        <v>2413</v>
      </c>
      <c r="I28" s="58" t="s">
        <v>28</v>
      </c>
      <c r="J28" s="63">
        <v>42775</v>
      </c>
      <c r="K28" s="63">
        <v>42790</v>
      </c>
      <c r="L28" s="50">
        <f t="shared" si="0"/>
        <v>15</v>
      </c>
      <c r="M28" s="52" t="s">
        <v>2414</v>
      </c>
      <c r="N28" s="51" t="s">
        <v>32</v>
      </c>
      <c r="O28" s="63">
        <v>42782</v>
      </c>
      <c r="P28" s="92">
        <f t="shared" si="1"/>
        <v>7</v>
      </c>
      <c r="Q28" s="52" t="s">
        <v>2485</v>
      </c>
      <c r="R28" s="54" t="s">
        <v>2416</v>
      </c>
      <c r="S28" s="55"/>
    </row>
    <row r="29" spans="1:37" ht="56.25" x14ac:dyDescent="0.2">
      <c r="A29" s="49">
        <v>27</v>
      </c>
      <c r="B29" s="63">
        <v>42781</v>
      </c>
      <c r="C29" s="53" t="s">
        <v>670</v>
      </c>
      <c r="D29" s="52" t="s">
        <v>42</v>
      </c>
      <c r="E29" s="52" t="s">
        <v>2486</v>
      </c>
      <c r="F29" s="52" t="s">
        <v>31</v>
      </c>
      <c r="G29" s="75" t="s">
        <v>2487</v>
      </c>
      <c r="H29" s="52" t="s">
        <v>2488</v>
      </c>
      <c r="I29" s="58" t="s">
        <v>28</v>
      </c>
      <c r="J29" s="63">
        <v>42781</v>
      </c>
      <c r="K29" s="63">
        <v>42796</v>
      </c>
      <c r="L29" s="50">
        <f t="shared" si="0"/>
        <v>15</v>
      </c>
      <c r="M29" s="52" t="s">
        <v>2414</v>
      </c>
      <c r="N29" s="51" t="s">
        <v>32</v>
      </c>
      <c r="O29" s="63">
        <v>42797</v>
      </c>
      <c r="P29" s="92">
        <f t="shared" si="1"/>
        <v>16</v>
      </c>
      <c r="Q29" s="52" t="s">
        <v>2489</v>
      </c>
      <c r="R29" s="54" t="s">
        <v>2465</v>
      </c>
      <c r="S29" s="55"/>
    </row>
    <row r="30" spans="1:37" ht="33.75" x14ac:dyDescent="0.2">
      <c r="A30" s="49">
        <v>28</v>
      </c>
      <c r="B30" s="63">
        <v>42782</v>
      </c>
      <c r="C30" s="53" t="s">
        <v>670</v>
      </c>
      <c r="D30" s="52" t="s">
        <v>35</v>
      </c>
      <c r="E30" s="52" t="s">
        <v>2490</v>
      </c>
      <c r="F30" s="52" t="s">
        <v>27</v>
      </c>
      <c r="G30" s="52" t="s">
        <v>2491</v>
      </c>
      <c r="H30" s="52" t="s">
        <v>2490</v>
      </c>
      <c r="I30" s="58" t="s">
        <v>28</v>
      </c>
      <c r="J30" s="63">
        <v>42782</v>
      </c>
      <c r="K30" s="63">
        <v>42797</v>
      </c>
      <c r="L30" s="50">
        <f t="shared" si="0"/>
        <v>15</v>
      </c>
      <c r="M30" s="52" t="s">
        <v>2414</v>
      </c>
      <c r="N30" s="51" t="s">
        <v>32</v>
      </c>
      <c r="O30" s="63">
        <v>42797</v>
      </c>
      <c r="P30" s="92">
        <f t="shared" si="1"/>
        <v>15</v>
      </c>
      <c r="Q30" s="75" t="s">
        <v>2492</v>
      </c>
      <c r="R30" s="54" t="s">
        <v>2465</v>
      </c>
      <c r="S30" s="55"/>
    </row>
    <row r="31" spans="1:37" ht="33.75" x14ac:dyDescent="0.2">
      <c r="A31" s="49">
        <v>29</v>
      </c>
      <c r="B31" s="63">
        <v>42783</v>
      </c>
      <c r="C31" s="53" t="s">
        <v>670</v>
      </c>
      <c r="D31" s="52" t="s">
        <v>50</v>
      </c>
      <c r="E31" s="52" t="s">
        <v>2459</v>
      </c>
      <c r="F31" s="52" t="s">
        <v>31</v>
      </c>
      <c r="G31" s="52" t="s">
        <v>2493</v>
      </c>
      <c r="H31" s="52" t="s">
        <v>2413</v>
      </c>
      <c r="I31" s="58" t="s">
        <v>28</v>
      </c>
      <c r="J31" s="63">
        <v>42783</v>
      </c>
      <c r="K31" s="63">
        <v>42798</v>
      </c>
      <c r="L31" s="50">
        <f t="shared" si="0"/>
        <v>15</v>
      </c>
      <c r="M31" s="52" t="s">
        <v>2414</v>
      </c>
      <c r="N31" s="51" t="s">
        <v>32</v>
      </c>
      <c r="O31" s="63">
        <v>42797</v>
      </c>
      <c r="P31" s="92">
        <f t="shared" si="1"/>
        <v>14</v>
      </c>
      <c r="Q31" s="52" t="s">
        <v>2494</v>
      </c>
      <c r="R31" s="54" t="s">
        <v>2416</v>
      </c>
      <c r="S31" s="55"/>
    </row>
    <row r="32" spans="1:37" ht="45" x14ac:dyDescent="0.2">
      <c r="A32" s="49">
        <v>30</v>
      </c>
      <c r="B32" s="63">
        <v>42783</v>
      </c>
      <c r="C32" s="53" t="s">
        <v>670</v>
      </c>
      <c r="D32" s="52" t="s">
        <v>50</v>
      </c>
      <c r="E32" s="52" t="s">
        <v>2495</v>
      </c>
      <c r="F32" s="52" t="s">
        <v>31</v>
      </c>
      <c r="G32" s="52" t="s">
        <v>2496</v>
      </c>
      <c r="H32" s="52" t="s">
        <v>2413</v>
      </c>
      <c r="I32" s="58" t="s">
        <v>28</v>
      </c>
      <c r="J32" s="63">
        <v>42783</v>
      </c>
      <c r="K32" s="63">
        <v>42798</v>
      </c>
      <c r="L32" s="50">
        <f t="shared" si="0"/>
        <v>15</v>
      </c>
      <c r="M32" s="52" t="s">
        <v>2414</v>
      </c>
      <c r="N32" s="51" t="s">
        <v>32</v>
      </c>
      <c r="O32" s="63">
        <v>42797</v>
      </c>
      <c r="P32" s="92">
        <f t="shared" si="1"/>
        <v>14</v>
      </c>
      <c r="Q32" s="52" t="s">
        <v>2497</v>
      </c>
      <c r="R32" s="54" t="s">
        <v>2416</v>
      </c>
      <c r="S32" s="55"/>
    </row>
    <row r="33" spans="1:19" ht="33.75" x14ac:dyDescent="0.2">
      <c r="A33" s="49">
        <v>31</v>
      </c>
      <c r="B33" s="63">
        <v>42786</v>
      </c>
      <c r="C33" s="53" t="s">
        <v>670</v>
      </c>
      <c r="D33" s="52" t="s">
        <v>20</v>
      </c>
      <c r="E33" s="52" t="s">
        <v>2498</v>
      </c>
      <c r="F33" s="52" t="s">
        <v>31</v>
      </c>
      <c r="G33" s="52" t="s">
        <v>2499</v>
      </c>
      <c r="H33" s="52" t="s">
        <v>2413</v>
      </c>
      <c r="I33" s="58" t="s">
        <v>28</v>
      </c>
      <c r="J33" s="63">
        <v>42786</v>
      </c>
      <c r="K33" s="63">
        <v>42801</v>
      </c>
      <c r="L33" s="50">
        <f t="shared" si="0"/>
        <v>15</v>
      </c>
      <c r="M33" s="52" t="s">
        <v>2414</v>
      </c>
      <c r="N33" s="51" t="s">
        <v>32</v>
      </c>
      <c r="O33" s="63">
        <v>42797</v>
      </c>
      <c r="P33" s="92">
        <f t="shared" si="1"/>
        <v>11</v>
      </c>
      <c r="Q33" s="75" t="s">
        <v>2500</v>
      </c>
      <c r="R33" s="54" t="s">
        <v>2416</v>
      </c>
      <c r="S33" s="55"/>
    </row>
    <row r="34" spans="1:19" ht="33.75" x14ac:dyDescent="0.2">
      <c r="A34" s="49">
        <v>32</v>
      </c>
      <c r="B34" s="63">
        <v>42787</v>
      </c>
      <c r="C34" s="53" t="s">
        <v>670</v>
      </c>
      <c r="D34" s="52" t="s">
        <v>26</v>
      </c>
      <c r="E34" s="52" t="s">
        <v>2481</v>
      </c>
      <c r="F34" s="52" t="s">
        <v>31</v>
      </c>
      <c r="G34" s="52" t="s">
        <v>2501</v>
      </c>
      <c r="H34" s="52" t="s">
        <v>2413</v>
      </c>
      <c r="I34" s="58" t="s">
        <v>28</v>
      </c>
      <c r="J34" s="63">
        <v>42787</v>
      </c>
      <c r="K34" s="63">
        <v>42802</v>
      </c>
      <c r="L34" s="50">
        <f t="shared" si="0"/>
        <v>15</v>
      </c>
      <c r="M34" s="52" t="s">
        <v>2414</v>
      </c>
      <c r="N34" s="51" t="s">
        <v>32</v>
      </c>
      <c r="O34" s="63">
        <v>42789</v>
      </c>
      <c r="P34" s="92">
        <f t="shared" si="1"/>
        <v>2</v>
      </c>
      <c r="Q34" s="52" t="s">
        <v>2502</v>
      </c>
      <c r="R34" s="54" t="s">
        <v>2416</v>
      </c>
      <c r="S34" s="55"/>
    </row>
    <row r="35" spans="1:19" ht="33.75" x14ac:dyDescent="0.2">
      <c r="A35" s="49">
        <v>33</v>
      </c>
      <c r="B35" s="63">
        <v>42787</v>
      </c>
      <c r="C35" s="53" t="s">
        <v>670</v>
      </c>
      <c r="D35" s="52" t="s">
        <v>20</v>
      </c>
      <c r="E35" s="52" t="s">
        <v>2503</v>
      </c>
      <c r="F35" s="52" t="s">
        <v>27</v>
      </c>
      <c r="G35" s="52" t="s">
        <v>2503</v>
      </c>
      <c r="H35" s="52" t="s">
        <v>2504</v>
      </c>
      <c r="I35" s="58" t="s">
        <v>28</v>
      </c>
      <c r="J35" s="63">
        <v>42787</v>
      </c>
      <c r="K35" s="63">
        <v>42802</v>
      </c>
      <c r="L35" s="50">
        <f t="shared" si="0"/>
        <v>15</v>
      </c>
      <c r="M35" s="52" t="s">
        <v>2414</v>
      </c>
      <c r="N35" s="51" t="s">
        <v>32</v>
      </c>
      <c r="O35" s="63">
        <v>42793</v>
      </c>
      <c r="P35" s="92">
        <f t="shared" si="1"/>
        <v>6</v>
      </c>
      <c r="Q35" s="52" t="s">
        <v>2505</v>
      </c>
      <c r="R35" s="54" t="s">
        <v>2416</v>
      </c>
      <c r="S35" s="55"/>
    </row>
    <row r="36" spans="1:19" ht="33.75" x14ac:dyDescent="0.2">
      <c r="A36" s="49">
        <v>34</v>
      </c>
      <c r="B36" s="63">
        <v>42790</v>
      </c>
      <c r="C36" s="53" t="s">
        <v>670</v>
      </c>
      <c r="D36" s="52" t="s">
        <v>33</v>
      </c>
      <c r="E36" s="52" t="s">
        <v>2411</v>
      </c>
      <c r="F36" s="52" t="s">
        <v>31</v>
      </c>
      <c r="G36" s="52" t="s">
        <v>2506</v>
      </c>
      <c r="H36" s="52" t="s">
        <v>2413</v>
      </c>
      <c r="I36" s="58" t="s">
        <v>28</v>
      </c>
      <c r="J36" s="63">
        <v>42790</v>
      </c>
      <c r="K36" s="63">
        <v>42804</v>
      </c>
      <c r="L36" s="50">
        <f t="shared" si="0"/>
        <v>14</v>
      </c>
      <c r="M36" s="52" t="s">
        <v>2414</v>
      </c>
      <c r="N36" s="51" t="s">
        <v>32</v>
      </c>
      <c r="O36" s="63">
        <v>42797</v>
      </c>
      <c r="P36" s="92">
        <f t="shared" si="1"/>
        <v>7</v>
      </c>
      <c r="Q36" s="52" t="s">
        <v>2507</v>
      </c>
      <c r="R36" s="54" t="s">
        <v>2416</v>
      </c>
      <c r="S36" s="55"/>
    </row>
    <row r="37" spans="1:19" ht="33.75" x14ac:dyDescent="0.2">
      <c r="A37" s="49">
        <v>35</v>
      </c>
      <c r="B37" s="63">
        <v>42790</v>
      </c>
      <c r="C37" s="53" t="s">
        <v>670</v>
      </c>
      <c r="D37" s="52" t="s">
        <v>33</v>
      </c>
      <c r="E37" s="52" t="s">
        <v>2411</v>
      </c>
      <c r="F37" s="52" t="s">
        <v>31</v>
      </c>
      <c r="G37" s="52" t="s">
        <v>2508</v>
      </c>
      <c r="H37" s="52" t="s">
        <v>2413</v>
      </c>
      <c r="I37" s="58" t="s">
        <v>28</v>
      </c>
      <c r="J37" s="63">
        <v>42790</v>
      </c>
      <c r="K37" s="63">
        <v>42805</v>
      </c>
      <c r="L37" s="50">
        <f t="shared" si="0"/>
        <v>15</v>
      </c>
      <c r="M37" s="52" t="s">
        <v>2414</v>
      </c>
      <c r="N37" s="51" t="s">
        <v>32</v>
      </c>
      <c r="O37" s="63">
        <v>42797</v>
      </c>
      <c r="P37" s="92">
        <f t="shared" si="1"/>
        <v>7</v>
      </c>
      <c r="Q37" s="52" t="s">
        <v>2507</v>
      </c>
      <c r="R37" s="54" t="s">
        <v>2416</v>
      </c>
      <c r="S37" s="55"/>
    </row>
    <row r="38" spans="1:19" ht="45" x14ac:dyDescent="0.2">
      <c r="A38" s="49">
        <v>36</v>
      </c>
      <c r="B38" s="63">
        <v>42793</v>
      </c>
      <c r="C38" s="53" t="s">
        <v>670</v>
      </c>
      <c r="D38" s="52" t="s">
        <v>26</v>
      </c>
      <c r="E38" s="52" t="s">
        <v>2411</v>
      </c>
      <c r="F38" s="52" t="s">
        <v>31</v>
      </c>
      <c r="G38" s="52" t="s">
        <v>2509</v>
      </c>
      <c r="H38" s="52" t="s">
        <v>2413</v>
      </c>
      <c r="I38" s="58" t="s">
        <v>28</v>
      </c>
      <c r="J38" s="63">
        <v>42793</v>
      </c>
      <c r="K38" s="63">
        <v>42808</v>
      </c>
      <c r="L38" s="50">
        <f t="shared" si="0"/>
        <v>15</v>
      </c>
      <c r="M38" s="52" t="s">
        <v>2414</v>
      </c>
      <c r="N38" s="51" t="s">
        <v>32</v>
      </c>
      <c r="O38" s="63">
        <v>42803</v>
      </c>
      <c r="P38" s="92">
        <f t="shared" si="1"/>
        <v>10</v>
      </c>
      <c r="Q38" s="52" t="s">
        <v>2510</v>
      </c>
      <c r="R38" s="54" t="s">
        <v>2416</v>
      </c>
      <c r="S38" s="55"/>
    </row>
    <row r="39" spans="1:19" ht="90" x14ac:dyDescent="0.2">
      <c r="A39" s="49">
        <v>37</v>
      </c>
      <c r="B39" s="63">
        <v>42783</v>
      </c>
      <c r="C39" s="53" t="s">
        <v>670</v>
      </c>
      <c r="D39" s="52" t="s">
        <v>30</v>
      </c>
      <c r="E39" s="52" t="s">
        <v>2511</v>
      </c>
      <c r="F39" s="52" t="s">
        <v>27</v>
      </c>
      <c r="G39" s="52" t="s">
        <v>2511</v>
      </c>
      <c r="H39" s="52" t="s">
        <v>2512</v>
      </c>
      <c r="I39" s="58" t="s">
        <v>28</v>
      </c>
      <c r="J39" s="63">
        <v>42783</v>
      </c>
      <c r="K39" s="63">
        <v>42798</v>
      </c>
      <c r="L39" s="50">
        <f t="shared" si="0"/>
        <v>15</v>
      </c>
      <c r="M39" s="52" t="s">
        <v>2414</v>
      </c>
      <c r="N39" s="51" t="s">
        <v>32</v>
      </c>
      <c r="O39" s="63">
        <v>42793</v>
      </c>
      <c r="P39" s="92">
        <f t="shared" si="1"/>
        <v>10</v>
      </c>
      <c r="Q39" s="52" t="s">
        <v>2513</v>
      </c>
      <c r="R39" s="54" t="s">
        <v>2434</v>
      </c>
      <c r="S39" s="55"/>
    </row>
    <row r="40" spans="1:19" ht="33.75" x14ac:dyDescent="0.2">
      <c r="A40" s="49">
        <v>38</v>
      </c>
      <c r="B40" s="63">
        <v>42793</v>
      </c>
      <c r="C40" s="53" t="s">
        <v>670</v>
      </c>
      <c r="D40" s="52" t="s">
        <v>30</v>
      </c>
      <c r="E40" s="52" t="s">
        <v>2514</v>
      </c>
      <c r="F40" s="52" t="s">
        <v>27</v>
      </c>
      <c r="G40" s="52" t="s">
        <v>2514</v>
      </c>
      <c r="H40" s="52" t="s">
        <v>2515</v>
      </c>
      <c r="I40" s="58" t="s">
        <v>28</v>
      </c>
      <c r="J40" s="63">
        <v>42793</v>
      </c>
      <c r="K40" s="63">
        <v>42808</v>
      </c>
      <c r="L40" s="50">
        <f t="shared" si="0"/>
        <v>15</v>
      </c>
      <c r="M40" s="52" t="s">
        <v>2414</v>
      </c>
      <c r="N40" s="51" t="s">
        <v>32</v>
      </c>
      <c r="O40" s="63">
        <v>42821</v>
      </c>
      <c r="P40" s="92">
        <f t="shared" si="1"/>
        <v>28</v>
      </c>
      <c r="Q40" s="52" t="s">
        <v>2516</v>
      </c>
      <c r="R40" s="54" t="s">
        <v>2434</v>
      </c>
      <c r="S40" s="55"/>
    </row>
    <row r="41" spans="1:19" ht="56.25" x14ac:dyDescent="0.2">
      <c r="A41" s="49">
        <v>39</v>
      </c>
      <c r="B41" s="63">
        <v>42793</v>
      </c>
      <c r="C41" s="53" t="s">
        <v>670</v>
      </c>
      <c r="D41" s="52" t="s">
        <v>26</v>
      </c>
      <c r="E41" s="52" t="s">
        <v>2486</v>
      </c>
      <c r="F41" s="52" t="s">
        <v>34</v>
      </c>
      <c r="G41" s="52" t="s">
        <v>2517</v>
      </c>
      <c r="H41" s="52" t="s">
        <v>2518</v>
      </c>
      <c r="I41" s="58" t="s">
        <v>28</v>
      </c>
      <c r="J41" s="63">
        <v>42793</v>
      </c>
      <c r="K41" s="63">
        <v>42808</v>
      </c>
      <c r="L41" s="50">
        <f t="shared" si="0"/>
        <v>15</v>
      </c>
      <c r="M41" s="52" t="s">
        <v>2414</v>
      </c>
      <c r="N41" s="51" t="s">
        <v>32</v>
      </c>
      <c r="O41" s="63">
        <v>42808</v>
      </c>
      <c r="P41" s="92">
        <f t="shared" si="1"/>
        <v>15</v>
      </c>
      <c r="Q41" s="52" t="s">
        <v>2519</v>
      </c>
      <c r="R41" s="54" t="s">
        <v>2416</v>
      </c>
      <c r="S41" s="55"/>
    </row>
    <row r="42" spans="1:19" ht="78.75" x14ac:dyDescent="0.2">
      <c r="A42" s="49">
        <v>40</v>
      </c>
      <c r="B42" s="63">
        <v>42794</v>
      </c>
      <c r="C42" s="53" t="s">
        <v>670</v>
      </c>
      <c r="D42" s="52" t="s">
        <v>35</v>
      </c>
      <c r="E42" s="52" t="s">
        <v>2520</v>
      </c>
      <c r="F42" s="52" t="s">
        <v>34</v>
      </c>
      <c r="G42" s="52" t="s">
        <v>2521</v>
      </c>
      <c r="H42" s="52" t="s">
        <v>2522</v>
      </c>
      <c r="I42" s="58" t="s">
        <v>28</v>
      </c>
      <c r="J42" s="63">
        <v>42794</v>
      </c>
      <c r="K42" s="63">
        <v>42822</v>
      </c>
      <c r="L42" s="50">
        <f t="shared" si="0"/>
        <v>28</v>
      </c>
      <c r="M42" s="52" t="s">
        <v>2414</v>
      </c>
      <c r="N42" s="51" t="s">
        <v>32</v>
      </c>
      <c r="O42" s="63">
        <v>42822</v>
      </c>
      <c r="P42" s="92">
        <f t="shared" si="1"/>
        <v>28</v>
      </c>
      <c r="Q42" s="52" t="s">
        <v>2523</v>
      </c>
      <c r="R42" s="54" t="s">
        <v>2416</v>
      </c>
      <c r="S42" s="55"/>
    </row>
    <row r="43" spans="1:19" ht="67.5" x14ac:dyDescent="0.2">
      <c r="A43" s="49">
        <v>41</v>
      </c>
      <c r="B43" s="63">
        <v>42795</v>
      </c>
      <c r="C43" s="53" t="s">
        <v>497</v>
      </c>
      <c r="D43" s="52" t="s">
        <v>26</v>
      </c>
      <c r="E43" s="52" t="s">
        <v>2524</v>
      </c>
      <c r="F43" s="52" t="s">
        <v>34</v>
      </c>
      <c r="G43" s="52" t="s">
        <v>2525</v>
      </c>
      <c r="H43" s="52" t="s">
        <v>2526</v>
      </c>
      <c r="I43" s="58" t="s">
        <v>28</v>
      </c>
      <c r="J43" s="63">
        <v>42795</v>
      </c>
      <c r="K43" s="63">
        <v>42948</v>
      </c>
      <c r="L43" s="50">
        <f t="shared" si="0"/>
        <v>153</v>
      </c>
      <c r="M43" s="52" t="s">
        <v>2414</v>
      </c>
      <c r="N43" s="51" t="s">
        <v>32</v>
      </c>
      <c r="O43" s="63">
        <v>42948</v>
      </c>
      <c r="P43" s="92">
        <f t="shared" si="1"/>
        <v>153</v>
      </c>
      <c r="Q43" s="52" t="s">
        <v>2527</v>
      </c>
      <c r="R43" s="54" t="s">
        <v>2416</v>
      </c>
      <c r="S43" s="55"/>
    </row>
    <row r="44" spans="1:19" ht="56.25" x14ac:dyDescent="0.2">
      <c r="A44" s="49">
        <v>42</v>
      </c>
      <c r="B44" s="63">
        <v>42795</v>
      </c>
      <c r="C44" s="53" t="s">
        <v>497</v>
      </c>
      <c r="D44" s="52" t="s">
        <v>33</v>
      </c>
      <c r="E44" s="52" t="s">
        <v>2411</v>
      </c>
      <c r="F44" s="52" t="s">
        <v>31</v>
      </c>
      <c r="G44" s="52" t="s">
        <v>2528</v>
      </c>
      <c r="H44" s="52" t="s">
        <v>2413</v>
      </c>
      <c r="I44" s="58" t="s">
        <v>28</v>
      </c>
      <c r="J44" s="63">
        <v>42795</v>
      </c>
      <c r="K44" s="63">
        <v>42815</v>
      </c>
      <c r="L44" s="50">
        <f t="shared" si="0"/>
        <v>20</v>
      </c>
      <c r="M44" s="52" t="s">
        <v>2414</v>
      </c>
      <c r="N44" s="51" t="s">
        <v>32</v>
      </c>
      <c r="O44" s="63">
        <v>42811</v>
      </c>
      <c r="P44" s="92">
        <f t="shared" si="1"/>
        <v>16</v>
      </c>
      <c r="Q44" s="52" t="s">
        <v>2529</v>
      </c>
      <c r="R44" s="54" t="s">
        <v>2416</v>
      </c>
      <c r="S44" s="55"/>
    </row>
    <row r="45" spans="1:19" ht="33.75" x14ac:dyDescent="0.2">
      <c r="A45" s="49">
        <v>43</v>
      </c>
      <c r="B45" s="63">
        <v>42796</v>
      </c>
      <c r="C45" s="53" t="s">
        <v>497</v>
      </c>
      <c r="D45" s="52" t="s">
        <v>30</v>
      </c>
      <c r="E45" s="52" t="s">
        <v>711</v>
      </c>
      <c r="F45" s="52" t="s">
        <v>27</v>
      </c>
      <c r="G45" s="52" t="s">
        <v>2530</v>
      </c>
      <c r="H45" s="52" t="s">
        <v>2531</v>
      </c>
      <c r="I45" s="58" t="s">
        <v>28</v>
      </c>
      <c r="J45" s="63">
        <v>42796</v>
      </c>
      <c r="K45" s="63">
        <v>42811</v>
      </c>
      <c r="L45" s="50">
        <f t="shared" si="0"/>
        <v>15</v>
      </c>
      <c r="M45" s="52" t="s">
        <v>2414</v>
      </c>
      <c r="N45" s="51" t="s">
        <v>32</v>
      </c>
      <c r="O45" s="63">
        <v>42801</v>
      </c>
      <c r="P45" s="92">
        <f t="shared" si="1"/>
        <v>5</v>
      </c>
      <c r="Q45" s="52" t="s">
        <v>2532</v>
      </c>
      <c r="R45" s="54" t="s">
        <v>2434</v>
      </c>
      <c r="S45" s="55"/>
    </row>
    <row r="46" spans="1:19" ht="33.75" x14ac:dyDescent="0.2">
      <c r="A46" s="49">
        <v>44</v>
      </c>
      <c r="B46" s="63">
        <v>42796</v>
      </c>
      <c r="C46" s="53" t="s">
        <v>497</v>
      </c>
      <c r="D46" s="52" t="s">
        <v>30</v>
      </c>
      <c r="E46" s="52" t="s">
        <v>711</v>
      </c>
      <c r="F46" s="52" t="s">
        <v>27</v>
      </c>
      <c r="G46" s="52" t="s">
        <v>2533</v>
      </c>
      <c r="H46" s="52" t="s">
        <v>2534</v>
      </c>
      <c r="I46" s="58" t="s">
        <v>28</v>
      </c>
      <c r="J46" s="63">
        <v>42796</v>
      </c>
      <c r="K46" s="63">
        <v>42811</v>
      </c>
      <c r="L46" s="50">
        <f t="shared" si="0"/>
        <v>15</v>
      </c>
      <c r="M46" s="52" t="s">
        <v>2414</v>
      </c>
      <c r="N46" s="51" t="s">
        <v>32</v>
      </c>
      <c r="O46" s="63">
        <v>42811</v>
      </c>
      <c r="P46" s="92">
        <f t="shared" si="1"/>
        <v>15</v>
      </c>
      <c r="Q46" s="52" t="s">
        <v>2535</v>
      </c>
      <c r="R46" s="54" t="s">
        <v>2434</v>
      </c>
      <c r="S46" s="55"/>
    </row>
    <row r="47" spans="1:19" ht="78.75" x14ac:dyDescent="0.2">
      <c r="A47" s="49">
        <v>45</v>
      </c>
      <c r="B47" s="63">
        <v>42796</v>
      </c>
      <c r="C47" s="53" t="s">
        <v>497</v>
      </c>
      <c r="D47" s="52" t="s">
        <v>30</v>
      </c>
      <c r="E47" s="52" t="s">
        <v>711</v>
      </c>
      <c r="F47" s="52" t="s">
        <v>27</v>
      </c>
      <c r="G47" s="52" t="s">
        <v>2536</v>
      </c>
      <c r="H47" s="52" t="s">
        <v>2537</v>
      </c>
      <c r="I47" s="58" t="s">
        <v>28</v>
      </c>
      <c r="J47" s="63">
        <v>42796</v>
      </c>
      <c r="K47" s="63">
        <v>42811</v>
      </c>
      <c r="L47" s="50">
        <f t="shared" si="0"/>
        <v>15</v>
      </c>
      <c r="M47" s="52" t="s">
        <v>2414</v>
      </c>
      <c r="N47" s="51" t="s">
        <v>32</v>
      </c>
      <c r="O47" s="63">
        <v>42801</v>
      </c>
      <c r="P47" s="92">
        <f t="shared" si="1"/>
        <v>5</v>
      </c>
      <c r="Q47" s="52" t="s">
        <v>2538</v>
      </c>
      <c r="R47" s="54" t="s">
        <v>2434</v>
      </c>
      <c r="S47" s="55"/>
    </row>
    <row r="48" spans="1:19" ht="101.25" x14ac:dyDescent="0.2">
      <c r="A48" s="49">
        <v>46</v>
      </c>
      <c r="B48" s="63">
        <v>42796</v>
      </c>
      <c r="C48" s="53" t="s">
        <v>497</v>
      </c>
      <c r="D48" s="52" t="s">
        <v>26</v>
      </c>
      <c r="E48" s="52" t="s">
        <v>2539</v>
      </c>
      <c r="F48" s="52" t="s">
        <v>27</v>
      </c>
      <c r="G48" s="52" t="s">
        <v>2540</v>
      </c>
      <c r="H48" s="52" t="s">
        <v>2541</v>
      </c>
      <c r="I48" s="58" t="s">
        <v>28</v>
      </c>
      <c r="J48" s="63">
        <v>42796</v>
      </c>
      <c r="K48" s="63">
        <v>42811</v>
      </c>
      <c r="L48" s="50">
        <f t="shared" si="0"/>
        <v>15</v>
      </c>
      <c r="M48" s="52" t="s">
        <v>2414</v>
      </c>
      <c r="N48" s="51" t="s">
        <v>32</v>
      </c>
      <c r="O48" s="63">
        <v>42811</v>
      </c>
      <c r="P48" s="92">
        <f t="shared" si="1"/>
        <v>15</v>
      </c>
      <c r="Q48" s="52" t="s">
        <v>2542</v>
      </c>
      <c r="R48" s="54" t="s">
        <v>2543</v>
      </c>
      <c r="S48" s="55"/>
    </row>
    <row r="49" spans="1:19" ht="56.25" x14ac:dyDescent="0.2">
      <c r="A49" s="49">
        <v>47</v>
      </c>
      <c r="B49" s="63">
        <v>42803</v>
      </c>
      <c r="C49" s="53" t="s">
        <v>497</v>
      </c>
      <c r="D49" s="52" t="s">
        <v>30</v>
      </c>
      <c r="E49" s="52" t="s">
        <v>2544</v>
      </c>
      <c r="F49" s="52" t="s">
        <v>27</v>
      </c>
      <c r="G49" s="52" t="s">
        <v>2545</v>
      </c>
      <c r="H49" s="52" t="s">
        <v>2546</v>
      </c>
      <c r="I49" s="58" t="s">
        <v>28</v>
      </c>
      <c r="J49" s="63">
        <v>42803</v>
      </c>
      <c r="K49" s="63">
        <v>42818</v>
      </c>
      <c r="L49" s="50">
        <f t="shared" si="0"/>
        <v>15</v>
      </c>
      <c r="M49" s="52" t="s">
        <v>2414</v>
      </c>
      <c r="N49" s="51" t="s">
        <v>32</v>
      </c>
      <c r="O49" s="63">
        <v>42811</v>
      </c>
      <c r="P49" s="92">
        <f t="shared" si="1"/>
        <v>8</v>
      </c>
      <c r="Q49" s="52" t="s">
        <v>2547</v>
      </c>
      <c r="R49" s="54" t="s">
        <v>2434</v>
      </c>
      <c r="S49" s="55"/>
    </row>
    <row r="50" spans="1:19" ht="33.75" x14ac:dyDescent="0.2">
      <c r="A50" s="49">
        <v>48</v>
      </c>
      <c r="B50" s="63">
        <v>42803</v>
      </c>
      <c r="C50" s="53" t="s">
        <v>497</v>
      </c>
      <c r="D50" s="52" t="s">
        <v>30</v>
      </c>
      <c r="E50" s="52" t="s">
        <v>2548</v>
      </c>
      <c r="F50" s="52" t="s">
        <v>27</v>
      </c>
      <c r="G50" s="52" t="s">
        <v>2549</v>
      </c>
      <c r="H50" s="52" t="s">
        <v>2546</v>
      </c>
      <c r="I50" s="58" t="s">
        <v>28</v>
      </c>
      <c r="J50" s="63">
        <v>42803</v>
      </c>
      <c r="K50" s="63">
        <v>42818</v>
      </c>
      <c r="L50" s="50">
        <f t="shared" si="0"/>
        <v>15</v>
      </c>
      <c r="M50" s="52" t="s">
        <v>2414</v>
      </c>
      <c r="N50" s="51" t="s">
        <v>32</v>
      </c>
      <c r="O50" s="63">
        <v>42804</v>
      </c>
      <c r="P50" s="92">
        <f t="shared" si="1"/>
        <v>1</v>
      </c>
      <c r="Q50" s="75" t="s">
        <v>2550</v>
      </c>
      <c r="R50" s="54" t="s">
        <v>2434</v>
      </c>
      <c r="S50" s="55"/>
    </row>
    <row r="51" spans="1:19" ht="33.75" x14ac:dyDescent="0.2">
      <c r="A51" s="49">
        <v>49</v>
      </c>
      <c r="B51" s="63">
        <v>42803</v>
      </c>
      <c r="C51" s="53" t="s">
        <v>497</v>
      </c>
      <c r="D51" s="52" t="s">
        <v>30</v>
      </c>
      <c r="E51" s="52" t="s">
        <v>2548</v>
      </c>
      <c r="F51" s="52" t="s">
        <v>27</v>
      </c>
      <c r="G51" s="52" t="s">
        <v>2549</v>
      </c>
      <c r="H51" s="52" t="s">
        <v>2546</v>
      </c>
      <c r="I51" s="58" t="s">
        <v>28</v>
      </c>
      <c r="J51" s="63">
        <v>42803</v>
      </c>
      <c r="K51" s="63">
        <v>42818</v>
      </c>
      <c r="L51" s="50">
        <f t="shared" si="0"/>
        <v>15</v>
      </c>
      <c r="M51" s="52" t="s">
        <v>2414</v>
      </c>
      <c r="N51" s="51" t="s">
        <v>32</v>
      </c>
      <c r="O51" s="63">
        <v>42804</v>
      </c>
      <c r="P51" s="92">
        <f t="shared" si="1"/>
        <v>1</v>
      </c>
      <c r="Q51" s="52" t="s">
        <v>2550</v>
      </c>
      <c r="R51" s="54" t="s">
        <v>2434</v>
      </c>
      <c r="S51" s="55"/>
    </row>
    <row r="52" spans="1:19" ht="33.75" x14ac:dyDescent="0.2">
      <c r="A52" s="49">
        <v>50</v>
      </c>
      <c r="B52" s="63">
        <v>42803</v>
      </c>
      <c r="C52" s="53" t="s">
        <v>497</v>
      </c>
      <c r="D52" s="52" t="s">
        <v>30</v>
      </c>
      <c r="E52" s="52" t="s">
        <v>2548</v>
      </c>
      <c r="F52" s="52" t="s">
        <v>27</v>
      </c>
      <c r="G52" s="52" t="s">
        <v>2549</v>
      </c>
      <c r="H52" s="52" t="s">
        <v>2546</v>
      </c>
      <c r="I52" s="58" t="s">
        <v>28</v>
      </c>
      <c r="J52" s="63">
        <v>42803</v>
      </c>
      <c r="K52" s="63">
        <v>42818</v>
      </c>
      <c r="L52" s="50">
        <f t="shared" si="0"/>
        <v>15</v>
      </c>
      <c r="M52" s="52" t="s">
        <v>2414</v>
      </c>
      <c r="N52" s="51" t="s">
        <v>32</v>
      </c>
      <c r="O52" s="63">
        <v>42804</v>
      </c>
      <c r="P52" s="92">
        <f t="shared" si="1"/>
        <v>1</v>
      </c>
      <c r="Q52" s="52" t="s">
        <v>2551</v>
      </c>
      <c r="R52" s="54" t="s">
        <v>2434</v>
      </c>
      <c r="S52" s="55"/>
    </row>
    <row r="53" spans="1:19" ht="33.75" x14ac:dyDescent="0.2">
      <c r="A53" s="49">
        <v>51</v>
      </c>
      <c r="B53" s="103">
        <v>42808</v>
      </c>
      <c r="C53" s="98" t="s">
        <v>497</v>
      </c>
      <c r="D53" s="95" t="s">
        <v>35</v>
      </c>
      <c r="E53" s="52" t="s">
        <v>2552</v>
      </c>
      <c r="F53" s="95" t="s">
        <v>27</v>
      </c>
      <c r="G53" s="52" t="s">
        <v>2553</v>
      </c>
      <c r="H53" s="95" t="s">
        <v>2554</v>
      </c>
      <c r="I53" s="52" t="s">
        <v>28</v>
      </c>
      <c r="J53" s="103">
        <v>42808</v>
      </c>
      <c r="K53" s="103">
        <v>42823</v>
      </c>
      <c r="L53" s="50">
        <f t="shared" si="0"/>
        <v>15</v>
      </c>
      <c r="M53" s="95" t="s">
        <v>2414</v>
      </c>
      <c r="N53" s="99" t="s">
        <v>32</v>
      </c>
      <c r="O53" s="103">
        <v>42815</v>
      </c>
      <c r="P53" s="92">
        <f t="shared" si="1"/>
        <v>7</v>
      </c>
      <c r="Q53" s="101" t="s">
        <v>2555</v>
      </c>
      <c r="R53" s="54" t="s">
        <v>2416</v>
      </c>
      <c r="S53" s="97"/>
    </row>
    <row r="54" spans="1:19" ht="33.75" x14ac:dyDescent="0.2">
      <c r="A54" s="49">
        <v>52</v>
      </c>
      <c r="B54" s="103">
        <v>42808</v>
      </c>
      <c r="C54" s="98" t="s">
        <v>497</v>
      </c>
      <c r="D54" s="95" t="s">
        <v>33</v>
      </c>
      <c r="E54" s="52" t="s">
        <v>2411</v>
      </c>
      <c r="F54" s="95" t="s">
        <v>31</v>
      </c>
      <c r="G54" s="52" t="s">
        <v>2556</v>
      </c>
      <c r="H54" s="52" t="s">
        <v>2459</v>
      </c>
      <c r="I54" s="52" t="s">
        <v>28</v>
      </c>
      <c r="J54" s="103">
        <v>42808</v>
      </c>
      <c r="K54" s="103">
        <v>42823</v>
      </c>
      <c r="L54" s="50">
        <f t="shared" si="0"/>
        <v>15</v>
      </c>
      <c r="M54" s="95" t="s">
        <v>2414</v>
      </c>
      <c r="N54" s="99" t="s">
        <v>32</v>
      </c>
      <c r="O54" s="103">
        <v>42823</v>
      </c>
      <c r="P54" s="92">
        <f t="shared" si="1"/>
        <v>15</v>
      </c>
      <c r="Q54" s="95" t="s">
        <v>2557</v>
      </c>
      <c r="R54" s="54" t="s">
        <v>2416</v>
      </c>
      <c r="S54" s="97"/>
    </row>
    <row r="55" spans="1:19" ht="66" customHeight="1" x14ac:dyDescent="0.2">
      <c r="A55" s="49">
        <v>53</v>
      </c>
      <c r="B55" s="103">
        <v>42808</v>
      </c>
      <c r="C55" s="98" t="s">
        <v>497</v>
      </c>
      <c r="D55" s="95" t="s">
        <v>33</v>
      </c>
      <c r="E55" s="52" t="s">
        <v>2411</v>
      </c>
      <c r="F55" s="95" t="s">
        <v>31</v>
      </c>
      <c r="G55" s="52" t="s">
        <v>2558</v>
      </c>
      <c r="H55" s="95" t="s">
        <v>2459</v>
      </c>
      <c r="I55" s="52" t="s">
        <v>28</v>
      </c>
      <c r="J55" s="103">
        <v>42808</v>
      </c>
      <c r="K55" s="103">
        <v>42823</v>
      </c>
      <c r="L55" s="50">
        <f t="shared" si="0"/>
        <v>15</v>
      </c>
      <c r="M55" s="95" t="s">
        <v>2414</v>
      </c>
      <c r="N55" s="99" t="s">
        <v>32</v>
      </c>
      <c r="O55" s="103">
        <v>42823</v>
      </c>
      <c r="P55" s="92">
        <f t="shared" si="1"/>
        <v>15</v>
      </c>
      <c r="Q55" s="95" t="s">
        <v>2557</v>
      </c>
      <c r="R55" s="54" t="s">
        <v>2416</v>
      </c>
      <c r="S55" s="97"/>
    </row>
    <row r="56" spans="1:19" ht="84.75" customHeight="1" x14ac:dyDescent="0.2">
      <c r="A56" s="49">
        <v>54</v>
      </c>
      <c r="B56" s="103">
        <v>42810</v>
      </c>
      <c r="C56" s="98" t="s">
        <v>497</v>
      </c>
      <c r="D56" s="95" t="s">
        <v>30</v>
      </c>
      <c r="E56" s="52" t="s">
        <v>2559</v>
      </c>
      <c r="F56" s="95" t="s">
        <v>27</v>
      </c>
      <c r="G56" s="95" t="s">
        <v>2560</v>
      </c>
      <c r="H56" s="95" t="s">
        <v>2561</v>
      </c>
      <c r="I56" s="52" t="s">
        <v>28</v>
      </c>
      <c r="J56" s="103">
        <v>42810</v>
      </c>
      <c r="K56" s="103">
        <v>42825</v>
      </c>
      <c r="L56" s="50">
        <f t="shared" si="0"/>
        <v>15</v>
      </c>
      <c r="M56" s="95" t="s">
        <v>2414</v>
      </c>
      <c r="N56" s="99" t="s">
        <v>32</v>
      </c>
      <c r="O56" s="103">
        <v>42811</v>
      </c>
      <c r="P56" s="92">
        <f t="shared" si="1"/>
        <v>1</v>
      </c>
      <c r="Q56" s="95" t="s">
        <v>2562</v>
      </c>
      <c r="R56" s="54" t="s">
        <v>2434</v>
      </c>
      <c r="S56" s="97"/>
    </row>
    <row r="57" spans="1:19" ht="54" customHeight="1" x14ac:dyDescent="0.2">
      <c r="A57" s="49">
        <v>55</v>
      </c>
      <c r="B57" s="103">
        <v>42810</v>
      </c>
      <c r="C57" s="98" t="s">
        <v>497</v>
      </c>
      <c r="D57" s="95" t="s">
        <v>30</v>
      </c>
      <c r="E57" s="52" t="s">
        <v>2559</v>
      </c>
      <c r="F57" s="95" t="s">
        <v>27</v>
      </c>
      <c r="G57" s="95" t="s">
        <v>2563</v>
      </c>
      <c r="H57" s="95" t="s">
        <v>2561</v>
      </c>
      <c r="I57" s="52" t="s">
        <v>28</v>
      </c>
      <c r="J57" s="103">
        <v>42810</v>
      </c>
      <c r="K57" s="103">
        <v>42825</v>
      </c>
      <c r="L57" s="50">
        <f t="shared" si="0"/>
        <v>15</v>
      </c>
      <c r="M57" s="95" t="s">
        <v>2414</v>
      </c>
      <c r="N57" s="99" t="s">
        <v>32</v>
      </c>
      <c r="O57" s="103">
        <v>42811</v>
      </c>
      <c r="P57" s="92">
        <f t="shared" si="1"/>
        <v>1</v>
      </c>
      <c r="Q57" s="95" t="s">
        <v>2562</v>
      </c>
      <c r="R57" s="54" t="s">
        <v>2434</v>
      </c>
      <c r="S57" s="97"/>
    </row>
    <row r="58" spans="1:19" ht="56.25" customHeight="1" x14ac:dyDescent="0.2">
      <c r="A58" s="49">
        <v>56</v>
      </c>
      <c r="B58" s="103">
        <v>42810</v>
      </c>
      <c r="C58" s="98" t="s">
        <v>497</v>
      </c>
      <c r="D58" s="95" t="s">
        <v>30</v>
      </c>
      <c r="E58" s="52" t="s">
        <v>2564</v>
      </c>
      <c r="F58" s="95" t="s">
        <v>27</v>
      </c>
      <c r="G58" s="95" t="s">
        <v>2565</v>
      </c>
      <c r="H58" s="95" t="s">
        <v>2564</v>
      </c>
      <c r="I58" s="52" t="s">
        <v>28</v>
      </c>
      <c r="J58" s="103">
        <v>42810</v>
      </c>
      <c r="K58" s="103">
        <v>42835</v>
      </c>
      <c r="L58" s="50">
        <f t="shared" si="0"/>
        <v>25</v>
      </c>
      <c r="M58" s="95" t="s">
        <v>2414</v>
      </c>
      <c r="N58" s="99" t="s">
        <v>32</v>
      </c>
      <c r="O58" s="103">
        <v>42835</v>
      </c>
      <c r="P58" s="92">
        <f t="shared" si="1"/>
        <v>25</v>
      </c>
      <c r="Q58" s="95" t="s">
        <v>2566</v>
      </c>
      <c r="R58" s="54" t="s">
        <v>2434</v>
      </c>
      <c r="S58" s="97"/>
    </row>
    <row r="59" spans="1:19" ht="67.5" x14ac:dyDescent="0.2">
      <c r="A59" s="49">
        <v>57</v>
      </c>
      <c r="B59" s="103">
        <v>42815</v>
      </c>
      <c r="C59" s="98" t="s">
        <v>497</v>
      </c>
      <c r="D59" s="95" t="s">
        <v>30</v>
      </c>
      <c r="E59" s="95" t="s">
        <v>2567</v>
      </c>
      <c r="F59" s="95" t="s">
        <v>27</v>
      </c>
      <c r="G59" s="101" t="s">
        <v>2568</v>
      </c>
      <c r="H59" s="95" t="s">
        <v>2569</v>
      </c>
      <c r="I59" s="52" t="s">
        <v>28</v>
      </c>
      <c r="J59" s="103">
        <v>42815</v>
      </c>
      <c r="K59" s="103">
        <v>42830</v>
      </c>
      <c r="L59" s="50">
        <f t="shared" si="0"/>
        <v>15</v>
      </c>
      <c r="M59" s="95" t="s">
        <v>2414</v>
      </c>
      <c r="N59" s="99" t="s">
        <v>32</v>
      </c>
      <c r="O59" s="103">
        <v>42830</v>
      </c>
      <c r="P59" s="92">
        <f t="shared" si="1"/>
        <v>15</v>
      </c>
      <c r="Q59" s="95" t="s">
        <v>2570</v>
      </c>
      <c r="R59" s="54" t="s">
        <v>2416</v>
      </c>
      <c r="S59" s="97"/>
    </row>
    <row r="60" spans="1:19" ht="33.75" x14ac:dyDescent="0.2">
      <c r="A60" s="49">
        <v>58</v>
      </c>
      <c r="B60" s="103">
        <v>42816</v>
      </c>
      <c r="C60" s="98" t="s">
        <v>497</v>
      </c>
      <c r="D60" s="95" t="s">
        <v>33</v>
      </c>
      <c r="E60" s="95" t="s">
        <v>2459</v>
      </c>
      <c r="F60" s="95" t="s">
        <v>31</v>
      </c>
      <c r="G60" s="101" t="s">
        <v>2571</v>
      </c>
      <c r="H60" s="95" t="s">
        <v>2459</v>
      </c>
      <c r="I60" s="52" t="s">
        <v>28</v>
      </c>
      <c r="J60" s="103">
        <v>42816</v>
      </c>
      <c r="K60" s="103">
        <v>42831</v>
      </c>
      <c r="L60" s="50">
        <f t="shared" si="0"/>
        <v>15</v>
      </c>
      <c r="M60" s="95" t="s">
        <v>2414</v>
      </c>
      <c r="N60" s="99" t="s">
        <v>32</v>
      </c>
      <c r="O60" s="103">
        <v>42823</v>
      </c>
      <c r="P60" s="92">
        <f t="shared" si="1"/>
        <v>7</v>
      </c>
      <c r="Q60" s="95" t="s">
        <v>2572</v>
      </c>
      <c r="R60" s="54" t="s">
        <v>2416</v>
      </c>
      <c r="S60" s="97"/>
    </row>
    <row r="61" spans="1:19" ht="96.75" customHeight="1" x14ac:dyDescent="0.2">
      <c r="A61" s="49">
        <v>59</v>
      </c>
      <c r="B61" s="103">
        <v>42816</v>
      </c>
      <c r="C61" s="98" t="s">
        <v>497</v>
      </c>
      <c r="D61" s="95" t="s">
        <v>30</v>
      </c>
      <c r="E61" s="95" t="s">
        <v>2559</v>
      </c>
      <c r="F61" s="95" t="s">
        <v>27</v>
      </c>
      <c r="G61" s="101" t="s">
        <v>2573</v>
      </c>
      <c r="H61" s="95" t="s">
        <v>2559</v>
      </c>
      <c r="I61" s="52" t="s">
        <v>28</v>
      </c>
      <c r="J61" s="103">
        <v>42816</v>
      </c>
      <c r="K61" s="103">
        <v>42855</v>
      </c>
      <c r="L61" s="50">
        <f t="shared" si="0"/>
        <v>39</v>
      </c>
      <c r="M61" s="95" t="s">
        <v>2414</v>
      </c>
      <c r="N61" s="99" t="s">
        <v>32</v>
      </c>
      <c r="O61" s="103">
        <v>42849</v>
      </c>
      <c r="P61" s="92">
        <f t="shared" si="1"/>
        <v>33</v>
      </c>
      <c r="Q61" s="101" t="s">
        <v>2574</v>
      </c>
      <c r="R61" s="96" t="s">
        <v>2575</v>
      </c>
      <c r="S61" s="97"/>
    </row>
    <row r="62" spans="1:19" ht="42.75" customHeight="1" x14ac:dyDescent="0.2">
      <c r="A62" s="49">
        <v>60</v>
      </c>
      <c r="B62" s="103">
        <v>42823</v>
      </c>
      <c r="C62" s="98" t="s">
        <v>497</v>
      </c>
      <c r="D62" s="95" t="s">
        <v>30</v>
      </c>
      <c r="E62" s="95" t="s">
        <v>2576</v>
      </c>
      <c r="F62" s="95" t="s">
        <v>27</v>
      </c>
      <c r="G62" s="101" t="s">
        <v>2577</v>
      </c>
      <c r="H62" s="95" t="s">
        <v>2578</v>
      </c>
      <c r="I62" s="52" t="s">
        <v>28</v>
      </c>
      <c r="J62" s="103">
        <v>42823</v>
      </c>
      <c r="K62" s="103">
        <v>42831</v>
      </c>
      <c r="L62" s="50">
        <f t="shared" si="0"/>
        <v>8</v>
      </c>
      <c r="M62" s="95" t="s">
        <v>2414</v>
      </c>
      <c r="N62" s="99" t="s">
        <v>32</v>
      </c>
      <c r="O62" s="103">
        <v>42824</v>
      </c>
      <c r="P62" s="92">
        <f t="shared" si="1"/>
        <v>1</v>
      </c>
      <c r="Q62" s="95" t="s">
        <v>2579</v>
      </c>
      <c r="R62" s="96" t="s">
        <v>2416</v>
      </c>
      <c r="S62" s="97"/>
    </row>
    <row r="63" spans="1:19" ht="33.75" x14ac:dyDescent="0.2">
      <c r="A63" s="49">
        <v>61</v>
      </c>
      <c r="B63" s="103">
        <v>42823</v>
      </c>
      <c r="C63" s="98" t="s">
        <v>497</v>
      </c>
      <c r="D63" s="95" t="s">
        <v>30</v>
      </c>
      <c r="E63" s="95" t="s">
        <v>2576</v>
      </c>
      <c r="F63" s="95" t="s">
        <v>27</v>
      </c>
      <c r="G63" s="101" t="s">
        <v>2577</v>
      </c>
      <c r="H63" s="95" t="s">
        <v>2578</v>
      </c>
      <c r="I63" s="52" t="s">
        <v>28</v>
      </c>
      <c r="J63" s="103">
        <v>42823</v>
      </c>
      <c r="K63" s="103">
        <v>42831</v>
      </c>
      <c r="L63" s="50">
        <f t="shared" si="0"/>
        <v>8</v>
      </c>
      <c r="M63" s="95" t="s">
        <v>2414</v>
      </c>
      <c r="N63" s="99" t="s">
        <v>32</v>
      </c>
      <c r="O63" s="103">
        <v>42824</v>
      </c>
      <c r="P63" s="92">
        <f t="shared" si="1"/>
        <v>1</v>
      </c>
      <c r="Q63" s="95" t="s">
        <v>2579</v>
      </c>
      <c r="R63" s="96" t="s">
        <v>2416</v>
      </c>
      <c r="S63" s="97"/>
    </row>
    <row r="64" spans="1:19" ht="33.75" x14ac:dyDescent="0.2">
      <c r="A64" s="49">
        <v>62</v>
      </c>
      <c r="B64" s="103">
        <v>42824</v>
      </c>
      <c r="C64" s="98" t="s">
        <v>497</v>
      </c>
      <c r="D64" s="95" t="s">
        <v>30</v>
      </c>
      <c r="E64" s="95" t="s">
        <v>2580</v>
      </c>
      <c r="F64" s="95" t="s">
        <v>27</v>
      </c>
      <c r="G64" s="101" t="s">
        <v>2581</v>
      </c>
      <c r="H64" s="95" t="s">
        <v>2582</v>
      </c>
      <c r="I64" s="52" t="s">
        <v>28</v>
      </c>
      <c r="J64" s="103">
        <v>42824</v>
      </c>
      <c r="K64" s="103">
        <v>42840</v>
      </c>
      <c r="L64" s="50">
        <f t="shared" si="0"/>
        <v>16</v>
      </c>
      <c r="M64" s="95" t="s">
        <v>2414</v>
      </c>
      <c r="N64" s="99" t="s">
        <v>32</v>
      </c>
      <c r="O64" s="103">
        <v>42830</v>
      </c>
      <c r="P64" s="92">
        <f t="shared" si="1"/>
        <v>6</v>
      </c>
      <c r="Q64" s="95" t="s">
        <v>2583</v>
      </c>
      <c r="R64" s="96" t="s">
        <v>2416</v>
      </c>
      <c r="S64" s="97"/>
    </row>
    <row r="65" spans="1:19" ht="33.75" x14ac:dyDescent="0.2">
      <c r="A65" s="49">
        <v>63</v>
      </c>
      <c r="B65" s="103">
        <v>42824</v>
      </c>
      <c r="C65" s="98" t="s">
        <v>497</v>
      </c>
      <c r="D65" s="95" t="s">
        <v>30</v>
      </c>
      <c r="E65" s="95" t="s">
        <v>2580</v>
      </c>
      <c r="F65" s="95" t="s">
        <v>27</v>
      </c>
      <c r="G65" s="101" t="s">
        <v>2581</v>
      </c>
      <c r="H65" s="95" t="s">
        <v>2582</v>
      </c>
      <c r="I65" s="52" t="s">
        <v>28</v>
      </c>
      <c r="J65" s="103">
        <v>42824</v>
      </c>
      <c r="K65" s="103">
        <v>42840</v>
      </c>
      <c r="L65" s="50">
        <f t="shared" si="0"/>
        <v>16</v>
      </c>
      <c r="M65" s="95" t="s">
        <v>2414</v>
      </c>
      <c r="N65" s="99" t="s">
        <v>32</v>
      </c>
      <c r="O65" s="103">
        <v>42830</v>
      </c>
      <c r="P65" s="92">
        <f t="shared" si="1"/>
        <v>6</v>
      </c>
      <c r="Q65" s="95" t="s">
        <v>2583</v>
      </c>
      <c r="R65" s="54" t="s">
        <v>2416</v>
      </c>
      <c r="S65" s="97"/>
    </row>
    <row r="66" spans="1:19" ht="78.75" x14ac:dyDescent="0.2">
      <c r="A66" s="49">
        <v>64</v>
      </c>
      <c r="B66" s="103">
        <v>42830</v>
      </c>
      <c r="C66" s="98" t="s">
        <v>505</v>
      </c>
      <c r="D66" s="95" t="s">
        <v>30</v>
      </c>
      <c r="E66" s="95" t="s">
        <v>2584</v>
      </c>
      <c r="F66" s="95" t="s">
        <v>36</v>
      </c>
      <c r="G66" s="101" t="s">
        <v>2585</v>
      </c>
      <c r="H66" s="95" t="s">
        <v>2586</v>
      </c>
      <c r="I66" s="52" t="s">
        <v>28</v>
      </c>
      <c r="J66" s="103">
        <v>42830</v>
      </c>
      <c r="K66" s="103">
        <v>42845</v>
      </c>
      <c r="L66" s="50">
        <f t="shared" si="0"/>
        <v>15</v>
      </c>
      <c r="M66" s="95" t="s">
        <v>2414</v>
      </c>
      <c r="N66" s="99" t="s">
        <v>32</v>
      </c>
      <c r="O66" s="103">
        <v>42844</v>
      </c>
      <c r="P66" s="92">
        <f t="shared" si="1"/>
        <v>14</v>
      </c>
      <c r="Q66" s="95" t="s">
        <v>2587</v>
      </c>
      <c r="R66" s="54" t="s">
        <v>627</v>
      </c>
      <c r="S66" s="97"/>
    </row>
    <row r="67" spans="1:19" ht="80.25" customHeight="1" x14ac:dyDescent="0.2">
      <c r="A67" s="49">
        <v>65</v>
      </c>
      <c r="B67" s="103">
        <v>42830</v>
      </c>
      <c r="C67" s="98" t="s">
        <v>505</v>
      </c>
      <c r="D67" s="95" t="s">
        <v>30</v>
      </c>
      <c r="E67" s="95" t="s">
        <v>2588</v>
      </c>
      <c r="F67" s="95" t="s">
        <v>27</v>
      </c>
      <c r="G67" s="101" t="s">
        <v>2588</v>
      </c>
      <c r="H67" s="95" t="s">
        <v>2589</v>
      </c>
      <c r="I67" s="52" t="s">
        <v>28</v>
      </c>
      <c r="J67" s="103">
        <v>42830</v>
      </c>
      <c r="K67" s="103">
        <v>42845</v>
      </c>
      <c r="L67" s="50">
        <f t="shared" si="0"/>
        <v>15</v>
      </c>
      <c r="M67" s="95" t="s">
        <v>2414</v>
      </c>
      <c r="N67" s="99" t="s">
        <v>32</v>
      </c>
      <c r="O67" s="103">
        <v>42831</v>
      </c>
      <c r="P67" s="92">
        <f t="shared" si="1"/>
        <v>1</v>
      </c>
      <c r="Q67" s="101" t="s">
        <v>2590</v>
      </c>
      <c r="R67" s="54" t="s">
        <v>2591</v>
      </c>
      <c r="S67" s="97"/>
    </row>
    <row r="68" spans="1:19" ht="56.25" x14ac:dyDescent="0.2">
      <c r="A68" s="49">
        <v>66</v>
      </c>
      <c r="B68" s="103">
        <v>42830</v>
      </c>
      <c r="C68" s="98" t="s">
        <v>505</v>
      </c>
      <c r="D68" s="95" t="s">
        <v>30</v>
      </c>
      <c r="E68" s="52" t="s">
        <v>2592</v>
      </c>
      <c r="F68" s="95" t="s">
        <v>27</v>
      </c>
      <c r="G68" s="101" t="s">
        <v>2592</v>
      </c>
      <c r="H68" s="95" t="s">
        <v>2589</v>
      </c>
      <c r="I68" s="52" t="s">
        <v>28</v>
      </c>
      <c r="J68" s="103">
        <v>42830</v>
      </c>
      <c r="K68" s="103">
        <v>42845</v>
      </c>
      <c r="L68" s="50">
        <f t="shared" ref="L68:L131" si="2">+_xlfn.DAYS(K68,J68)</f>
        <v>15</v>
      </c>
      <c r="M68" s="95" t="s">
        <v>2414</v>
      </c>
      <c r="N68" s="99" t="s">
        <v>32</v>
      </c>
      <c r="O68" s="103">
        <v>42831</v>
      </c>
      <c r="P68" s="92">
        <f t="shared" ref="P68:P131" si="3">+_xlfn.DAYS(O68,J68)</f>
        <v>1</v>
      </c>
      <c r="Q68" s="95" t="s">
        <v>2590</v>
      </c>
      <c r="R68" s="96" t="s">
        <v>2591</v>
      </c>
      <c r="S68" s="97"/>
    </row>
    <row r="69" spans="1:19" ht="63.75" customHeight="1" x14ac:dyDescent="0.2">
      <c r="A69" s="49">
        <v>67</v>
      </c>
      <c r="B69" s="103">
        <v>42832</v>
      </c>
      <c r="C69" s="98" t="s">
        <v>505</v>
      </c>
      <c r="D69" s="95" t="s">
        <v>30</v>
      </c>
      <c r="E69" s="52" t="s">
        <v>2593</v>
      </c>
      <c r="F69" s="95" t="s">
        <v>27</v>
      </c>
      <c r="G69" s="101" t="s">
        <v>2594</v>
      </c>
      <c r="H69" s="95" t="s">
        <v>2589</v>
      </c>
      <c r="I69" s="52" t="s">
        <v>28</v>
      </c>
      <c r="J69" s="103">
        <v>42832</v>
      </c>
      <c r="K69" s="103">
        <v>42855</v>
      </c>
      <c r="L69" s="50">
        <f t="shared" si="2"/>
        <v>23</v>
      </c>
      <c r="M69" s="95" t="s">
        <v>2414</v>
      </c>
      <c r="N69" s="99" t="s">
        <v>32</v>
      </c>
      <c r="O69" s="103">
        <v>42853</v>
      </c>
      <c r="P69" s="92">
        <f t="shared" si="3"/>
        <v>21</v>
      </c>
      <c r="Q69" s="95" t="s">
        <v>2595</v>
      </c>
      <c r="R69" s="96" t="s">
        <v>2591</v>
      </c>
      <c r="S69" s="97"/>
    </row>
    <row r="70" spans="1:19" ht="37.5" customHeight="1" x14ac:dyDescent="0.2">
      <c r="A70" s="49">
        <v>68</v>
      </c>
      <c r="B70" s="103">
        <v>42832</v>
      </c>
      <c r="C70" s="98" t="s">
        <v>505</v>
      </c>
      <c r="D70" s="95" t="s">
        <v>30</v>
      </c>
      <c r="E70" s="52" t="s">
        <v>2593</v>
      </c>
      <c r="F70" s="95" t="s">
        <v>27</v>
      </c>
      <c r="G70" s="101" t="s">
        <v>2596</v>
      </c>
      <c r="H70" s="95" t="s">
        <v>2589</v>
      </c>
      <c r="I70" s="52" t="s">
        <v>28</v>
      </c>
      <c r="J70" s="103">
        <v>42832</v>
      </c>
      <c r="K70" s="103">
        <v>42855</v>
      </c>
      <c r="L70" s="50">
        <f t="shared" si="2"/>
        <v>23</v>
      </c>
      <c r="M70" s="95" t="s">
        <v>2414</v>
      </c>
      <c r="N70" s="99" t="s">
        <v>32</v>
      </c>
      <c r="O70" s="103">
        <v>42845</v>
      </c>
      <c r="P70" s="92">
        <f t="shared" si="3"/>
        <v>13</v>
      </c>
      <c r="Q70" s="95" t="s">
        <v>2597</v>
      </c>
      <c r="R70" s="96" t="s">
        <v>2591</v>
      </c>
      <c r="S70" s="97"/>
    </row>
    <row r="71" spans="1:19" ht="33.75" x14ac:dyDescent="0.2">
      <c r="A71" s="49">
        <v>69</v>
      </c>
      <c r="B71" s="103">
        <v>42836</v>
      </c>
      <c r="C71" s="98" t="s">
        <v>505</v>
      </c>
      <c r="D71" s="95" t="s">
        <v>30</v>
      </c>
      <c r="E71" s="52" t="s">
        <v>2593</v>
      </c>
      <c r="F71" s="95" t="s">
        <v>27</v>
      </c>
      <c r="G71" s="101" t="s">
        <v>2598</v>
      </c>
      <c r="H71" s="95" t="s">
        <v>2589</v>
      </c>
      <c r="I71" s="52" t="s">
        <v>28</v>
      </c>
      <c r="J71" s="103">
        <v>42836</v>
      </c>
      <c r="K71" s="103">
        <v>42851</v>
      </c>
      <c r="L71" s="50">
        <f t="shared" si="2"/>
        <v>15</v>
      </c>
      <c r="M71" s="95" t="s">
        <v>2414</v>
      </c>
      <c r="N71" s="99" t="s">
        <v>32</v>
      </c>
      <c r="O71" s="103">
        <v>42845</v>
      </c>
      <c r="P71" s="92">
        <f t="shared" si="3"/>
        <v>9</v>
      </c>
      <c r="Q71" s="95" t="s">
        <v>2599</v>
      </c>
      <c r="R71" s="96" t="s">
        <v>2591</v>
      </c>
      <c r="S71" s="97"/>
    </row>
    <row r="72" spans="1:19" ht="101.25" x14ac:dyDescent="0.2">
      <c r="A72" s="49">
        <v>70</v>
      </c>
      <c r="B72" s="103">
        <v>42836</v>
      </c>
      <c r="C72" s="98" t="s">
        <v>505</v>
      </c>
      <c r="D72" s="95" t="s">
        <v>30</v>
      </c>
      <c r="E72" s="52" t="s">
        <v>2600</v>
      </c>
      <c r="F72" s="95" t="s">
        <v>27</v>
      </c>
      <c r="G72" s="101" t="s">
        <v>2601</v>
      </c>
      <c r="H72" s="95" t="s">
        <v>2602</v>
      </c>
      <c r="I72" s="52" t="s">
        <v>28</v>
      </c>
      <c r="J72" s="103">
        <v>42836</v>
      </c>
      <c r="K72" s="103">
        <v>42870</v>
      </c>
      <c r="L72" s="50">
        <f t="shared" si="2"/>
        <v>34</v>
      </c>
      <c r="M72" s="95" t="s">
        <v>2414</v>
      </c>
      <c r="N72" s="99" t="s">
        <v>32</v>
      </c>
      <c r="O72" s="103">
        <v>42880</v>
      </c>
      <c r="P72" s="92">
        <f t="shared" si="3"/>
        <v>44</v>
      </c>
      <c r="Q72" s="95" t="s">
        <v>2603</v>
      </c>
      <c r="R72" s="96" t="s">
        <v>2416</v>
      </c>
      <c r="S72" s="97"/>
    </row>
    <row r="73" spans="1:19" ht="33.75" x14ac:dyDescent="0.2">
      <c r="A73" s="49">
        <v>71</v>
      </c>
      <c r="B73" s="103">
        <v>42843</v>
      </c>
      <c r="C73" s="98" t="s">
        <v>505</v>
      </c>
      <c r="D73" s="95" t="s">
        <v>30</v>
      </c>
      <c r="E73" s="52" t="s">
        <v>2473</v>
      </c>
      <c r="F73" s="95" t="s">
        <v>27</v>
      </c>
      <c r="G73" s="101" t="s">
        <v>2604</v>
      </c>
      <c r="H73" s="95" t="s">
        <v>2589</v>
      </c>
      <c r="I73" s="52" t="s">
        <v>28</v>
      </c>
      <c r="J73" s="103">
        <v>42843</v>
      </c>
      <c r="K73" s="103">
        <v>42858</v>
      </c>
      <c r="L73" s="50">
        <f t="shared" si="2"/>
        <v>15</v>
      </c>
      <c r="M73" s="95" t="s">
        <v>2414</v>
      </c>
      <c r="N73" s="99" t="s">
        <v>32</v>
      </c>
      <c r="O73" s="103">
        <v>42845</v>
      </c>
      <c r="P73" s="92">
        <f t="shared" si="3"/>
        <v>2</v>
      </c>
      <c r="Q73" s="95" t="s">
        <v>2599</v>
      </c>
      <c r="R73" s="96" t="s">
        <v>2591</v>
      </c>
      <c r="S73" s="97"/>
    </row>
    <row r="74" spans="1:19" ht="33.75" x14ac:dyDescent="0.2">
      <c r="A74" s="49">
        <v>72</v>
      </c>
      <c r="B74" s="103">
        <v>42845</v>
      </c>
      <c r="C74" s="98" t="s">
        <v>505</v>
      </c>
      <c r="D74" s="95" t="s">
        <v>30</v>
      </c>
      <c r="E74" s="95" t="s">
        <v>2580</v>
      </c>
      <c r="F74" s="95" t="s">
        <v>27</v>
      </c>
      <c r="G74" s="101" t="s">
        <v>2581</v>
      </c>
      <c r="H74" s="95" t="s">
        <v>2578</v>
      </c>
      <c r="I74" s="52" t="s">
        <v>28</v>
      </c>
      <c r="J74" s="103">
        <v>42845</v>
      </c>
      <c r="K74" s="103">
        <v>42860</v>
      </c>
      <c r="L74" s="50">
        <f t="shared" si="2"/>
        <v>15</v>
      </c>
      <c r="M74" s="95" t="s">
        <v>2414</v>
      </c>
      <c r="N74" s="99" t="s">
        <v>32</v>
      </c>
      <c r="O74" s="103">
        <v>42852</v>
      </c>
      <c r="P74" s="92">
        <f t="shared" si="3"/>
        <v>7</v>
      </c>
      <c r="Q74" s="95" t="s">
        <v>2605</v>
      </c>
      <c r="R74" s="54" t="s">
        <v>2416</v>
      </c>
      <c r="S74" s="97"/>
    </row>
    <row r="75" spans="1:19" ht="33.75" x14ac:dyDescent="0.2">
      <c r="A75" s="49">
        <v>73</v>
      </c>
      <c r="B75" s="103">
        <v>42845</v>
      </c>
      <c r="C75" s="98" t="s">
        <v>505</v>
      </c>
      <c r="D75" s="95" t="s">
        <v>30</v>
      </c>
      <c r="E75" s="95" t="s">
        <v>2606</v>
      </c>
      <c r="F75" s="95" t="s">
        <v>27</v>
      </c>
      <c r="G75" s="101" t="s">
        <v>2607</v>
      </c>
      <c r="H75" s="95" t="s">
        <v>2578</v>
      </c>
      <c r="I75" s="52" t="s">
        <v>28</v>
      </c>
      <c r="J75" s="103">
        <v>42845</v>
      </c>
      <c r="K75" s="103">
        <v>42885</v>
      </c>
      <c r="L75" s="50">
        <f t="shared" si="2"/>
        <v>40</v>
      </c>
      <c r="M75" s="95" t="s">
        <v>2414</v>
      </c>
      <c r="N75" s="99" t="s">
        <v>32</v>
      </c>
      <c r="O75" s="103">
        <v>42860</v>
      </c>
      <c r="P75" s="92">
        <f t="shared" si="3"/>
        <v>15</v>
      </c>
      <c r="Q75" s="95" t="s">
        <v>2608</v>
      </c>
      <c r="R75" s="54" t="s">
        <v>2416</v>
      </c>
      <c r="S75" s="97"/>
    </row>
    <row r="76" spans="1:19" s="15" customFormat="1" ht="69.75" customHeight="1" x14ac:dyDescent="0.2">
      <c r="A76" s="49">
        <v>74</v>
      </c>
      <c r="B76" s="128">
        <v>42847</v>
      </c>
      <c r="C76" s="100" t="s">
        <v>505</v>
      </c>
      <c r="D76" s="101" t="s">
        <v>35</v>
      </c>
      <c r="E76" s="101" t="s">
        <v>2609</v>
      </c>
      <c r="F76" s="101" t="s">
        <v>27</v>
      </c>
      <c r="G76" s="101" t="s">
        <v>2610</v>
      </c>
      <c r="H76" s="101" t="s">
        <v>2611</v>
      </c>
      <c r="I76" s="75" t="s">
        <v>28</v>
      </c>
      <c r="J76" s="128">
        <v>42847</v>
      </c>
      <c r="K76" s="128">
        <v>42862</v>
      </c>
      <c r="L76" s="50">
        <f t="shared" si="2"/>
        <v>15</v>
      </c>
      <c r="M76" s="101" t="s">
        <v>2414</v>
      </c>
      <c r="N76" s="104" t="s">
        <v>32</v>
      </c>
      <c r="O76" s="128">
        <v>42858</v>
      </c>
      <c r="P76" s="92">
        <f t="shared" si="3"/>
        <v>11</v>
      </c>
      <c r="Q76" s="101" t="s">
        <v>2612</v>
      </c>
      <c r="R76" s="102" t="s">
        <v>2613</v>
      </c>
      <c r="S76" s="105"/>
    </row>
    <row r="77" spans="1:19" ht="84.75" customHeight="1" x14ac:dyDescent="0.2">
      <c r="A77" s="49">
        <v>75</v>
      </c>
      <c r="B77" s="103">
        <v>42850</v>
      </c>
      <c r="C77" s="98" t="s">
        <v>505</v>
      </c>
      <c r="D77" s="95" t="s">
        <v>30</v>
      </c>
      <c r="E77" s="52" t="s">
        <v>2614</v>
      </c>
      <c r="F77" s="95" t="s">
        <v>27</v>
      </c>
      <c r="G77" s="101" t="s">
        <v>2615</v>
      </c>
      <c r="H77" s="95" t="s">
        <v>2616</v>
      </c>
      <c r="I77" s="52" t="s">
        <v>28</v>
      </c>
      <c r="J77" s="103">
        <v>42850</v>
      </c>
      <c r="K77" s="103">
        <v>42865</v>
      </c>
      <c r="L77" s="50">
        <f t="shared" si="2"/>
        <v>15</v>
      </c>
      <c r="M77" s="95" t="s">
        <v>2414</v>
      </c>
      <c r="N77" s="99" t="s">
        <v>32</v>
      </c>
      <c r="O77" s="103">
        <v>42853</v>
      </c>
      <c r="P77" s="92">
        <f t="shared" si="3"/>
        <v>3</v>
      </c>
      <c r="Q77" s="95" t="s">
        <v>2617</v>
      </c>
      <c r="R77" s="102" t="s">
        <v>627</v>
      </c>
      <c r="S77" s="97"/>
    </row>
    <row r="78" spans="1:19" ht="44.25" customHeight="1" x14ac:dyDescent="0.2">
      <c r="A78" s="49">
        <v>76</v>
      </c>
      <c r="B78" s="103">
        <v>42850</v>
      </c>
      <c r="C78" s="98" t="s">
        <v>505</v>
      </c>
      <c r="D78" s="95" t="s">
        <v>35</v>
      </c>
      <c r="E78" s="52" t="s">
        <v>2618</v>
      </c>
      <c r="F78" s="95" t="s">
        <v>27</v>
      </c>
      <c r="G78" s="101" t="s">
        <v>2619</v>
      </c>
      <c r="H78" s="95" t="s">
        <v>2618</v>
      </c>
      <c r="I78" s="52" t="s">
        <v>28</v>
      </c>
      <c r="J78" s="103">
        <v>42850</v>
      </c>
      <c r="K78" s="103">
        <v>42865</v>
      </c>
      <c r="L78" s="50">
        <f t="shared" si="2"/>
        <v>15</v>
      </c>
      <c r="M78" s="95" t="s">
        <v>2414</v>
      </c>
      <c r="N78" s="99" t="s">
        <v>32</v>
      </c>
      <c r="O78" s="103">
        <v>42858</v>
      </c>
      <c r="P78" s="92">
        <f t="shared" si="3"/>
        <v>8</v>
      </c>
      <c r="Q78" s="95" t="s">
        <v>2620</v>
      </c>
      <c r="R78" s="96" t="s">
        <v>2613</v>
      </c>
      <c r="S78" s="97"/>
    </row>
    <row r="79" spans="1:19" ht="45" customHeight="1" x14ac:dyDescent="0.2">
      <c r="A79" s="49">
        <v>77</v>
      </c>
      <c r="B79" s="103">
        <v>42858</v>
      </c>
      <c r="C79" s="98" t="s">
        <v>528</v>
      </c>
      <c r="D79" s="95" t="s">
        <v>30</v>
      </c>
      <c r="E79" s="52" t="s">
        <v>2621</v>
      </c>
      <c r="F79" s="95" t="s">
        <v>27</v>
      </c>
      <c r="G79" s="101" t="s">
        <v>2622</v>
      </c>
      <c r="H79" s="95" t="s">
        <v>2623</v>
      </c>
      <c r="I79" s="52" t="s">
        <v>28</v>
      </c>
      <c r="J79" s="103">
        <v>42858</v>
      </c>
      <c r="K79" s="103">
        <v>42873</v>
      </c>
      <c r="L79" s="50">
        <f t="shared" si="2"/>
        <v>15</v>
      </c>
      <c r="M79" s="95" t="s">
        <v>2414</v>
      </c>
      <c r="N79" s="99" t="s">
        <v>32</v>
      </c>
      <c r="O79" s="103">
        <v>42878</v>
      </c>
      <c r="P79" s="92">
        <f t="shared" si="3"/>
        <v>20</v>
      </c>
      <c r="Q79" s="95" t="s">
        <v>2624</v>
      </c>
      <c r="R79" s="96" t="s">
        <v>2625</v>
      </c>
      <c r="S79" s="97"/>
    </row>
    <row r="80" spans="1:19" ht="33.75" x14ac:dyDescent="0.2">
      <c r="A80" s="49">
        <v>78</v>
      </c>
      <c r="B80" s="103">
        <v>42858</v>
      </c>
      <c r="C80" s="98" t="s">
        <v>528</v>
      </c>
      <c r="D80" s="95" t="s">
        <v>30</v>
      </c>
      <c r="E80" s="52" t="s">
        <v>711</v>
      </c>
      <c r="F80" s="95" t="s">
        <v>27</v>
      </c>
      <c r="G80" s="101" t="s">
        <v>2626</v>
      </c>
      <c r="H80" s="95" t="s">
        <v>711</v>
      </c>
      <c r="I80" s="52" t="s">
        <v>28</v>
      </c>
      <c r="J80" s="103">
        <v>42858</v>
      </c>
      <c r="K80" s="103">
        <v>42873</v>
      </c>
      <c r="L80" s="50">
        <f t="shared" si="2"/>
        <v>15</v>
      </c>
      <c r="M80" s="95" t="s">
        <v>2414</v>
      </c>
      <c r="N80" s="99" t="s">
        <v>32</v>
      </c>
      <c r="O80" s="103">
        <v>42878</v>
      </c>
      <c r="P80" s="92">
        <f t="shared" si="3"/>
        <v>20</v>
      </c>
      <c r="Q80" s="95" t="s">
        <v>2627</v>
      </c>
      <c r="R80" s="96" t="s">
        <v>2625</v>
      </c>
      <c r="S80" s="97"/>
    </row>
    <row r="81" spans="1:19" ht="33.75" x14ac:dyDescent="0.2">
      <c r="A81" s="49">
        <v>79</v>
      </c>
      <c r="B81" s="103">
        <v>42860</v>
      </c>
      <c r="C81" s="98" t="s">
        <v>528</v>
      </c>
      <c r="D81" s="95" t="s">
        <v>30</v>
      </c>
      <c r="E81" s="52" t="s">
        <v>2628</v>
      </c>
      <c r="F81" s="95" t="s">
        <v>27</v>
      </c>
      <c r="G81" s="101" t="s">
        <v>2629</v>
      </c>
      <c r="H81" s="95" t="s">
        <v>2630</v>
      </c>
      <c r="I81" s="52" t="s">
        <v>28</v>
      </c>
      <c r="J81" s="103">
        <v>42860</v>
      </c>
      <c r="K81" s="103">
        <v>42875</v>
      </c>
      <c r="L81" s="50">
        <f t="shared" si="2"/>
        <v>15</v>
      </c>
      <c r="M81" s="95" t="s">
        <v>2414</v>
      </c>
      <c r="N81" s="99" t="s">
        <v>32</v>
      </c>
      <c r="O81" s="103">
        <v>42865</v>
      </c>
      <c r="P81" s="92">
        <f t="shared" si="3"/>
        <v>5</v>
      </c>
      <c r="Q81" s="95" t="s">
        <v>2631</v>
      </c>
      <c r="R81" s="96" t="s">
        <v>2613</v>
      </c>
      <c r="S81" s="97"/>
    </row>
    <row r="82" spans="1:19" ht="42.75" customHeight="1" x14ac:dyDescent="0.2">
      <c r="A82" s="49">
        <v>80</v>
      </c>
      <c r="B82" s="103">
        <v>42858</v>
      </c>
      <c r="C82" s="98" t="s">
        <v>528</v>
      </c>
      <c r="D82" s="95" t="s">
        <v>30</v>
      </c>
      <c r="E82" s="52" t="s">
        <v>2632</v>
      </c>
      <c r="F82" s="95" t="s">
        <v>27</v>
      </c>
      <c r="G82" s="101" t="s">
        <v>2633</v>
      </c>
      <c r="H82" s="95" t="s">
        <v>2634</v>
      </c>
      <c r="I82" s="52" t="s">
        <v>28</v>
      </c>
      <c r="J82" s="103">
        <v>42858</v>
      </c>
      <c r="K82" s="103">
        <v>42873</v>
      </c>
      <c r="L82" s="50">
        <f t="shared" si="2"/>
        <v>15</v>
      </c>
      <c r="M82" s="95" t="s">
        <v>2414</v>
      </c>
      <c r="N82" s="99" t="s">
        <v>32</v>
      </c>
      <c r="O82" s="103">
        <v>42877</v>
      </c>
      <c r="P82" s="92">
        <f t="shared" si="3"/>
        <v>19</v>
      </c>
      <c r="Q82" s="95" t="s">
        <v>2635</v>
      </c>
      <c r="R82" s="96" t="s">
        <v>627</v>
      </c>
      <c r="S82" s="97"/>
    </row>
    <row r="83" spans="1:19" ht="57.75" customHeight="1" x14ac:dyDescent="0.2">
      <c r="A83" s="49">
        <v>81</v>
      </c>
      <c r="B83" s="103">
        <v>42863</v>
      </c>
      <c r="C83" s="98" t="s">
        <v>528</v>
      </c>
      <c r="D83" s="95" t="s">
        <v>35</v>
      </c>
      <c r="E83" s="52" t="s">
        <v>2636</v>
      </c>
      <c r="F83" s="95" t="s">
        <v>31</v>
      </c>
      <c r="G83" s="101" t="s">
        <v>2637</v>
      </c>
      <c r="H83" s="95" t="s">
        <v>2638</v>
      </c>
      <c r="I83" s="52" t="s">
        <v>28</v>
      </c>
      <c r="J83" s="103">
        <v>42863</v>
      </c>
      <c r="K83" s="103">
        <v>42878</v>
      </c>
      <c r="L83" s="50">
        <f t="shared" si="2"/>
        <v>15</v>
      </c>
      <c r="M83" s="95" t="s">
        <v>2414</v>
      </c>
      <c r="N83" s="99" t="s">
        <v>32</v>
      </c>
      <c r="O83" s="103">
        <v>42877</v>
      </c>
      <c r="P83" s="92">
        <f t="shared" si="3"/>
        <v>14</v>
      </c>
      <c r="Q83" s="95" t="s">
        <v>2639</v>
      </c>
      <c r="R83" s="96" t="s">
        <v>627</v>
      </c>
      <c r="S83" s="97"/>
    </row>
    <row r="84" spans="1:19" ht="48" customHeight="1" x14ac:dyDescent="0.2">
      <c r="A84" s="49">
        <v>82</v>
      </c>
      <c r="B84" s="103">
        <v>42864</v>
      </c>
      <c r="C84" s="98" t="s">
        <v>528</v>
      </c>
      <c r="D84" s="95" t="s">
        <v>26</v>
      </c>
      <c r="E84" s="52" t="s">
        <v>2640</v>
      </c>
      <c r="F84" s="95" t="s">
        <v>31</v>
      </c>
      <c r="G84" s="101" t="s">
        <v>2641</v>
      </c>
      <c r="H84" s="95" t="s">
        <v>780</v>
      </c>
      <c r="I84" s="52" t="s">
        <v>28</v>
      </c>
      <c r="J84" s="103">
        <v>42864</v>
      </c>
      <c r="K84" s="103">
        <v>42879</v>
      </c>
      <c r="L84" s="50">
        <f t="shared" si="2"/>
        <v>15</v>
      </c>
      <c r="M84" s="95" t="s">
        <v>2414</v>
      </c>
      <c r="N84" s="99" t="s">
        <v>32</v>
      </c>
      <c r="O84" s="103">
        <v>42866</v>
      </c>
      <c r="P84" s="92">
        <f t="shared" si="3"/>
        <v>2</v>
      </c>
      <c r="Q84" s="95" t="s">
        <v>2642</v>
      </c>
      <c r="R84" s="96" t="s">
        <v>627</v>
      </c>
      <c r="S84" s="97"/>
    </row>
    <row r="85" spans="1:19" ht="45" x14ac:dyDescent="0.2">
      <c r="A85" s="49">
        <v>83</v>
      </c>
      <c r="B85" s="103">
        <v>42864</v>
      </c>
      <c r="C85" s="98" t="s">
        <v>528</v>
      </c>
      <c r="D85" s="95" t="s">
        <v>30</v>
      </c>
      <c r="E85" s="52" t="s">
        <v>2643</v>
      </c>
      <c r="F85" s="95" t="s">
        <v>27</v>
      </c>
      <c r="G85" s="101" t="s">
        <v>2644</v>
      </c>
      <c r="H85" s="95" t="s">
        <v>2643</v>
      </c>
      <c r="I85" s="52" t="s">
        <v>28</v>
      </c>
      <c r="J85" s="103">
        <v>42864</v>
      </c>
      <c r="K85" s="103">
        <v>42879</v>
      </c>
      <c r="L85" s="50">
        <f t="shared" si="2"/>
        <v>15</v>
      </c>
      <c r="M85" s="95" t="s">
        <v>2414</v>
      </c>
      <c r="N85" s="99" t="s">
        <v>32</v>
      </c>
      <c r="O85" s="103">
        <v>42878</v>
      </c>
      <c r="P85" s="92">
        <f t="shared" si="3"/>
        <v>14</v>
      </c>
      <c r="Q85" s="95" t="s">
        <v>2645</v>
      </c>
      <c r="R85" s="96" t="s">
        <v>2646</v>
      </c>
      <c r="S85" s="97"/>
    </row>
    <row r="86" spans="1:19" ht="90" x14ac:dyDescent="0.2">
      <c r="A86" s="49">
        <v>84</v>
      </c>
      <c r="B86" s="103">
        <v>42865</v>
      </c>
      <c r="C86" s="98" t="s">
        <v>528</v>
      </c>
      <c r="D86" s="95" t="s">
        <v>30</v>
      </c>
      <c r="E86" s="52" t="s">
        <v>2647</v>
      </c>
      <c r="F86" s="95" t="s">
        <v>27</v>
      </c>
      <c r="G86" s="101" t="s">
        <v>2648</v>
      </c>
      <c r="H86" s="95" t="s">
        <v>2647</v>
      </c>
      <c r="I86" s="52" t="s">
        <v>28</v>
      </c>
      <c r="J86" s="103">
        <v>42865</v>
      </c>
      <c r="K86" s="103">
        <v>42880</v>
      </c>
      <c r="L86" s="50">
        <f t="shared" si="2"/>
        <v>15</v>
      </c>
      <c r="M86" s="95" t="s">
        <v>2414</v>
      </c>
      <c r="N86" s="99" t="s">
        <v>32</v>
      </c>
      <c r="O86" s="103">
        <v>42878</v>
      </c>
      <c r="P86" s="92">
        <f t="shared" si="3"/>
        <v>13</v>
      </c>
      <c r="Q86" s="95" t="s">
        <v>2649</v>
      </c>
      <c r="R86" s="96" t="s">
        <v>2613</v>
      </c>
      <c r="S86" s="97"/>
    </row>
    <row r="87" spans="1:19" ht="45" x14ac:dyDescent="0.2">
      <c r="A87" s="49">
        <v>85</v>
      </c>
      <c r="B87" s="103">
        <v>42867</v>
      </c>
      <c r="C87" s="98" t="s">
        <v>528</v>
      </c>
      <c r="D87" s="95" t="s">
        <v>33</v>
      </c>
      <c r="E87" s="52" t="s">
        <v>2650</v>
      </c>
      <c r="F87" s="95" t="s">
        <v>31</v>
      </c>
      <c r="G87" s="101" t="s">
        <v>2651</v>
      </c>
      <c r="H87" s="95" t="s">
        <v>2650</v>
      </c>
      <c r="I87" s="52" t="s">
        <v>28</v>
      </c>
      <c r="J87" s="103">
        <v>42867</v>
      </c>
      <c r="K87" s="103">
        <v>42882</v>
      </c>
      <c r="L87" s="50">
        <f t="shared" si="2"/>
        <v>15</v>
      </c>
      <c r="M87" s="95" t="s">
        <v>2414</v>
      </c>
      <c r="N87" s="99" t="s">
        <v>32</v>
      </c>
      <c r="O87" s="103">
        <v>42879</v>
      </c>
      <c r="P87" s="92">
        <f t="shared" si="3"/>
        <v>12</v>
      </c>
      <c r="Q87" s="95" t="s">
        <v>2652</v>
      </c>
      <c r="R87" s="96" t="s">
        <v>2416</v>
      </c>
      <c r="S87" s="97"/>
    </row>
    <row r="88" spans="1:19" ht="45" x14ac:dyDescent="0.2">
      <c r="A88" s="49">
        <v>86</v>
      </c>
      <c r="B88" s="103">
        <v>42867</v>
      </c>
      <c r="C88" s="98" t="s">
        <v>528</v>
      </c>
      <c r="D88" s="95" t="s">
        <v>33</v>
      </c>
      <c r="E88" s="52" t="s">
        <v>2650</v>
      </c>
      <c r="F88" s="95" t="s">
        <v>31</v>
      </c>
      <c r="G88" s="101" t="s">
        <v>2653</v>
      </c>
      <c r="H88" s="95" t="s">
        <v>2650</v>
      </c>
      <c r="I88" s="52" t="s">
        <v>28</v>
      </c>
      <c r="J88" s="103">
        <v>42867</v>
      </c>
      <c r="K88" s="103">
        <v>42882</v>
      </c>
      <c r="L88" s="50">
        <f t="shared" si="2"/>
        <v>15</v>
      </c>
      <c r="M88" s="95" t="s">
        <v>2414</v>
      </c>
      <c r="N88" s="99" t="s">
        <v>32</v>
      </c>
      <c r="O88" s="103">
        <v>42879</v>
      </c>
      <c r="P88" s="92">
        <f t="shared" si="3"/>
        <v>12</v>
      </c>
      <c r="Q88" s="95" t="s">
        <v>2652</v>
      </c>
      <c r="R88" s="96" t="s">
        <v>2416</v>
      </c>
      <c r="S88" s="97"/>
    </row>
    <row r="89" spans="1:19" ht="33.75" x14ac:dyDescent="0.2">
      <c r="A89" s="49">
        <v>87</v>
      </c>
      <c r="B89" s="103">
        <v>42867</v>
      </c>
      <c r="C89" s="98" t="s">
        <v>528</v>
      </c>
      <c r="D89" s="95" t="s">
        <v>33</v>
      </c>
      <c r="E89" s="95" t="s">
        <v>2650</v>
      </c>
      <c r="F89" s="95" t="s">
        <v>31</v>
      </c>
      <c r="G89" s="101" t="s">
        <v>2654</v>
      </c>
      <c r="H89" s="95" t="s">
        <v>2650</v>
      </c>
      <c r="I89" s="52" t="s">
        <v>28</v>
      </c>
      <c r="J89" s="103">
        <v>42867</v>
      </c>
      <c r="K89" s="103">
        <v>42882</v>
      </c>
      <c r="L89" s="50">
        <f t="shared" si="2"/>
        <v>15</v>
      </c>
      <c r="M89" s="95" t="s">
        <v>2414</v>
      </c>
      <c r="N89" s="99" t="s">
        <v>32</v>
      </c>
      <c r="O89" s="103">
        <v>42879</v>
      </c>
      <c r="P89" s="92">
        <f t="shared" si="3"/>
        <v>12</v>
      </c>
      <c r="Q89" s="95" t="s">
        <v>2655</v>
      </c>
      <c r="R89" s="54" t="s">
        <v>2416</v>
      </c>
      <c r="S89" s="97"/>
    </row>
    <row r="90" spans="1:19" ht="33.75" x14ac:dyDescent="0.2">
      <c r="A90" s="49">
        <v>88</v>
      </c>
      <c r="B90" s="103">
        <v>42867</v>
      </c>
      <c r="C90" s="98" t="s">
        <v>528</v>
      </c>
      <c r="D90" s="95" t="s">
        <v>33</v>
      </c>
      <c r="E90" s="95" t="s">
        <v>2650</v>
      </c>
      <c r="F90" s="95" t="s">
        <v>31</v>
      </c>
      <c r="G90" s="101" t="s">
        <v>2656</v>
      </c>
      <c r="H90" s="95" t="s">
        <v>2650</v>
      </c>
      <c r="I90" s="52" t="s">
        <v>28</v>
      </c>
      <c r="J90" s="103">
        <v>42867</v>
      </c>
      <c r="K90" s="103">
        <v>42882</v>
      </c>
      <c r="L90" s="50">
        <f t="shared" si="2"/>
        <v>15</v>
      </c>
      <c r="M90" s="95" t="s">
        <v>2414</v>
      </c>
      <c r="N90" s="99" t="s">
        <v>32</v>
      </c>
      <c r="O90" s="103">
        <v>42879</v>
      </c>
      <c r="P90" s="92">
        <f t="shared" si="3"/>
        <v>12</v>
      </c>
      <c r="Q90" s="95" t="s">
        <v>2655</v>
      </c>
      <c r="R90" s="54" t="s">
        <v>2416</v>
      </c>
      <c r="S90" s="97"/>
    </row>
    <row r="91" spans="1:19" ht="33.75" x14ac:dyDescent="0.2">
      <c r="A91" s="49">
        <v>89</v>
      </c>
      <c r="B91" s="103">
        <v>42867</v>
      </c>
      <c r="C91" s="98" t="s">
        <v>528</v>
      </c>
      <c r="D91" s="95" t="s">
        <v>33</v>
      </c>
      <c r="E91" s="95" t="s">
        <v>2650</v>
      </c>
      <c r="F91" s="95" t="s">
        <v>31</v>
      </c>
      <c r="G91" s="75" t="s">
        <v>2657</v>
      </c>
      <c r="H91" s="95" t="s">
        <v>2650</v>
      </c>
      <c r="I91" s="52" t="s">
        <v>28</v>
      </c>
      <c r="J91" s="103">
        <v>42867</v>
      </c>
      <c r="K91" s="103">
        <v>42882</v>
      </c>
      <c r="L91" s="50">
        <f t="shared" si="2"/>
        <v>15</v>
      </c>
      <c r="M91" s="95" t="s">
        <v>2414</v>
      </c>
      <c r="N91" s="99" t="s">
        <v>32</v>
      </c>
      <c r="O91" s="103">
        <v>42879</v>
      </c>
      <c r="P91" s="92">
        <f t="shared" si="3"/>
        <v>12</v>
      </c>
      <c r="Q91" s="95" t="s">
        <v>2658</v>
      </c>
      <c r="R91" s="54" t="s">
        <v>2416</v>
      </c>
      <c r="S91" s="97"/>
    </row>
    <row r="92" spans="1:19" ht="33.75" x14ac:dyDescent="0.2">
      <c r="A92" s="49">
        <v>90</v>
      </c>
      <c r="B92" s="103">
        <v>42867</v>
      </c>
      <c r="C92" s="98" t="s">
        <v>528</v>
      </c>
      <c r="D92" s="95" t="s">
        <v>33</v>
      </c>
      <c r="E92" s="95" t="s">
        <v>2650</v>
      </c>
      <c r="F92" s="95" t="s">
        <v>31</v>
      </c>
      <c r="G92" s="101" t="s">
        <v>2659</v>
      </c>
      <c r="H92" s="95" t="s">
        <v>2650</v>
      </c>
      <c r="I92" s="52" t="s">
        <v>28</v>
      </c>
      <c r="J92" s="103">
        <v>42867</v>
      </c>
      <c r="K92" s="103">
        <v>42882</v>
      </c>
      <c r="L92" s="50">
        <f t="shared" si="2"/>
        <v>15</v>
      </c>
      <c r="M92" s="95" t="s">
        <v>2414</v>
      </c>
      <c r="N92" s="99" t="s">
        <v>32</v>
      </c>
      <c r="O92" s="103">
        <v>42879</v>
      </c>
      <c r="P92" s="92">
        <f t="shared" si="3"/>
        <v>12</v>
      </c>
      <c r="Q92" s="95" t="s">
        <v>2658</v>
      </c>
      <c r="R92" s="54" t="s">
        <v>2416</v>
      </c>
      <c r="S92" s="97"/>
    </row>
    <row r="93" spans="1:19" ht="33.75" x14ac:dyDescent="0.2">
      <c r="A93" s="49">
        <v>91</v>
      </c>
      <c r="B93" s="103">
        <v>42867</v>
      </c>
      <c r="C93" s="98" t="s">
        <v>528</v>
      </c>
      <c r="D93" s="95" t="s">
        <v>33</v>
      </c>
      <c r="E93" s="95" t="s">
        <v>2650</v>
      </c>
      <c r="F93" s="95" t="s">
        <v>31</v>
      </c>
      <c r="G93" s="101" t="s">
        <v>2660</v>
      </c>
      <c r="H93" s="95" t="s">
        <v>2650</v>
      </c>
      <c r="I93" s="52" t="s">
        <v>28</v>
      </c>
      <c r="J93" s="103">
        <v>42867</v>
      </c>
      <c r="K93" s="103">
        <v>42882</v>
      </c>
      <c r="L93" s="50">
        <f t="shared" si="2"/>
        <v>15</v>
      </c>
      <c r="M93" s="95" t="s">
        <v>2414</v>
      </c>
      <c r="N93" s="99" t="s">
        <v>32</v>
      </c>
      <c r="O93" s="103">
        <v>42880</v>
      </c>
      <c r="P93" s="92">
        <f t="shared" si="3"/>
        <v>13</v>
      </c>
      <c r="Q93" s="95" t="s">
        <v>2661</v>
      </c>
      <c r="R93" s="54" t="s">
        <v>2416</v>
      </c>
      <c r="S93" s="97"/>
    </row>
    <row r="94" spans="1:19" ht="36.75" customHeight="1" x14ac:dyDescent="0.2">
      <c r="A94" s="49">
        <v>92</v>
      </c>
      <c r="B94" s="103">
        <v>42871</v>
      </c>
      <c r="C94" s="98" t="s">
        <v>528</v>
      </c>
      <c r="D94" s="95" t="s">
        <v>35</v>
      </c>
      <c r="E94" s="95" t="s">
        <v>2662</v>
      </c>
      <c r="F94" s="95" t="s">
        <v>34</v>
      </c>
      <c r="G94" s="101" t="s">
        <v>2663</v>
      </c>
      <c r="H94" s="95" t="s">
        <v>2664</v>
      </c>
      <c r="I94" s="52" t="s">
        <v>28</v>
      </c>
      <c r="J94" s="103">
        <v>42871</v>
      </c>
      <c r="K94" s="103">
        <v>42885</v>
      </c>
      <c r="L94" s="50">
        <f t="shared" si="2"/>
        <v>14</v>
      </c>
      <c r="M94" s="95" t="s">
        <v>2414</v>
      </c>
      <c r="N94" s="99" t="s">
        <v>32</v>
      </c>
      <c r="O94" s="103">
        <v>42885</v>
      </c>
      <c r="P94" s="92">
        <f t="shared" si="3"/>
        <v>14</v>
      </c>
      <c r="Q94" s="95" t="s">
        <v>2665</v>
      </c>
      <c r="R94" s="54" t="s">
        <v>627</v>
      </c>
      <c r="S94" s="97"/>
    </row>
    <row r="95" spans="1:19" ht="45" x14ac:dyDescent="0.2">
      <c r="A95" s="49">
        <v>93</v>
      </c>
      <c r="B95" s="103">
        <v>42872</v>
      </c>
      <c r="C95" s="98" t="s">
        <v>528</v>
      </c>
      <c r="D95" s="95" t="s">
        <v>35</v>
      </c>
      <c r="E95" s="95" t="s">
        <v>2666</v>
      </c>
      <c r="F95" s="95" t="s">
        <v>27</v>
      </c>
      <c r="G95" s="101" t="s">
        <v>2667</v>
      </c>
      <c r="H95" s="95" t="s">
        <v>2668</v>
      </c>
      <c r="I95" s="52" t="s">
        <v>28</v>
      </c>
      <c r="J95" s="103">
        <v>42872</v>
      </c>
      <c r="K95" s="103">
        <v>42887</v>
      </c>
      <c r="L95" s="50">
        <f t="shared" si="2"/>
        <v>15</v>
      </c>
      <c r="M95" s="95" t="s">
        <v>2414</v>
      </c>
      <c r="N95" s="99" t="s">
        <v>32</v>
      </c>
      <c r="O95" s="103">
        <v>42886</v>
      </c>
      <c r="P95" s="92">
        <f t="shared" si="3"/>
        <v>14</v>
      </c>
      <c r="Q95" s="95" t="s">
        <v>2669</v>
      </c>
      <c r="R95" s="54" t="s">
        <v>2416</v>
      </c>
      <c r="S95" s="97"/>
    </row>
    <row r="96" spans="1:19" ht="78.75" x14ac:dyDescent="0.2">
      <c r="A96" s="49">
        <v>94</v>
      </c>
      <c r="B96" s="103">
        <v>42879</v>
      </c>
      <c r="C96" s="98" t="s">
        <v>528</v>
      </c>
      <c r="D96" s="95" t="s">
        <v>20</v>
      </c>
      <c r="E96" s="95" t="s">
        <v>2618</v>
      </c>
      <c r="F96" s="95" t="s">
        <v>27</v>
      </c>
      <c r="G96" s="95" t="s">
        <v>2670</v>
      </c>
      <c r="H96" s="95" t="s">
        <v>2618</v>
      </c>
      <c r="I96" s="52" t="s">
        <v>28</v>
      </c>
      <c r="J96" s="103">
        <v>42879</v>
      </c>
      <c r="K96" s="103">
        <v>42894</v>
      </c>
      <c r="L96" s="50">
        <f t="shared" si="2"/>
        <v>15</v>
      </c>
      <c r="M96" s="95" t="s">
        <v>2414</v>
      </c>
      <c r="N96" s="99" t="s">
        <v>32</v>
      </c>
      <c r="O96" s="103">
        <v>42906</v>
      </c>
      <c r="P96" s="92">
        <f t="shared" si="3"/>
        <v>27</v>
      </c>
      <c r="Q96" s="95" t="s">
        <v>2671</v>
      </c>
      <c r="R96" s="54" t="s">
        <v>2672</v>
      </c>
      <c r="S96" s="97"/>
    </row>
    <row r="97" spans="1:19" ht="56.25" x14ac:dyDescent="0.2">
      <c r="A97" s="49">
        <v>95</v>
      </c>
      <c r="B97" s="103">
        <v>42880</v>
      </c>
      <c r="C97" s="98" t="s">
        <v>528</v>
      </c>
      <c r="D97" s="95" t="s">
        <v>30</v>
      </c>
      <c r="E97" s="95" t="s">
        <v>2673</v>
      </c>
      <c r="F97" s="95" t="s">
        <v>27</v>
      </c>
      <c r="G97" s="95" t="s">
        <v>2674</v>
      </c>
      <c r="H97" s="95" t="s">
        <v>2675</v>
      </c>
      <c r="I97" s="52" t="s">
        <v>28</v>
      </c>
      <c r="J97" s="103">
        <v>42880</v>
      </c>
      <c r="K97" s="103">
        <v>42895</v>
      </c>
      <c r="L97" s="50">
        <f t="shared" si="2"/>
        <v>15</v>
      </c>
      <c r="M97" s="95" t="s">
        <v>2414</v>
      </c>
      <c r="N97" s="99" t="s">
        <v>32</v>
      </c>
      <c r="O97" s="103">
        <v>42901</v>
      </c>
      <c r="P97" s="92">
        <f t="shared" si="3"/>
        <v>21</v>
      </c>
      <c r="Q97" s="95" t="s">
        <v>2676</v>
      </c>
      <c r="R97" s="54" t="s">
        <v>2672</v>
      </c>
      <c r="S97" s="97"/>
    </row>
    <row r="98" spans="1:19" ht="67.5" x14ac:dyDescent="0.2">
      <c r="A98" s="49">
        <v>96</v>
      </c>
      <c r="B98" s="103">
        <v>42881</v>
      </c>
      <c r="C98" s="98" t="s">
        <v>528</v>
      </c>
      <c r="D98" s="95" t="s">
        <v>30</v>
      </c>
      <c r="E98" s="95" t="s">
        <v>2677</v>
      </c>
      <c r="F98" s="95" t="s">
        <v>27</v>
      </c>
      <c r="G98" s="95" t="s">
        <v>2678</v>
      </c>
      <c r="H98" s="95" t="s">
        <v>2679</v>
      </c>
      <c r="I98" s="52" t="s">
        <v>28</v>
      </c>
      <c r="J98" s="103">
        <v>42881</v>
      </c>
      <c r="K98" s="103">
        <v>42896</v>
      </c>
      <c r="L98" s="50">
        <f t="shared" si="2"/>
        <v>15</v>
      </c>
      <c r="M98" s="95" t="s">
        <v>2414</v>
      </c>
      <c r="N98" s="99" t="s">
        <v>32</v>
      </c>
      <c r="O98" s="103">
        <v>42888</v>
      </c>
      <c r="P98" s="92">
        <f t="shared" si="3"/>
        <v>7</v>
      </c>
      <c r="Q98" s="95" t="s">
        <v>2680</v>
      </c>
      <c r="R98" s="54" t="s">
        <v>2681</v>
      </c>
      <c r="S98" s="97"/>
    </row>
    <row r="99" spans="1:19" ht="45" x14ac:dyDescent="0.2">
      <c r="A99" s="49">
        <v>97</v>
      </c>
      <c r="B99" s="103">
        <v>42886</v>
      </c>
      <c r="C99" s="98" t="s">
        <v>528</v>
      </c>
      <c r="D99" s="95" t="s">
        <v>35</v>
      </c>
      <c r="E99" s="95" t="s">
        <v>2682</v>
      </c>
      <c r="F99" s="95" t="s">
        <v>34</v>
      </c>
      <c r="G99" s="95" t="s">
        <v>2683</v>
      </c>
      <c r="H99" s="95" t="s">
        <v>2679</v>
      </c>
      <c r="I99" s="52" t="s">
        <v>28</v>
      </c>
      <c r="J99" s="103">
        <v>42886</v>
      </c>
      <c r="K99" s="103">
        <v>42888</v>
      </c>
      <c r="L99" s="50">
        <f t="shared" si="2"/>
        <v>2</v>
      </c>
      <c r="M99" s="95" t="s">
        <v>2414</v>
      </c>
      <c r="N99" s="99" t="s">
        <v>32</v>
      </c>
      <c r="O99" s="103">
        <v>42886</v>
      </c>
      <c r="P99" s="92">
        <f t="shared" si="3"/>
        <v>0</v>
      </c>
      <c r="Q99" s="101" t="s">
        <v>2684</v>
      </c>
      <c r="R99" s="54" t="s">
        <v>627</v>
      </c>
      <c r="S99" s="97"/>
    </row>
    <row r="100" spans="1:19" ht="45" x14ac:dyDescent="0.2">
      <c r="A100" s="49">
        <v>98</v>
      </c>
      <c r="B100" s="103">
        <v>42887</v>
      </c>
      <c r="C100" s="98" t="s">
        <v>75</v>
      </c>
      <c r="D100" s="95" t="s">
        <v>42</v>
      </c>
      <c r="E100" s="95" t="s">
        <v>2685</v>
      </c>
      <c r="F100" s="95" t="s">
        <v>34</v>
      </c>
      <c r="G100" s="95" t="s">
        <v>2686</v>
      </c>
      <c r="H100" s="95" t="s">
        <v>2685</v>
      </c>
      <c r="I100" s="52" t="s">
        <v>28</v>
      </c>
      <c r="J100" s="103">
        <v>42887</v>
      </c>
      <c r="K100" s="103">
        <v>42902</v>
      </c>
      <c r="L100" s="50">
        <f t="shared" si="2"/>
        <v>15</v>
      </c>
      <c r="M100" s="95" t="s">
        <v>2414</v>
      </c>
      <c r="N100" s="99" t="s">
        <v>32</v>
      </c>
      <c r="O100" s="103">
        <v>42892</v>
      </c>
      <c r="P100" s="92">
        <f t="shared" si="3"/>
        <v>5</v>
      </c>
      <c r="Q100" s="101" t="s">
        <v>2687</v>
      </c>
      <c r="R100" s="54" t="s">
        <v>2416</v>
      </c>
      <c r="S100" s="97"/>
    </row>
    <row r="101" spans="1:19" ht="45" x14ac:dyDescent="0.2">
      <c r="A101" s="49">
        <v>99</v>
      </c>
      <c r="B101" s="103">
        <v>42892</v>
      </c>
      <c r="C101" s="98" t="s">
        <v>75</v>
      </c>
      <c r="D101" s="95" t="s">
        <v>30</v>
      </c>
      <c r="E101" s="95" t="s">
        <v>2688</v>
      </c>
      <c r="F101" s="95" t="s">
        <v>27</v>
      </c>
      <c r="G101" s="95" t="s">
        <v>2689</v>
      </c>
      <c r="H101" s="95" t="s">
        <v>2690</v>
      </c>
      <c r="I101" s="52" t="s">
        <v>28</v>
      </c>
      <c r="J101" s="103">
        <v>42892</v>
      </c>
      <c r="K101" s="103">
        <v>42907</v>
      </c>
      <c r="L101" s="50">
        <f t="shared" si="2"/>
        <v>15</v>
      </c>
      <c r="M101" s="95" t="s">
        <v>2414</v>
      </c>
      <c r="N101" s="99" t="s">
        <v>32</v>
      </c>
      <c r="O101" s="103">
        <v>42893</v>
      </c>
      <c r="P101" s="92">
        <f t="shared" si="3"/>
        <v>1</v>
      </c>
      <c r="Q101" s="101" t="s">
        <v>2691</v>
      </c>
      <c r="R101" s="54" t="s">
        <v>2416</v>
      </c>
      <c r="S101" s="97"/>
    </row>
    <row r="102" spans="1:19" ht="56.25" x14ac:dyDescent="0.2">
      <c r="A102" s="49">
        <v>100</v>
      </c>
      <c r="B102" s="103">
        <v>42893</v>
      </c>
      <c r="C102" s="98" t="s">
        <v>75</v>
      </c>
      <c r="D102" s="95" t="s">
        <v>30</v>
      </c>
      <c r="E102" s="52" t="s">
        <v>2692</v>
      </c>
      <c r="F102" s="95" t="s">
        <v>27</v>
      </c>
      <c r="G102" s="101" t="s">
        <v>2693</v>
      </c>
      <c r="H102" s="95" t="s">
        <v>780</v>
      </c>
      <c r="I102" s="52" t="s">
        <v>28</v>
      </c>
      <c r="J102" s="103">
        <v>42893</v>
      </c>
      <c r="K102" s="103">
        <v>42908</v>
      </c>
      <c r="L102" s="50">
        <f t="shared" si="2"/>
        <v>15</v>
      </c>
      <c r="M102" s="95" t="s">
        <v>2414</v>
      </c>
      <c r="N102" s="99" t="s">
        <v>32</v>
      </c>
      <c r="O102" s="103">
        <v>42893</v>
      </c>
      <c r="P102" s="92">
        <f t="shared" si="3"/>
        <v>0</v>
      </c>
      <c r="Q102" s="101" t="s">
        <v>2694</v>
      </c>
      <c r="R102" s="96" t="s">
        <v>2695</v>
      </c>
      <c r="S102" s="97"/>
    </row>
    <row r="103" spans="1:19" ht="78.75" x14ac:dyDescent="0.2">
      <c r="A103" s="49">
        <v>101</v>
      </c>
      <c r="B103" s="103">
        <v>42895</v>
      </c>
      <c r="C103" s="98" t="s">
        <v>75</v>
      </c>
      <c r="D103" s="95" t="s">
        <v>26</v>
      </c>
      <c r="E103" s="52" t="s">
        <v>2696</v>
      </c>
      <c r="F103" s="95" t="s">
        <v>27</v>
      </c>
      <c r="G103" s="101" t="s">
        <v>2697</v>
      </c>
      <c r="H103" s="95" t="s">
        <v>2698</v>
      </c>
      <c r="I103" s="52" t="s">
        <v>28</v>
      </c>
      <c r="J103" s="103">
        <v>42895</v>
      </c>
      <c r="K103" s="103">
        <v>42946</v>
      </c>
      <c r="L103" s="50">
        <f t="shared" si="2"/>
        <v>51</v>
      </c>
      <c r="M103" s="95" t="s">
        <v>2414</v>
      </c>
      <c r="N103" s="99" t="s">
        <v>32</v>
      </c>
      <c r="O103" s="103">
        <v>42977</v>
      </c>
      <c r="P103" s="92">
        <f t="shared" si="3"/>
        <v>82</v>
      </c>
      <c r="Q103" s="101" t="s">
        <v>2699</v>
      </c>
      <c r="R103" s="96" t="s">
        <v>2700</v>
      </c>
      <c r="S103" s="97"/>
    </row>
    <row r="104" spans="1:19" ht="56.25" x14ac:dyDescent="0.2">
      <c r="A104" s="49">
        <v>102</v>
      </c>
      <c r="B104" s="103">
        <v>42895</v>
      </c>
      <c r="C104" s="98" t="s">
        <v>75</v>
      </c>
      <c r="D104" s="95" t="s">
        <v>30</v>
      </c>
      <c r="E104" s="95" t="s">
        <v>2701</v>
      </c>
      <c r="F104" s="95" t="s">
        <v>27</v>
      </c>
      <c r="G104" s="95" t="s">
        <v>2702</v>
      </c>
      <c r="H104" s="95" t="s">
        <v>2703</v>
      </c>
      <c r="I104" s="52" t="s">
        <v>28</v>
      </c>
      <c r="J104" s="103">
        <v>42895</v>
      </c>
      <c r="K104" s="103">
        <v>42910</v>
      </c>
      <c r="L104" s="50">
        <f t="shared" si="2"/>
        <v>15</v>
      </c>
      <c r="M104" s="95" t="s">
        <v>2414</v>
      </c>
      <c r="N104" s="99" t="s">
        <v>32</v>
      </c>
      <c r="O104" s="103">
        <v>42898</v>
      </c>
      <c r="P104" s="92">
        <f t="shared" si="3"/>
        <v>3</v>
      </c>
      <c r="Q104" s="95" t="s">
        <v>2704</v>
      </c>
      <c r="R104" s="54" t="s">
        <v>2705</v>
      </c>
      <c r="S104" s="97"/>
    </row>
    <row r="105" spans="1:19" ht="33.75" x14ac:dyDescent="0.2">
      <c r="A105" s="49">
        <v>103</v>
      </c>
      <c r="B105" s="103">
        <v>42898</v>
      </c>
      <c r="C105" s="98" t="s">
        <v>75</v>
      </c>
      <c r="D105" s="95" t="s">
        <v>35</v>
      </c>
      <c r="E105" s="95" t="s">
        <v>2618</v>
      </c>
      <c r="F105" s="95" t="s">
        <v>27</v>
      </c>
      <c r="G105" s="95" t="s">
        <v>2706</v>
      </c>
      <c r="H105" s="95" t="s">
        <v>2618</v>
      </c>
      <c r="I105" s="52" t="s">
        <v>28</v>
      </c>
      <c r="J105" s="103">
        <v>42898</v>
      </c>
      <c r="K105" s="103">
        <v>42913</v>
      </c>
      <c r="L105" s="50">
        <f t="shared" si="2"/>
        <v>15</v>
      </c>
      <c r="M105" s="95" t="s">
        <v>2414</v>
      </c>
      <c r="N105" s="99" t="s">
        <v>32</v>
      </c>
      <c r="O105" s="103">
        <v>42906</v>
      </c>
      <c r="P105" s="92">
        <f t="shared" si="3"/>
        <v>8</v>
      </c>
      <c r="Q105" s="95" t="s">
        <v>2707</v>
      </c>
      <c r="R105" s="54" t="s">
        <v>2672</v>
      </c>
      <c r="S105" s="97"/>
    </row>
    <row r="106" spans="1:19" ht="67.5" x14ac:dyDescent="0.2">
      <c r="A106" s="49">
        <v>104</v>
      </c>
      <c r="B106" s="103">
        <v>42906</v>
      </c>
      <c r="C106" s="98" t="s">
        <v>75</v>
      </c>
      <c r="D106" s="95" t="s">
        <v>30</v>
      </c>
      <c r="E106" s="52" t="s">
        <v>2701</v>
      </c>
      <c r="F106" s="95" t="s">
        <v>27</v>
      </c>
      <c r="G106" s="101" t="s">
        <v>2708</v>
      </c>
      <c r="H106" s="95" t="s">
        <v>2709</v>
      </c>
      <c r="I106" s="52" t="s">
        <v>28</v>
      </c>
      <c r="J106" s="103">
        <v>42906</v>
      </c>
      <c r="K106" s="103">
        <v>42921</v>
      </c>
      <c r="L106" s="50">
        <f t="shared" si="2"/>
        <v>15</v>
      </c>
      <c r="M106" s="95" t="s">
        <v>2414</v>
      </c>
      <c r="N106" s="99" t="s">
        <v>32</v>
      </c>
      <c r="O106" s="103">
        <v>42908</v>
      </c>
      <c r="P106" s="92">
        <f t="shared" si="3"/>
        <v>2</v>
      </c>
      <c r="Q106" s="101" t="s">
        <v>2710</v>
      </c>
      <c r="R106" s="96" t="s">
        <v>2711</v>
      </c>
      <c r="S106" s="97"/>
    </row>
    <row r="107" spans="1:19" ht="45" x14ac:dyDescent="0.2">
      <c r="A107" s="49">
        <v>105</v>
      </c>
      <c r="B107" s="103">
        <v>42906</v>
      </c>
      <c r="C107" s="98" t="s">
        <v>75</v>
      </c>
      <c r="D107" s="95" t="s">
        <v>30</v>
      </c>
      <c r="E107" s="95" t="s">
        <v>711</v>
      </c>
      <c r="F107" s="95" t="s">
        <v>27</v>
      </c>
      <c r="G107" s="95" t="s">
        <v>2712</v>
      </c>
      <c r="H107" s="95" t="s">
        <v>2561</v>
      </c>
      <c r="I107" s="52" t="s">
        <v>28</v>
      </c>
      <c r="J107" s="103">
        <v>42906</v>
      </c>
      <c r="K107" s="103">
        <v>42921</v>
      </c>
      <c r="L107" s="50">
        <f t="shared" si="2"/>
        <v>15</v>
      </c>
      <c r="M107" s="95" t="s">
        <v>2414</v>
      </c>
      <c r="N107" s="99" t="s">
        <v>32</v>
      </c>
      <c r="O107" s="103">
        <v>42908</v>
      </c>
      <c r="P107" s="92">
        <f t="shared" si="3"/>
        <v>2</v>
      </c>
      <c r="Q107" s="101" t="s">
        <v>2713</v>
      </c>
      <c r="R107" s="54" t="s">
        <v>2711</v>
      </c>
      <c r="S107" s="97"/>
    </row>
    <row r="108" spans="1:19" ht="45" x14ac:dyDescent="0.2">
      <c r="A108" s="49">
        <v>106</v>
      </c>
      <c r="B108" s="103">
        <v>42906</v>
      </c>
      <c r="C108" s="98" t="s">
        <v>75</v>
      </c>
      <c r="D108" s="95" t="s">
        <v>30</v>
      </c>
      <c r="E108" s="52" t="s">
        <v>2714</v>
      </c>
      <c r="F108" s="95" t="s">
        <v>27</v>
      </c>
      <c r="G108" s="101" t="s">
        <v>2715</v>
      </c>
      <c r="H108" s="95" t="s">
        <v>2716</v>
      </c>
      <c r="I108" s="52" t="s">
        <v>28</v>
      </c>
      <c r="J108" s="103">
        <v>42906</v>
      </c>
      <c r="K108" s="103">
        <v>42921</v>
      </c>
      <c r="L108" s="50">
        <f t="shared" si="2"/>
        <v>15</v>
      </c>
      <c r="M108" s="95" t="s">
        <v>2717</v>
      </c>
      <c r="N108" s="99" t="s">
        <v>32</v>
      </c>
      <c r="O108" s="103">
        <v>42908</v>
      </c>
      <c r="P108" s="92">
        <f t="shared" si="3"/>
        <v>2</v>
      </c>
      <c r="Q108" s="129" t="s">
        <v>2718</v>
      </c>
      <c r="R108" s="96" t="s">
        <v>2711</v>
      </c>
      <c r="S108" s="97"/>
    </row>
    <row r="109" spans="1:19" ht="45" x14ac:dyDescent="0.2">
      <c r="A109" s="49">
        <v>107</v>
      </c>
      <c r="B109" s="103">
        <v>42906</v>
      </c>
      <c r="C109" s="98" t="s">
        <v>75</v>
      </c>
      <c r="D109" s="95" t="s">
        <v>30</v>
      </c>
      <c r="E109" s="95" t="s">
        <v>2701</v>
      </c>
      <c r="F109" s="95" t="s">
        <v>27</v>
      </c>
      <c r="G109" s="95" t="s">
        <v>2719</v>
      </c>
      <c r="H109" s="95" t="s">
        <v>2701</v>
      </c>
      <c r="I109" s="52" t="s">
        <v>28</v>
      </c>
      <c r="J109" s="103">
        <v>42906</v>
      </c>
      <c r="K109" s="103">
        <v>42921</v>
      </c>
      <c r="L109" s="50">
        <f t="shared" si="2"/>
        <v>15</v>
      </c>
      <c r="M109" s="95" t="s">
        <v>2717</v>
      </c>
      <c r="N109" s="99" t="s">
        <v>32</v>
      </c>
      <c r="O109" s="103">
        <v>42908</v>
      </c>
      <c r="P109" s="92">
        <f t="shared" si="3"/>
        <v>2</v>
      </c>
      <c r="Q109" s="95" t="s">
        <v>2720</v>
      </c>
      <c r="R109" s="54" t="s">
        <v>2711</v>
      </c>
      <c r="S109" s="97"/>
    </row>
    <row r="110" spans="1:19" ht="48.75" customHeight="1" x14ac:dyDescent="0.2">
      <c r="A110" s="49">
        <v>108</v>
      </c>
      <c r="B110" s="103">
        <v>42906</v>
      </c>
      <c r="C110" s="98" t="s">
        <v>75</v>
      </c>
      <c r="D110" s="95" t="s">
        <v>30</v>
      </c>
      <c r="E110" s="52" t="s">
        <v>2559</v>
      </c>
      <c r="F110" s="95" t="s">
        <v>27</v>
      </c>
      <c r="G110" s="52" t="s">
        <v>2721</v>
      </c>
      <c r="H110" s="95" t="s">
        <v>2559</v>
      </c>
      <c r="I110" s="52" t="s">
        <v>28</v>
      </c>
      <c r="J110" s="103">
        <v>42906</v>
      </c>
      <c r="K110" s="103">
        <v>42921</v>
      </c>
      <c r="L110" s="50">
        <f t="shared" si="2"/>
        <v>15</v>
      </c>
      <c r="M110" s="95" t="s">
        <v>2722</v>
      </c>
      <c r="N110" s="99" t="s">
        <v>32</v>
      </c>
      <c r="O110" s="103">
        <v>42908</v>
      </c>
      <c r="P110" s="92">
        <f t="shared" si="3"/>
        <v>2</v>
      </c>
      <c r="Q110" s="130" t="s">
        <v>2713</v>
      </c>
      <c r="R110" s="96" t="s">
        <v>2711</v>
      </c>
      <c r="S110" s="97"/>
    </row>
    <row r="111" spans="1:19" ht="45" x14ac:dyDescent="0.2">
      <c r="A111" s="49">
        <v>109</v>
      </c>
      <c r="B111" s="103">
        <v>42906</v>
      </c>
      <c r="C111" s="98" t="s">
        <v>75</v>
      </c>
      <c r="D111" s="95" t="s">
        <v>30</v>
      </c>
      <c r="E111" s="95" t="s">
        <v>2723</v>
      </c>
      <c r="F111" s="95" t="s">
        <v>27</v>
      </c>
      <c r="G111" s="95" t="s">
        <v>2724</v>
      </c>
      <c r="H111" s="95" t="s">
        <v>2723</v>
      </c>
      <c r="I111" s="52" t="s">
        <v>28</v>
      </c>
      <c r="J111" s="103">
        <v>42906</v>
      </c>
      <c r="K111" s="103">
        <v>42921</v>
      </c>
      <c r="L111" s="50">
        <f t="shared" si="2"/>
        <v>15</v>
      </c>
      <c r="M111" s="95" t="s">
        <v>2717</v>
      </c>
      <c r="N111" s="99" t="s">
        <v>32</v>
      </c>
      <c r="O111" s="103">
        <v>42908</v>
      </c>
      <c r="P111" s="92">
        <f t="shared" si="3"/>
        <v>2</v>
      </c>
      <c r="Q111" s="101" t="s">
        <v>2713</v>
      </c>
      <c r="R111" s="54" t="s">
        <v>2711</v>
      </c>
      <c r="S111" s="97"/>
    </row>
    <row r="112" spans="1:19" ht="45" x14ac:dyDescent="0.2">
      <c r="A112" s="49">
        <v>110</v>
      </c>
      <c r="B112" s="103">
        <v>42901</v>
      </c>
      <c r="C112" s="98" t="s">
        <v>75</v>
      </c>
      <c r="D112" s="95" t="s">
        <v>30</v>
      </c>
      <c r="E112" s="52" t="s">
        <v>2692</v>
      </c>
      <c r="F112" s="95" t="s">
        <v>27</v>
      </c>
      <c r="G112" s="52" t="s">
        <v>2725</v>
      </c>
      <c r="H112" s="95" t="s">
        <v>2616</v>
      </c>
      <c r="I112" s="52" t="s">
        <v>28</v>
      </c>
      <c r="J112" s="103">
        <v>42901</v>
      </c>
      <c r="K112" s="103">
        <v>42916</v>
      </c>
      <c r="L112" s="50">
        <f t="shared" si="2"/>
        <v>15</v>
      </c>
      <c r="M112" s="95" t="s">
        <v>2717</v>
      </c>
      <c r="N112" s="99" t="s">
        <v>32</v>
      </c>
      <c r="O112" s="103">
        <v>42901</v>
      </c>
      <c r="P112" s="92">
        <f t="shared" si="3"/>
        <v>0</v>
      </c>
      <c r="Q112" s="95" t="s">
        <v>2726</v>
      </c>
      <c r="R112" s="54" t="s">
        <v>627</v>
      </c>
      <c r="S112" s="97"/>
    </row>
    <row r="113" spans="1:19" ht="33.75" x14ac:dyDescent="0.2">
      <c r="A113" s="49">
        <v>111</v>
      </c>
      <c r="B113" s="103">
        <v>42908</v>
      </c>
      <c r="C113" s="98" t="s">
        <v>75</v>
      </c>
      <c r="D113" s="95" t="s">
        <v>35</v>
      </c>
      <c r="E113" s="95" t="s">
        <v>2727</v>
      </c>
      <c r="F113" s="95" t="s">
        <v>34</v>
      </c>
      <c r="G113" s="95" t="s">
        <v>2728</v>
      </c>
      <c r="H113" s="95" t="s">
        <v>2727</v>
      </c>
      <c r="I113" s="52" t="s">
        <v>28</v>
      </c>
      <c r="J113" s="103">
        <v>42908</v>
      </c>
      <c r="K113" s="103">
        <v>42923</v>
      </c>
      <c r="L113" s="50">
        <f t="shared" si="2"/>
        <v>15</v>
      </c>
      <c r="M113" s="95" t="s">
        <v>2717</v>
      </c>
      <c r="N113" s="99" t="s">
        <v>32</v>
      </c>
      <c r="O113" s="103">
        <v>42926</v>
      </c>
      <c r="P113" s="92">
        <f t="shared" si="3"/>
        <v>18</v>
      </c>
      <c r="Q113" s="95" t="s">
        <v>2729</v>
      </c>
      <c r="R113" s="96" t="s">
        <v>627</v>
      </c>
      <c r="S113" s="97"/>
    </row>
    <row r="114" spans="1:19" ht="36.75" customHeight="1" x14ac:dyDescent="0.2">
      <c r="A114" s="49">
        <v>112</v>
      </c>
      <c r="B114" s="103">
        <v>42908</v>
      </c>
      <c r="C114" s="98" t="s">
        <v>75</v>
      </c>
      <c r="D114" s="95" t="s">
        <v>20</v>
      </c>
      <c r="E114" s="95" t="s">
        <v>2730</v>
      </c>
      <c r="F114" s="95" t="s">
        <v>27</v>
      </c>
      <c r="G114" s="95" t="s">
        <v>2731</v>
      </c>
      <c r="H114" s="95" t="s">
        <v>2732</v>
      </c>
      <c r="I114" s="52" t="s">
        <v>28</v>
      </c>
      <c r="J114" s="103">
        <v>42908</v>
      </c>
      <c r="K114" s="103">
        <v>42923</v>
      </c>
      <c r="L114" s="50">
        <f t="shared" si="2"/>
        <v>15</v>
      </c>
      <c r="M114" s="95" t="s">
        <v>2717</v>
      </c>
      <c r="N114" s="99" t="s">
        <v>32</v>
      </c>
      <c r="O114" s="103">
        <v>42926</v>
      </c>
      <c r="P114" s="92">
        <f t="shared" si="3"/>
        <v>18</v>
      </c>
      <c r="Q114" s="95" t="s">
        <v>2733</v>
      </c>
      <c r="R114" s="96" t="s">
        <v>824</v>
      </c>
      <c r="S114" s="97"/>
    </row>
    <row r="115" spans="1:19" ht="33.75" x14ac:dyDescent="0.2">
      <c r="A115" s="49">
        <v>113</v>
      </c>
      <c r="B115" s="103">
        <v>42922</v>
      </c>
      <c r="C115" s="98" t="s">
        <v>1129</v>
      </c>
      <c r="D115" s="95" t="s">
        <v>26</v>
      </c>
      <c r="E115" s="95" t="s">
        <v>2734</v>
      </c>
      <c r="F115" s="95" t="s">
        <v>54</v>
      </c>
      <c r="G115" s="95" t="s">
        <v>2735</v>
      </c>
      <c r="H115" s="95" t="s">
        <v>780</v>
      </c>
      <c r="I115" s="52" t="s">
        <v>28</v>
      </c>
      <c r="J115" s="103">
        <v>42922</v>
      </c>
      <c r="K115" s="103">
        <v>42937</v>
      </c>
      <c r="L115" s="50">
        <f t="shared" si="2"/>
        <v>15</v>
      </c>
      <c r="M115" s="95" t="s">
        <v>2717</v>
      </c>
      <c r="N115" s="99" t="s">
        <v>32</v>
      </c>
      <c r="O115" s="103">
        <v>42940</v>
      </c>
      <c r="P115" s="92">
        <f t="shared" si="3"/>
        <v>18</v>
      </c>
      <c r="Q115" s="95" t="s">
        <v>2736</v>
      </c>
      <c r="R115" s="96" t="s">
        <v>627</v>
      </c>
      <c r="S115" s="97"/>
    </row>
    <row r="116" spans="1:19" ht="90" x14ac:dyDescent="0.2">
      <c r="A116" s="49">
        <v>114</v>
      </c>
      <c r="B116" s="103">
        <v>42927</v>
      </c>
      <c r="C116" s="98" t="s">
        <v>1129</v>
      </c>
      <c r="D116" s="95" t="s">
        <v>26</v>
      </c>
      <c r="E116" s="95" t="s">
        <v>2737</v>
      </c>
      <c r="F116" s="95" t="s">
        <v>31</v>
      </c>
      <c r="G116" s="95" t="s">
        <v>2738</v>
      </c>
      <c r="H116" s="95" t="s">
        <v>2650</v>
      </c>
      <c r="I116" s="52" t="s">
        <v>28</v>
      </c>
      <c r="J116" s="103">
        <v>42927</v>
      </c>
      <c r="K116" s="103">
        <v>42942</v>
      </c>
      <c r="L116" s="50">
        <f t="shared" si="2"/>
        <v>15</v>
      </c>
      <c r="M116" s="95" t="s">
        <v>2717</v>
      </c>
      <c r="N116" s="99" t="s">
        <v>32</v>
      </c>
      <c r="O116" s="103">
        <v>42941</v>
      </c>
      <c r="P116" s="92">
        <f t="shared" si="3"/>
        <v>14</v>
      </c>
      <c r="Q116" s="95" t="s">
        <v>2739</v>
      </c>
      <c r="R116" s="54" t="s">
        <v>2740</v>
      </c>
      <c r="S116" s="97"/>
    </row>
    <row r="117" spans="1:19" ht="67.5" x14ac:dyDescent="0.2">
      <c r="A117" s="49">
        <v>115</v>
      </c>
      <c r="B117" s="103">
        <v>42931</v>
      </c>
      <c r="C117" s="98" t="s">
        <v>1129</v>
      </c>
      <c r="D117" s="95" t="s">
        <v>35</v>
      </c>
      <c r="E117" s="95" t="s">
        <v>2741</v>
      </c>
      <c r="F117" s="95" t="s">
        <v>31</v>
      </c>
      <c r="G117" s="95" t="s">
        <v>2742</v>
      </c>
      <c r="H117" s="95" t="s">
        <v>2743</v>
      </c>
      <c r="I117" s="52" t="s">
        <v>28</v>
      </c>
      <c r="J117" s="103">
        <v>42931</v>
      </c>
      <c r="K117" s="103">
        <v>42946</v>
      </c>
      <c r="L117" s="50">
        <f t="shared" si="2"/>
        <v>15</v>
      </c>
      <c r="M117" s="95" t="s">
        <v>2717</v>
      </c>
      <c r="N117" s="99" t="s">
        <v>32</v>
      </c>
      <c r="O117" s="103">
        <v>42944</v>
      </c>
      <c r="P117" s="92">
        <f t="shared" si="3"/>
        <v>13</v>
      </c>
      <c r="Q117" s="101" t="s">
        <v>2744</v>
      </c>
      <c r="R117" s="96" t="s">
        <v>2745</v>
      </c>
      <c r="S117" s="97"/>
    </row>
    <row r="118" spans="1:19" ht="33.75" x14ac:dyDescent="0.2">
      <c r="A118" s="49">
        <v>116</v>
      </c>
      <c r="B118" s="103">
        <v>42930</v>
      </c>
      <c r="C118" s="98" t="s">
        <v>1129</v>
      </c>
      <c r="D118" s="95" t="s">
        <v>30</v>
      </c>
      <c r="E118" s="95" t="s">
        <v>2746</v>
      </c>
      <c r="F118" s="95" t="s">
        <v>27</v>
      </c>
      <c r="G118" s="95" t="s">
        <v>2747</v>
      </c>
      <c r="H118" s="95" t="s">
        <v>2746</v>
      </c>
      <c r="I118" s="52" t="s">
        <v>28</v>
      </c>
      <c r="J118" s="103">
        <v>42930</v>
      </c>
      <c r="K118" s="103">
        <v>42945</v>
      </c>
      <c r="L118" s="50">
        <f t="shared" si="2"/>
        <v>15</v>
      </c>
      <c r="M118" s="95" t="s">
        <v>2717</v>
      </c>
      <c r="N118" s="99" t="s">
        <v>32</v>
      </c>
      <c r="O118" s="103">
        <v>42930</v>
      </c>
      <c r="P118" s="92">
        <f t="shared" si="3"/>
        <v>0</v>
      </c>
      <c r="Q118" s="95" t="s">
        <v>2748</v>
      </c>
      <c r="R118" s="54" t="s">
        <v>2749</v>
      </c>
      <c r="S118" s="97"/>
    </row>
    <row r="119" spans="1:19" ht="33.75" x14ac:dyDescent="0.2">
      <c r="A119" s="49">
        <v>117</v>
      </c>
      <c r="B119" s="103">
        <v>42930</v>
      </c>
      <c r="C119" s="98" t="s">
        <v>1129</v>
      </c>
      <c r="D119" s="95" t="s">
        <v>30</v>
      </c>
      <c r="E119" s="95" t="s">
        <v>2559</v>
      </c>
      <c r="F119" s="95" t="s">
        <v>27</v>
      </c>
      <c r="G119" s="95" t="s">
        <v>2750</v>
      </c>
      <c r="H119" s="95" t="s">
        <v>2559</v>
      </c>
      <c r="I119" s="52" t="s">
        <v>28</v>
      </c>
      <c r="J119" s="103">
        <v>42930</v>
      </c>
      <c r="K119" s="103">
        <v>42945</v>
      </c>
      <c r="L119" s="50">
        <f t="shared" si="2"/>
        <v>15</v>
      </c>
      <c r="M119" s="95" t="s">
        <v>2717</v>
      </c>
      <c r="N119" s="99" t="s">
        <v>32</v>
      </c>
      <c r="O119" s="103">
        <v>42930</v>
      </c>
      <c r="P119" s="92">
        <f t="shared" si="3"/>
        <v>0</v>
      </c>
      <c r="Q119" s="95" t="s">
        <v>2751</v>
      </c>
      <c r="R119" s="54" t="s">
        <v>2749</v>
      </c>
      <c r="S119" s="97"/>
    </row>
    <row r="120" spans="1:19" ht="33.75" x14ac:dyDescent="0.2">
      <c r="A120" s="49">
        <v>118</v>
      </c>
      <c r="B120" s="103">
        <v>42930</v>
      </c>
      <c r="C120" s="98" t="s">
        <v>1129</v>
      </c>
      <c r="D120" s="95" t="s">
        <v>30</v>
      </c>
      <c r="E120" s="95" t="s">
        <v>2746</v>
      </c>
      <c r="F120" s="95" t="s">
        <v>27</v>
      </c>
      <c r="G120" s="95" t="s">
        <v>2752</v>
      </c>
      <c r="H120" s="95" t="s">
        <v>2746</v>
      </c>
      <c r="I120" s="52" t="s">
        <v>28</v>
      </c>
      <c r="J120" s="103">
        <v>42930</v>
      </c>
      <c r="K120" s="103">
        <v>42945</v>
      </c>
      <c r="L120" s="50">
        <f t="shared" si="2"/>
        <v>15</v>
      </c>
      <c r="M120" s="95" t="s">
        <v>2717</v>
      </c>
      <c r="N120" s="99" t="s">
        <v>32</v>
      </c>
      <c r="O120" s="103">
        <v>42930</v>
      </c>
      <c r="P120" s="92">
        <f t="shared" si="3"/>
        <v>0</v>
      </c>
      <c r="Q120" s="101" t="s">
        <v>2748</v>
      </c>
      <c r="R120" s="54" t="s">
        <v>2749</v>
      </c>
      <c r="S120" s="97"/>
    </row>
    <row r="121" spans="1:19" ht="45" x14ac:dyDescent="0.2">
      <c r="A121" s="49">
        <v>119</v>
      </c>
      <c r="B121" s="103">
        <v>42930</v>
      </c>
      <c r="C121" s="98" t="s">
        <v>1129</v>
      </c>
      <c r="D121" s="95" t="s">
        <v>26</v>
      </c>
      <c r="E121" s="95" t="s">
        <v>2753</v>
      </c>
      <c r="F121" s="95" t="s">
        <v>27</v>
      </c>
      <c r="G121" s="95" t="s">
        <v>2754</v>
      </c>
      <c r="H121" s="95" t="s">
        <v>2753</v>
      </c>
      <c r="I121" s="52" t="s">
        <v>28</v>
      </c>
      <c r="J121" s="103">
        <v>42930</v>
      </c>
      <c r="K121" s="103">
        <v>42945</v>
      </c>
      <c r="L121" s="50">
        <f t="shared" si="2"/>
        <v>15</v>
      </c>
      <c r="M121" s="95" t="s">
        <v>2717</v>
      </c>
      <c r="N121" s="99" t="s">
        <v>32</v>
      </c>
      <c r="O121" s="103">
        <v>42947</v>
      </c>
      <c r="P121" s="92">
        <f t="shared" si="3"/>
        <v>17</v>
      </c>
      <c r="Q121" s="101" t="s">
        <v>2755</v>
      </c>
      <c r="R121" s="54" t="s">
        <v>627</v>
      </c>
      <c r="S121" s="97"/>
    </row>
    <row r="122" spans="1:19" ht="45" x14ac:dyDescent="0.2">
      <c r="A122" s="49">
        <v>120</v>
      </c>
      <c r="B122" s="103">
        <v>42931</v>
      </c>
      <c r="C122" s="98" t="s">
        <v>1129</v>
      </c>
      <c r="D122" s="95" t="s">
        <v>35</v>
      </c>
      <c r="E122" s="95" t="s">
        <v>2756</v>
      </c>
      <c r="F122" s="95" t="s">
        <v>31</v>
      </c>
      <c r="G122" s="95" t="s">
        <v>2757</v>
      </c>
      <c r="H122" s="95" t="s">
        <v>2756</v>
      </c>
      <c r="I122" s="52" t="s">
        <v>28</v>
      </c>
      <c r="J122" s="103">
        <v>42931</v>
      </c>
      <c r="K122" s="103">
        <v>42946</v>
      </c>
      <c r="L122" s="50">
        <f t="shared" si="2"/>
        <v>15</v>
      </c>
      <c r="M122" s="95" t="s">
        <v>2717</v>
      </c>
      <c r="N122" s="99" t="s">
        <v>32</v>
      </c>
      <c r="O122" s="103">
        <v>42947</v>
      </c>
      <c r="P122" s="92">
        <f t="shared" si="3"/>
        <v>16</v>
      </c>
      <c r="Q122" s="95" t="s">
        <v>2758</v>
      </c>
      <c r="R122" s="96" t="s">
        <v>2745</v>
      </c>
      <c r="S122" s="97"/>
    </row>
    <row r="123" spans="1:19" ht="33.75" x14ac:dyDescent="0.2">
      <c r="A123" s="49">
        <v>121</v>
      </c>
      <c r="B123" s="103">
        <v>42934</v>
      </c>
      <c r="C123" s="98" t="s">
        <v>1129</v>
      </c>
      <c r="D123" s="95" t="s">
        <v>20</v>
      </c>
      <c r="E123" s="95" t="s">
        <v>2459</v>
      </c>
      <c r="F123" s="95" t="s">
        <v>31</v>
      </c>
      <c r="G123" s="95" t="s">
        <v>2759</v>
      </c>
      <c r="H123" s="95" t="s">
        <v>2459</v>
      </c>
      <c r="I123" s="52" t="s">
        <v>28</v>
      </c>
      <c r="J123" s="103">
        <v>42934</v>
      </c>
      <c r="K123" s="103">
        <v>42949</v>
      </c>
      <c r="L123" s="50">
        <f t="shared" si="2"/>
        <v>15</v>
      </c>
      <c r="M123" s="95" t="s">
        <v>2717</v>
      </c>
      <c r="N123" s="99" t="s">
        <v>32</v>
      </c>
      <c r="O123" s="103">
        <v>42948</v>
      </c>
      <c r="P123" s="92">
        <f t="shared" si="3"/>
        <v>14</v>
      </c>
      <c r="Q123" s="101" t="s">
        <v>2760</v>
      </c>
      <c r="R123" s="96" t="s">
        <v>2745</v>
      </c>
      <c r="S123" s="97"/>
    </row>
    <row r="124" spans="1:19" ht="78.75" x14ac:dyDescent="0.2">
      <c r="A124" s="49">
        <v>122</v>
      </c>
      <c r="B124" s="103">
        <v>42935</v>
      </c>
      <c r="C124" s="98" t="s">
        <v>1129</v>
      </c>
      <c r="D124" s="95" t="s">
        <v>35</v>
      </c>
      <c r="E124" s="95" t="s">
        <v>2756</v>
      </c>
      <c r="F124" s="95" t="s">
        <v>31</v>
      </c>
      <c r="G124" s="95" t="s">
        <v>2757</v>
      </c>
      <c r="H124" s="95" t="s">
        <v>2756</v>
      </c>
      <c r="I124" s="52" t="s">
        <v>28</v>
      </c>
      <c r="J124" s="103">
        <v>42935</v>
      </c>
      <c r="K124" s="103">
        <v>42950</v>
      </c>
      <c r="L124" s="50">
        <f t="shared" si="2"/>
        <v>15</v>
      </c>
      <c r="M124" s="95" t="s">
        <v>2717</v>
      </c>
      <c r="N124" s="99" t="s">
        <v>32</v>
      </c>
      <c r="O124" s="103">
        <v>42947</v>
      </c>
      <c r="P124" s="92">
        <f t="shared" si="3"/>
        <v>12</v>
      </c>
      <c r="Q124" s="101" t="s">
        <v>2761</v>
      </c>
      <c r="R124" s="54" t="s">
        <v>2745</v>
      </c>
      <c r="S124" s="97"/>
    </row>
    <row r="125" spans="1:19" ht="45" x14ac:dyDescent="0.2">
      <c r="A125" s="49">
        <v>123</v>
      </c>
      <c r="B125" s="103">
        <v>42937</v>
      </c>
      <c r="C125" s="98" t="s">
        <v>1129</v>
      </c>
      <c r="D125" s="95" t="s">
        <v>42</v>
      </c>
      <c r="E125" s="95" t="s">
        <v>2762</v>
      </c>
      <c r="F125" s="95" t="s">
        <v>31</v>
      </c>
      <c r="G125" s="95" t="s">
        <v>2763</v>
      </c>
      <c r="H125" s="95" t="s">
        <v>2762</v>
      </c>
      <c r="I125" s="52" t="s">
        <v>28</v>
      </c>
      <c r="J125" s="103">
        <v>42937</v>
      </c>
      <c r="K125" s="103">
        <v>42952</v>
      </c>
      <c r="L125" s="50">
        <f t="shared" si="2"/>
        <v>15</v>
      </c>
      <c r="M125" s="95" t="s">
        <v>2717</v>
      </c>
      <c r="N125" s="99" t="s">
        <v>32</v>
      </c>
      <c r="O125" s="103">
        <v>42941</v>
      </c>
      <c r="P125" s="92">
        <f t="shared" si="3"/>
        <v>4</v>
      </c>
      <c r="Q125" s="101" t="s">
        <v>2764</v>
      </c>
      <c r="R125" s="54" t="s">
        <v>2745</v>
      </c>
      <c r="S125" s="97"/>
    </row>
    <row r="126" spans="1:19" ht="33.75" x14ac:dyDescent="0.2">
      <c r="A126" s="49">
        <v>124</v>
      </c>
      <c r="B126" s="103">
        <v>42937</v>
      </c>
      <c r="C126" s="98" t="s">
        <v>1129</v>
      </c>
      <c r="D126" s="95" t="s">
        <v>35</v>
      </c>
      <c r="E126" s="95" t="s">
        <v>2765</v>
      </c>
      <c r="F126" s="95" t="s">
        <v>34</v>
      </c>
      <c r="G126" s="95" t="s">
        <v>2766</v>
      </c>
      <c r="H126" s="95" t="s">
        <v>2767</v>
      </c>
      <c r="I126" s="52" t="s">
        <v>28</v>
      </c>
      <c r="J126" s="103">
        <v>42937</v>
      </c>
      <c r="K126" s="103">
        <v>42952</v>
      </c>
      <c r="L126" s="50">
        <f t="shared" si="2"/>
        <v>15</v>
      </c>
      <c r="M126" s="95" t="s">
        <v>2717</v>
      </c>
      <c r="N126" s="99" t="s">
        <v>32</v>
      </c>
      <c r="O126" s="103">
        <v>42943</v>
      </c>
      <c r="P126" s="92">
        <f t="shared" si="3"/>
        <v>6</v>
      </c>
      <c r="Q126" s="101" t="s">
        <v>2768</v>
      </c>
      <c r="R126" s="54" t="s">
        <v>2745</v>
      </c>
      <c r="S126" s="97"/>
    </row>
    <row r="127" spans="1:19" ht="56.25" x14ac:dyDescent="0.2">
      <c r="A127" s="49">
        <v>125</v>
      </c>
      <c r="B127" s="103">
        <v>42938</v>
      </c>
      <c r="C127" s="98" t="s">
        <v>1129</v>
      </c>
      <c r="D127" s="95" t="s">
        <v>20</v>
      </c>
      <c r="E127" s="95" t="s">
        <v>2769</v>
      </c>
      <c r="F127" s="95" t="s">
        <v>65</v>
      </c>
      <c r="G127" s="95" t="s">
        <v>2770</v>
      </c>
      <c r="H127" s="95" t="s">
        <v>780</v>
      </c>
      <c r="I127" s="52" t="s">
        <v>28</v>
      </c>
      <c r="J127" s="103">
        <v>42938</v>
      </c>
      <c r="K127" s="103">
        <v>42953</v>
      </c>
      <c r="L127" s="50">
        <f t="shared" si="2"/>
        <v>15</v>
      </c>
      <c r="M127" s="95" t="s">
        <v>2717</v>
      </c>
      <c r="N127" s="99" t="s">
        <v>32</v>
      </c>
      <c r="O127" s="103">
        <v>42955</v>
      </c>
      <c r="P127" s="92">
        <f t="shared" si="3"/>
        <v>17</v>
      </c>
      <c r="Q127" s="101" t="s">
        <v>2771</v>
      </c>
      <c r="R127" s="54" t="s">
        <v>2745</v>
      </c>
      <c r="S127" s="97"/>
    </row>
    <row r="128" spans="1:19" ht="67.5" x14ac:dyDescent="0.2">
      <c r="A128" s="49">
        <v>126</v>
      </c>
      <c r="B128" s="103">
        <v>42940</v>
      </c>
      <c r="C128" s="98" t="s">
        <v>1129</v>
      </c>
      <c r="D128" s="95" t="s">
        <v>20</v>
      </c>
      <c r="E128" s="95" t="s">
        <v>2772</v>
      </c>
      <c r="F128" s="95" t="s">
        <v>31</v>
      </c>
      <c r="G128" s="95" t="s">
        <v>2772</v>
      </c>
      <c r="H128" s="95" t="s">
        <v>1041</v>
      </c>
      <c r="I128" s="52" t="s">
        <v>28</v>
      </c>
      <c r="J128" s="103">
        <v>42940</v>
      </c>
      <c r="K128" s="103">
        <v>42955</v>
      </c>
      <c r="L128" s="50">
        <f t="shared" si="2"/>
        <v>15</v>
      </c>
      <c r="M128" s="95" t="s">
        <v>2717</v>
      </c>
      <c r="N128" s="99" t="s">
        <v>32</v>
      </c>
      <c r="O128" s="103">
        <v>42942</v>
      </c>
      <c r="P128" s="92">
        <f t="shared" si="3"/>
        <v>2</v>
      </c>
      <c r="Q128" s="101" t="s">
        <v>2773</v>
      </c>
      <c r="R128" s="54" t="s">
        <v>2745</v>
      </c>
      <c r="S128" s="97"/>
    </row>
    <row r="129" spans="1:19" ht="33.75" x14ac:dyDescent="0.2">
      <c r="A129" s="49">
        <v>127</v>
      </c>
      <c r="B129" s="103">
        <v>42941</v>
      </c>
      <c r="C129" s="98" t="s">
        <v>1129</v>
      </c>
      <c r="D129" s="95" t="s">
        <v>20</v>
      </c>
      <c r="E129" s="95" t="s">
        <v>2730</v>
      </c>
      <c r="F129" s="95" t="s">
        <v>27</v>
      </c>
      <c r="G129" s="95" t="s">
        <v>2774</v>
      </c>
      <c r="H129" s="95" t="s">
        <v>2732</v>
      </c>
      <c r="I129" s="52" t="s">
        <v>66</v>
      </c>
      <c r="J129" s="103">
        <v>42941</v>
      </c>
      <c r="K129" s="103">
        <v>42956</v>
      </c>
      <c r="L129" s="50">
        <f t="shared" si="2"/>
        <v>15</v>
      </c>
      <c r="M129" s="95" t="s">
        <v>2717</v>
      </c>
      <c r="N129" s="99" t="s">
        <v>32</v>
      </c>
      <c r="O129" s="103">
        <v>42957</v>
      </c>
      <c r="P129" s="92">
        <f t="shared" si="3"/>
        <v>16</v>
      </c>
      <c r="Q129" s="101" t="s">
        <v>2775</v>
      </c>
      <c r="R129" s="54" t="s">
        <v>2672</v>
      </c>
      <c r="S129" s="97"/>
    </row>
    <row r="130" spans="1:19" ht="33.75" x14ac:dyDescent="0.2">
      <c r="A130" s="49">
        <v>128</v>
      </c>
      <c r="B130" s="103">
        <v>42941</v>
      </c>
      <c r="C130" s="98" t="s">
        <v>1129</v>
      </c>
      <c r="D130" s="95" t="s">
        <v>20</v>
      </c>
      <c r="E130" s="95" t="s">
        <v>2772</v>
      </c>
      <c r="F130" s="95" t="s">
        <v>31</v>
      </c>
      <c r="G130" s="95" t="s">
        <v>2772</v>
      </c>
      <c r="H130" s="95" t="s">
        <v>1041</v>
      </c>
      <c r="I130" s="52" t="s">
        <v>28</v>
      </c>
      <c r="J130" s="103">
        <v>42941</v>
      </c>
      <c r="K130" s="103">
        <v>42956</v>
      </c>
      <c r="L130" s="50">
        <f t="shared" si="2"/>
        <v>15</v>
      </c>
      <c r="M130" s="95" t="s">
        <v>2717</v>
      </c>
      <c r="N130" s="99" t="s">
        <v>32</v>
      </c>
      <c r="O130" s="103">
        <v>42962</v>
      </c>
      <c r="P130" s="92">
        <f t="shared" si="3"/>
        <v>21</v>
      </c>
      <c r="Q130" s="101" t="s">
        <v>2776</v>
      </c>
      <c r="R130" s="54" t="s">
        <v>824</v>
      </c>
      <c r="S130" s="97"/>
    </row>
    <row r="131" spans="1:19" ht="78.75" x14ac:dyDescent="0.2">
      <c r="A131" s="49">
        <v>129</v>
      </c>
      <c r="B131" s="103">
        <v>42949</v>
      </c>
      <c r="C131" s="98" t="s">
        <v>1159</v>
      </c>
      <c r="D131" s="95" t="s">
        <v>20</v>
      </c>
      <c r="E131" s="95" t="s">
        <v>2777</v>
      </c>
      <c r="F131" s="95" t="s">
        <v>27</v>
      </c>
      <c r="G131" s="95" t="s">
        <v>2778</v>
      </c>
      <c r="H131" s="95" t="s">
        <v>2777</v>
      </c>
      <c r="I131" s="52" t="s">
        <v>28</v>
      </c>
      <c r="J131" s="103">
        <v>42949</v>
      </c>
      <c r="K131" s="103">
        <v>42977</v>
      </c>
      <c r="L131" s="50">
        <f t="shared" si="2"/>
        <v>28</v>
      </c>
      <c r="M131" s="95" t="s">
        <v>2717</v>
      </c>
      <c r="N131" s="99" t="s">
        <v>32</v>
      </c>
      <c r="O131" s="103">
        <v>42975</v>
      </c>
      <c r="P131" s="92">
        <f t="shared" si="3"/>
        <v>26</v>
      </c>
      <c r="Q131" s="101" t="s">
        <v>2779</v>
      </c>
      <c r="R131" s="54" t="s">
        <v>2780</v>
      </c>
      <c r="S131" s="97"/>
    </row>
    <row r="132" spans="1:19" ht="135" x14ac:dyDescent="0.2">
      <c r="A132" s="49">
        <v>130</v>
      </c>
      <c r="B132" s="103">
        <v>42950</v>
      </c>
      <c r="C132" s="98" t="s">
        <v>1159</v>
      </c>
      <c r="D132" s="95" t="s">
        <v>20</v>
      </c>
      <c r="E132" s="95" t="s">
        <v>2781</v>
      </c>
      <c r="F132" s="95" t="s">
        <v>31</v>
      </c>
      <c r="G132" s="95" t="s">
        <v>2782</v>
      </c>
      <c r="H132" s="95" t="s">
        <v>2781</v>
      </c>
      <c r="I132" s="52" t="s">
        <v>28</v>
      </c>
      <c r="J132" s="103">
        <v>42950</v>
      </c>
      <c r="K132" s="103">
        <v>42978</v>
      </c>
      <c r="L132" s="50">
        <f t="shared" ref="L132:L149" si="4">+_xlfn.DAYS(K132,J132)</f>
        <v>28</v>
      </c>
      <c r="M132" s="95" t="s">
        <v>2717</v>
      </c>
      <c r="N132" s="99" t="s">
        <v>32</v>
      </c>
      <c r="O132" s="103">
        <v>42978</v>
      </c>
      <c r="P132" s="92">
        <f t="shared" ref="P132:P149" si="5">+_xlfn.DAYS(O132,J132)</f>
        <v>28</v>
      </c>
      <c r="Q132" s="101" t="s">
        <v>2783</v>
      </c>
      <c r="R132" s="96" t="s">
        <v>2780</v>
      </c>
      <c r="S132" s="97"/>
    </row>
    <row r="133" spans="1:19" ht="78.75" x14ac:dyDescent="0.2">
      <c r="A133" s="49">
        <v>131</v>
      </c>
      <c r="B133" s="103">
        <v>42951</v>
      </c>
      <c r="C133" s="98" t="s">
        <v>1159</v>
      </c>
      <c r="D133" s="95" t="s">
        <v>20</v>
      </c>
      <c r="E133" s="95" t="s">
        <v>2732</v>
      </c>
      <c r="F133" s="95" t="s">
        <v>31</v>
      </c>
      <c r="G133" s="95" t="s">
        <v>2784</v>
      </c>
      <c r="H133" s="95" t="s">
        <v>2732</v>
      </c>
      <c r="I133" s="52" t="s">
        <v>28</v>
      </c>
      <c r="J133" s="103">
        <v>42951</v>
      </c>
      <c r="K133" s="103">
        <v>42966</v>
      </c>
      <c r="L133" s="50">
        <f t="shared" si="4"/>
        <v>15</v>
      </c>
      <c r="M133" s="95" t="s">
        <v>2717</v>
      </c>
      <c r="N133" s="99" t="s">
        <v>32</v>
      </c>
      <c r="O133" s="103">
        <v>42957</v>
      </c>
      <c r="P133" s="92">
        <f t="shared" si="5"/>
        <v>6</v>
      </c>
      <c r="Q133" s="101" t="s">
        <v>2785</v>
      </c>
      <c r="R133" s="96" t="s">
        <v>2786</v>
      </c>
      <c r="S133" s="97"/>
    </row>
    <row r="134" spans="1:19" ht="33.75" x14ac:dyDescent="0.2">
      <c r="A134" s="49">
        <v>132</v>
      </c>
      <c r="B134" s="103">
        <v>42951</v>
      </c>
      <c r="C134" s="98" t="s">
        <v>1159</v>
      </c>
      <c r="D134" s="95" t="s">
        <v>20</v>
      </c>
      <c r="E134" s="95" t="s">
        <v>2781</v>
      </c>
      <c r="F134" s="95" t="s">
        <v>31</v>
      </c>
      <c r="G134" s="95" t="s">
        <v>2787</v>
      </c>
      <c r="H134" s="95" t="s">
        <v>2781</v>
      </c>
      <c r="I134" s="52" t="s">
        <v>28</v>
      </c>
      <c r="J134" s="103">
        <v>42951</v>
      </c>
      <c r="K134" s="103">
        <v>42966</v>
      </c>
      <c r="L134" s="50">
        <f t="shared" si="4"/>
        <v>15</v>
      </c>
      <c r="M134" s="95" t="s">
        <v>2717</v>
      </c>
      <c r="N134" s="99" t="s">
        <v>32</v>
      </c>
      <c r="O134" s="103">
        <v>42962</v>
      </c>
      <c r="P134" s="92">
        <f t="shared" si="5"/>
        <v>11</v>
      </c>
      <c r="Q134" s="101" t="s">
        <v>2788</v>
      </c>
      <c r="R134" s="96" t="s">
        <v>824</v>
      </c>
      <c r="S134" s="97"/>
    </row>
    <row r="135" spans="1:19" ht="45" x14ac:dyDescent="0.2">
      <c r="A135" s="49">
        <v>133</v>
      </c>
      <c r="B135" s="103">
        <v>42956</v>
      </c>
      <c r="C135" s="98" t="s">
        <v>1159</v>
      </c>
      <c r="D135" s="95" t="s">
        <v>20</v>
      </c>
      <c r="E135" s="95" t="s">
        <v>2781</v>
      </c>
      <c r="F135" s="95" t="s">
        <v>31</v>
      </c>
      <c r="G135" s="95" t="s">
        <v>2789</v>
      </c>
      <c r="H135" s="95" t="s">
        <v>2781</v>
      </c>
      <c r="I135" s="52" t="s">
        <v>28</v>
      </c>
      <c r="J135" s="103">
        <v>42956</v>
      </c>
      <c r="K135" s="103">
        <v>42971</v>
      </c>
      <c r="L135" s="50">
        <f t="shared" si="4"/>
        <v>15</v>
      </c>
      <c r="M135" s="95" t="s">
        <v>2717</v>
      </c>
      <c r="N135" s="99" t="s">
        <v>32</v>
      </c>
      <c r="O135" s="103">
        <v>42962</v>
      </c>
      <c r="P135" s="92">
        <f t="shared" si="5"/>
        <v>6</v>
      </c>
      <c r="Q135" s="101" t="s">
        <v>2790</v>
      </c>
      <c r="R135" s="96" t="s">
        <v>2786</v>
      </c>
      <c r="S135" s="97"/>
    </row>
    <row r="136" spans="1:19" ht="56.25" x14ac:dyDescent="0.2">
      <c r="A136" s="49">
        <v>134</v>
      </c>
      <c r="B136" s="103">
        <v>42957</v>
      </c>
      <c r="C136" s="98" t="s">
        <v>1159</v>
      </c>
      <c r="D136" s="95" t="s">
        <v>30</v>
      </c>
      <c r="E136" s="95" t="s">
        <v>2791</v>
      </c>
      <c r="F136" s="95" t="s">
        <v>27</v>
      </c>
      <c r="G136" s="95" t="s">
        <v>2792</v>
      </c>
      <c r="H136" s="95" t="s">
        <v>2791</v>
      </c>
      <c r="I136" s="52" t="s">
        <v>28</v>
      </c>
      <c r="J136" s="103">
        <v>42957</v>
      </c>
      <c r="K136" s="131">
        <v>42972</v>
      </c>
      <c r="L136" s="50">
        <f t="shared" si="4"/>
        <v>15</v>
      </c>
      <c r="M136" s="95" t="s">
        <v>2717</v>
      </c>
      <c r="N136" s="99" t="s">
        <v>32</v>
      </c>
      <c r="O136" s="103">
        <v>42961</v>
      </c>
      <c r="P136" s="92">
        <f t="shared" si="5"/>
        <v>4</v>
      </c>
      <c r="Q136" s="101" t="s">
        <v>2793</v>
      </c>
      <c r="R136" s="96" t="s">
        <v>2711</v>
      </c>
      <c r="S136" s="97"/>
    </row>
    <row r="137" spans="1:19" ht="45" x14ac:dyDescent="0.2">
      <c r="A137" s="49">
        <v>135</v>
      </c>
      <c r="B137" s="103">
        <v>42957</v>
      </c>
      <c r="C137" s="98" t="s">
        <v>1159</v>
      </c>
      <c r="D137" s="95" t="s">
        <v>30</v>
      </c>
      <c r="E137" s="95" t="s">
        <v>2559</v>
      </c>
      <c r="F137" s="95" t="s">
        <v>27</v>
      </c>
      <c r="G137" s="95" t="s">
        <v>2794</v>
      </c>
      <c r="H137" s="95" t="s">
        <v>2559</v>
      </c>
      <c r="I137" s="52" t="s">
        <v>28</v>
      </c>
      <c r="J137" s="103">
        <v>42957</v>
      </c>
      <c r="K137" s="128">
        <v>42972</v>
      </c>
      <c r="L137" s="50">
        <f t="shared" si="4"/>
        <v>15</v>
      </c>
      <c r="M137" s="95" t="s">
        <v>2717</v>
      </c>
      <c r="N137" s="99" t="s">
        <v>32</v>
      </c>
      <c r="O137" s="103">
        <v>42961</v>
      </c>
      <c r="P137" s="92">
        <f t="shared" si="5"/>
        <v>4</v>
      </c>
      <c r="Q137" s="101" t="s">
        <v>2795</v>
      </c>
      <c r="R137" s="96" t="s">
        <v>2711</v>
      </c>
      <c r="S137" s="97"/>
    </row>
    <row r="138" spans="1:19" ht="45" x14ac:dyDescent="0.2">
      <c r="A138" s="49">
        <v>136</v>
      </c>
      <c r="B138" s="103">
        <v>42957</v>
      </c>
      <c r="C138" s="98" t="s">
        <v>1159</v>
      </c>
      <c r="D138" s="95" t="s">
        <v>30</v>
      </c>
      <c r="E138" s="52" t="s">
        <v>2559</v>
      </c>
      <c r="F138" s="95" t="s">
        <v>27</v>
      </c>
      <c r="G138" s="101" t="s">
        <v>2796</v>
      </c>
      <c r="H138" s="95" t="s">
        <v>2559</v>
      </c>
      <c r="I138" s="52" t="s">
        <v>28</v>
      </c>
      <c r="J138" s="103">
        <v>42957</v>
      </c>
      <c r="K138" s="103">
        <v>42972</v>
      </c>
      <c r="L138" s="50">
        <f t="shared" si="4"/>
        <v>15</v>
      </c>
      <c r="M138" s="95" t="s">
        <v>2717</v>
      </c>
      <c r="N138" s="99" t="s">
        <v>32</v>
      </c>
      <c r="O138" s="103">
        <v>42961</v>
      </c>
      <c r="P138" s="92">
        <f t="shared" si="5"/>
        <v>4</v>
      </c>
      <c r="Q138" s="101" t="s">
        <v>2795</v>
      </c>
      <c r="R138" s="96" t="s">
        <v>2711</v>
      </c>
      <c r="S138" s="97"/>
    </row>
    <row r="139" spans="1:19" ht="45" x14ac:dyDescent="0.2">
      <c r="A139" s="49">
        <v>137</v>
      </c>
      <c r="B139" s="103">
        <v>42957</v>
      </c>
      <c r="C139" s="98" t="s">
        <v>1159</v>
      </c>
      <c r="D139" s="95" t="s">
        <v>30</v>
      </c>
      <c r="E139" s="52" t="s">
        <v>2559</v>
      </c>
      <c r="F139" s="95" t="s">
        <v>27</v>
      </c>
      <c r="G139" s="101" t="s">
        <v>2797</v>
      </c>
      <c r="H139" s="95" t="s">
        <v>2559</v>
      </c>
      <c r="I139" s="52" t="s">
        <v>28</v>
      </c>
      <c r="J139" s="103">
        <v>42957</v>
      </c>
      <c r="K139" s="103">
        <v>42972</v>
      </c>
      <c r="L139" s="50">
        <f t="shared" si="4"/>
        <v>15</v>
      </c>
      <c r="M139" s="95" t="s">
        <v>2717</v>
      </c>
      <c r="N139" s="99" t="s">
        <v>32</v>
      </c>
      <c r="O139" s="103">
        <v>42961</v>
      </c>
      <c r="P139" s="92">
        <f t="shared" si="5"/>
        <v>4</v>
      </c>
      <c r="Q139" s="101" t="s">
        <v>2795</v>
      </c>
      <c r="R139" s="96" t="s">
        <v>2711</v>
      </c>
      <c r="S139" s="97"/>
    </row>
    <row r="140" spans="1:19" ht="45" x14ac:dyDescent="0.2">
      <c r="A140" s="49">
        <v>138</v>
      </c>
      <c r="B140" s="103">
        <v>42957</v>
      </c>
      <c r="C140" s="98" t="s">
        <v>1159</v>
      </c>
      <c r="D140" s="95" t="s">
        <v>30</v>
      </c>
      <c r="E140" s="52" t="s">
        <v>2559</v>
      </c>
      <c r="F140" s="95" t="s">
        <v>27</v>
      </c>
      <c r="G140" s="101" t="s">
        <v>2798</v>
      </c>
      <c r="H140" s="95" t="s">
        <v>2559</v>
      </c>
      <c r="I140" s="52" t="s">
        <v>28</v>
      </c>
      <c r="J140" s="103">
        <v>42957</v>
      </c>
      <c r="K140" s="103">
        <v>42972</v>
      </c>
      <c r="L140" s="50">
        <f t="shared" si="4"/>
        <v>15</v>
      </c>
      <c r="M140" s="95" t="s">
        <v>2717</v>
      </c>
      <c r="N140" s="99" t="s">
        <v>32</v>
      </c>
      <c r="O140" s="103">
        <v>42961</v>
      </c>
      <c r="P140" s="92">
        <f t="shared" si="5"/>
        <v>4</v>
      </c>
      <c r="Q140" s="101" t="s">
        <v>2795</v>
      </c>
      <c r="R140" s="96" t="s">
        <v>2711</v>
      </c>
      <c r="S140" s="97"/>
    </row>
    <row r="141" spans="1:19" ht="45" x14ac:dyDescent="0.2">
      <c r="A141" s="49">
        <v>139</v>
      </c>
      <c r="B141" s="103">
        <v>42957</v>
      </c>
      <c r="C141" s="98" t="s">
        <v>1159</v>
      </c>
      <c r="D141" s="95" t="s">
        <v>30</v>
      </c>
      <c r="E141" s="52" t="s">
        <v>2559</v>
      </c>
      <c r="F141" s="95" t="s">
        <v>27</v>
      </c>
      <c r="G141" s="101" t="s">
        <v>2799</v>
      </c>
      <c r="H141" s="95" t="s">
        <v>2559</v>
      </c>
      <c r="I141" s="52" t="s">
        <v>28</v>
      </c>
      <c r="J141" s="103">
        <v>42957</v>
      </c>
      <c r="K141" s="103">
        <v>42972</v>
      </c>
      <c r="L141" s="50">
        <f t="shared" si="4"/>
        <v>15</v>
      </c>
      <c r="M141" s="95" t="s">
        <v>2717</v>
      </c>
      <c r="N141" s="99" t="s">
        <v>32</v>
      </c>
      <c r="O141" s="103">
        <v>42961</v>
      </c>
      <c r="P141" s="92">
        <f t="shared" si="5"/>
        <v>4</v>
      </c>
      <c r="Q141" s="101" t="s">
        <v>2795</v>
      </c>
      <c r="R141" s="96" t="s">
        <v>2711</v>
      </c>
      <c r="S141" s="97"/>
    </row>
    <row r="142" spans="1:19" ht="22.5" x14ac:dyDescent="0.2">
      <c r="A142" s="49">
        <v>140</v>
      </c>
      <c r="B142" s="103">
        <v>42958</v>
      </c>
      <c r="C142" s="98" t="s">
        <v>1159</v>
      </c>
      <c r="D142" s="95" t="s">
        <v>26</v>
      </c>
      <c r="E142" s="95" t="s">
        <v>1041</v>
      </c>
      <c r="F142" s="95" t="s">
        <v>27</v>
      </c>
      <c r="G142" s="95" t="s">
        <v>2800</v>
      </c>
      <c r="H142" s="95" t="s">
        <v>1041</v>
      </c>
      <c r="I142" s="52" t="s">
        <v>28</v>
      </c>
      <c r="J142" s="103">
        <v>42958</v>
      </c>
      <c r="K142" s="103">
        <v>42973</v>
      </c>
      <c r="L142" s="50">
        <f t="shared" si="4"/>
        <v>15</v>
      </c>
      <c r="M142" s="95" t="s">
        <v>2717</v>
      </c>
      <c r="N142" s="99" t="s">
        <v>32</v>
      </c>
      <c r="O142" s="103">
        <v>42969</v>
      </c>
      <c r="P142" s="92">
        <f t="shared" si="5"/>
        <v>11</v>
      </c>
      <c r="Q142" s="101" t="s">
        <v>2801</v>
      </c>
      <c r="R142" s="96" t="s">
        <v>824</v>
      </c>
      <c r="S142" s="97"/>
    </row>
    <row r="143" spans="1:19" ht="33.75" x14ac:dyDescent="0.2">
      <c r="A143" s="49">
        <v>141</v>
      </c>
      <c r="B143" s="103">
        <v>42959</v>
      </c>
      <c r="C143" s="98" t="s">
        <v>1159</v>
      </c>
      <c r="D143" s="95" t="s">
        <v>20</v>
      </c>
      <c r="E143" s="95" t="s">
        <v>2781</v>
      </c>
      <c r="F143" s="95" t="s">
        <v>31</v>
      </c>
      <c r="G143" s="95" t="s">
        <v>2802</v>
      </c>
      <c r="H143" s="95" t="s">
        <v>2781</v>
      </c>
      <c r="I143" s="52" t="s">
        <v>28</v>
      </c>
      <c r="J143" s="103">
        <v>42959</v>
      </c>
      <c r="K143" s="103">
        <v>42974</v>
      </c>
      <c r="L143" s="50">
        <f t="shared" si="4"/>
        <v>15</v>
      </c>
      <c r="M143" s="95" t="s">
        <v>2717</v>
      </c>
      <c r="N143" s="99" t="s">
        <v>32</v>
      </c>
      <c r="O143" s="103">
        <v>42963</v>
      </c>
      <c r="P143" s="92">
        <f t="shared" si="5"/>
        <v>4</v>
      </c>
      <c r="Q143" s="101" t="s">
        <v>2803</v>
      </c>
      <c r="R143" s="96" t="s">
        <v>824</v>
      </c>
      <c r="S143" s="97"/>
    </row>
    <row r="144" spans="1:19" ht="67.5" hidden="1" x14ac:dyDescent="0.2">
      <c r="A144" s="49">
        <v>142</v>
      </c>
      <c r="B144" s="103">
        <v>42964</v>
      </c>
      <c r="C144" s="98" t="s">
        <v>482</v>
      </c>
      <c r="D144" s="95" t="s">
        <v>20</v>
      </c>
      <c r="E144" s="95" t="s">
        <v>2804</v>
      </c>
      <c r="F144" s="95" t="s">
        <v>27</v>
      </c>
      <c r="G144" s="95" t="s">
        <v>2805</v>
      </c>
      <c r="H144" s="95" t="s">
        <v>2732</v>
      </c>
      <c r="I144" s="52" t="s">
        <v>28</v>
      </c>
      <c r="J144" s="103">
        <v>42964</v>
      </c>
      <c r="K144" s="103">
        <v>42979</v>
      </c>
      <c r="L144" s="50">
        <f t="shared" si="4"/>
        <v>15</v>
      </c>
      <c r="M144" s="95" t="s">
        <v>2717</v>
      </c>
      <c r="N144" s="99" t="s">
        <v>29</v>
      </c>
      <c r="O144" s="103"/>
      <c r="P144" s="92"/>
      <c r="Q144" s="101" t="s">
        <v>2806</v>
      </c>
      <c r="R144" s="96"/>
      <c r="S144" s="97"/>
    </row>
    <row r="145" spans="1:19" ht="78.75" hidden="1" x14ac:dyDescent="0.2">
      <c r="A145" s="49">
        <v>143</v>
      </c>
      <c r="B145" s="103">
        <v>42964</v>
      </c>
      <c r="C145" s="98" t="s">
        <v>482</v>
      </c>
      <c r="D145" s="95" t="s">
        <v>30</v>
      </c>
      <c r="E145" s="95" t="s">
        <v>2732</v>
      </c>
      <c r="F145" s="95" t="s">
        <v>27</v>
      </c>
      <c r="G145" s="95" t="s">
        <v>2807</v>
      </c>
      <c r="H145" s="95" t="s">
        <v>2732</v>
      </c>
      <c r="I145" s="52" t="s">
        <v>28</v>
      </c>
      <c r="J145" s="103">
        <v>42964</v>
      </c>
      <c r="K145" s="103">
        <v>42979</v>
      </c>
      <c r="L145" s="50">
        <f t="shared" si="4"/>
        <v>15</v>
      </c>
      <c r="M145" s="95" t="s">
        <v>2717</v>
      </c>
      <c r="N145" s="99" t="s">
        <v>29</v>
      </c>
      <c r="O145" s="103"/>
      <c r="P145" s="92"/>
      <c r="Q145" s="101" t="s">
        <v>2806</v>
      </c>
      <c r="R145" s="96"/>
      <c r="S145" s="97"/>
    </row>
    <row r="146" spans="1:19" ht="112.5" hidden="1" x14ac:dyDescent="0.2">
      <c r="A146" s="49">
        <v>144</v>
      </c>
      <c r="B146" s="103">
        <v>42964</v>
      </c>
      <c r="C146" s="98" t="s">
        <v>482</v>
      </c>
      <c r="D146" s="95" t="s">
        <v>20</v>
      </c>
      <c r="E146" s="95" t="s">
        <v>2808</v>
      </c>
      <c r="F146" s="95" t="s">
        <v>27</v>
      </c>
      <c r="G146" s="95" t="s">
        <v>2809</v>
      </c>
      <c r="H146" s="95" t="s">
        <v>2810</v>
      </c>
      <c r="I146" s="52" t="s">
        <v>28</v>
      </c>
      <c r="J146" s="103">
        <v>42964</v>
      </c>
      <c r="K146" s="103">
        <v>42979</v>
      </c>
      <c r="L146" s="50">
        <f t="shared" si="4"/>
        <v>15</v>
      </c>
      <c r="M146" s="95" t="s">
        <v>2717</v>
      </c>
      <c r="N146" s="99" t="s">
        <v>29</v>
      </c>
      <c r="O146" s="103"/>
      <c r="P146" s="92"/>
      <c r="Q146" s="95" t="s">
        <v>2811</v>
      </c>
      <c r="R146" s="96" t="s">
        <v>2812</v>
      </c>
      <c r="S146" s="97"/>
    </row>
    <row r="147" spans="1:19" ht="45" x14ac:dyDescent="0.2">
      <c r="A147" s="49">
        <v>145</v>
      </c>
      <c r="B147" s="103">
        <v>42966</v>
      </c>
      <c r="C147" s="98" t="s">
        <v>482</v>
      </c>
      <c r="D147" s="95" t="s">
        <v>20</v>
      </c>
      <c r="E147" s="95" t="s">
        <v>2481</v>
      </c>
      <c r="F147" s="95" t="s">
        <v>31</v>
      </c>
      <c r="G147" s="101" t="s">
        <v>2813</v>
      </c>
      <c r="H147" s="95" t="s">
        <v>2495</v>
      </c>
      <c r="I147" s="52" t="s">
        <v>28</v>
      </c>
      <c r="J147" s="103">
        <v>42966</v>
      </c>
      <c r="K147" s="103">
        <v>42979</v>
      </c>
      <c r="L147" s="50">
        <f t="shared" si="4"/>
        <v>13</v>
      </c>
      <c r="M147" s="95" t="s">
        <v>2717</v>
      </c>
      <c r="N147" s="99" t="s">
        <v>32</v>
      </c>
      <c r="O147" s="103">
        <v>42977</v>
      </c>
      <c r="P147" s="92">
        <f t="shared" si="5"/>
        <v>11</v>
      </c>
      <c r="Q147" s="101" t="s">
        <v>2814</v>
      </c>
      <c r="R147" s="96" t="s">
        <v>2815</v>
      </c>
      <c r="S147" s="97"/>
    </row>
    <row r="148" spans="1:19" ht="67.5" hidden="1" x14ac:dyDescent="0.2">
      <c r="A148" s="49">
        <v>146</v>
      </c>
      <c r="B148" s="103">
        <v>42972</v>
      </c>
      <c r="C148" s="98" t="s">
        <v>482</v>
      </c>
      <c r="D148" s="95" t="s">
        <v>20</v>
      </c>
      <c r="E148" s="95" t="s">
        <v>2816</v>
      </c>
      <c r="F148" s="95" t="s">
        <v>34</v>
      </c>
      <c r="G148" s="101" t="s">
        <v>2817</v>
      </c>
      <c r="H148" s="95" t="s">
        <v>2818</v>
      </c>
      <c r="I148" s="52" t="s">
        <v>28</v>
      </c>
      <c r="J148" s="103">
        <v>42972</v>
      </c>
      <c r="K148" s="103">
        <v>42987</v>
      </c>
      <c r="L148" s="50">
        <f t="shared" si="4"/>
        <v>15</v>
      </c>
      <c r="M148" s="95" t="s">
        <v>2717</v>
      </c>
      <c r="N148" s="99" t="s">
        <v>29</v>
      </c>
      <c r="O148" s="103"/>
      <c r="P148" s="92"/>
      <c r="Q148" s="101" t="s">
        <v>2819</v>
      </c>
      <c r="R148" s="96"/>
      <c r="S148" s="97"/>
    </row>
    <row r="149" spans="1:19" ht="56.25" x14ac:dyDescent="0.2">
      <c r="A149" s="49">
        <v>147</v>
      </c>
      <c r="B149" s="63">
        <v>42962</v>
      </c>
      <c r="C149" s="53" t="s">
        <v>1159</v>
      </c>
      <c r="D149" s="52" t="s">
        <v>20</v>
      </c>
      <c r="E149" s="52" t="s">
        <v>2820</v>
      </c>
      <c r="F149" s="52" t="s">
        <v>34</v>
      </c>
      <c r="G149" s="52" t="s">
        <v>2821</v>
      </c>
      <c r="H149" s="52" t="s">
        <v>2820</v>
      </c>
      <c r="I149" s="52" t="s">
        <v>28</v>
      </c>
      <c r="J149" s="63">
        <v>42962</v>
      </c>
      <c r="K149" s="63">
        <v>42977</v>
      </c>
      <c r="L149" s="50">
        <f t="shared" si="4"/>
        <v>15</v>
      </c>
      <c r="M149" s="52" t="s">
        <v>2717</v>
      </c>
      <c r="N149" s="51" t="s">
        <v>32</v>
      </c>
      <c r="O149" s="63">
        <v>42972</v>
      </c>
      <c r="P149" s="92">
        <f t="shared" si="5"/>
        <v>10</v>
      </c>
      <c r="Q149" s="75" t="s">
        <v>2822</v>
      </c>
      <c r="R149" s="54" t="s">
        <v>2823</v>
      </c>
      <c r="S149" s="52"/>
    </row>
  </sheetData>
  <autoFilter ref="A2:WWS149">
    <filterColumn colId="13">
      <filters>
        <filter val="Ejecutada"/>
      </filters>
    </filterColumn>
  </autoFilter>
  <mergeCells count="2">
    <mergeCell ref="A1:B1"/>
    <mergeCell ref="C1:R1"/>
  </mergeCells>
  <conditionalFormatting sqref="N3:N149">
    <cfRule type="cellIs" dxfId="83" priority="6" stopIfTrue="1" operator="equal">
      <formula>$AH$6</formula>
    </cfRule>
    <cfRule type="cellIs" dxfId="82" priority="7" stopIfTrue="1" operator="equal">
      <formula>$AH$5</formula>
    </cfRule>
    <cfRule type="cellIs" dxfId="81" priority="8" stopIfTrue="1" operator="equal">
      <formula>$AH$4</formula>
    </cfRule>
  </conditionalFormatting>
  <conditionalFormatting sqref="P3:P149">
    <cfRule type="cellIs" dxfId="80" priority="9" stopIfTrue="1" operator="greaterThan">
      <formula>L3</formula>
    </cfRule>
    <cfRule type="cellIs" dxfId="79" priority="10" stopIfTrue="1" operator="lessThanOrEqual">
      <formula>L3</formula>
    </cfRule>
  </conditionalFormatting>
  <dataValidations count="10">
    <dataValidation type="list" allowBlank="1" showInputMessage="1" showErrorMessage="1" sqref="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JB34:JB43 SX34:SX43 ACT34:ACT43 AMP34:AMP43 AWL34:AWL43 BGH34:BGH43 BQD34:BQD43 BZZ34:BZZ43 CJV34:CJV43 CTR34:CTR43 DDN34:DDN43 DNJ34:DNJ43 DXF34:DXF43 EHB34:EHB43 EQX34:EQX43 FAT34:FAT43 FKP34:FKP43 FUL34:FUL43 GEH34:GEH43 GOD34:GOD43 GXZ34:GXZ43 HHV34:HHV43 HRR34:HRR43 IBN34:IBN43 ILJ34:ILJ43 IVF34:IVF43 JFB34:JFB43 JOX34:JOX43 JYT34:JYT43 KIP34:KIP43 KSL34:KSL43 LCH34:LCH43 LMD34:LMD43 LVZ34:LVZ43 MFV34:MFV43 MPR34:MPR43 MZN34:MZN43 NJJ34:NJJ43 NTF34:NTF43 ODB34:ODB43 OMX34:OMX43 OWT34:OWT43 PGP34:PGP43 PQL34:PQL43 QAH34:QAH43 QKD34:QKD43 QTZ34:QTZ43 RDV34:RDV43 RNR34:RNR43 RXN34:RXN43 SHJ34:SHJ43 SRF34:SRF43 TBB34:TBB43 TKX34:TKX43 TUT34:TUT43 UEP34:UEP43 UOL34:UOL43 UYH34:UYH43 VID34:VID43 VRZ34:VRZ43 WBV34:WBV43 WLR34:WLR43 WVN34:WVN43">
      <formula1>$AK$3:$AK$24</formula1>
    </dataValidation>
    <dataValidation type="list" allowBlank="1" showInputMessage="1" showErrorMessage="1" sqref="JE3:JE149 TA3:TA149 ACW3:ACW149 AMS3:AMS149 AWO3:AWO149 BGK3:BGK149 BQG3:BQG149 CAC3:CAC149 CJY3:CJY149 CTU3:CTU149 DDQ3:DDQ149 DNM3:DNM149 DXI3:DXI149 EHE3:EHE149 ERA3:ERA149 FAW3:FAW149 FKS3:FKS149 FUO3:FUO149 GEK3:GEK149 GOG3:GOG149 GYC3:GYC149 HHY3:HHY149 HRU3:HRU149 IBQ3:IBQ149 ILM3:ILM149 IVI3:IVI149 JFE3:JFE149 JPA3:JPA149 JYW3:JYW149 KIS3:KIS149 KSO3:KSO149 LCK3:LCK149 LMG3:LMG149 LWC3:LWC149 MFY3:MFY149 MPU3:MPU149 MZQ3:MZQ149 NJM3:NJM149 NTI3:NTI149 ODE3:ODE149 ONA3:ONA149 OWW3:OWW149 PGS3:PGS149 PQO3:PQO149 QAK3:QAK149 QKG3:QKG149 QUC3:QUC149 RDY3:RDY149 RNU3:RNU149 RXQ3:RXQ149 SHM3:SHM149 SRI3:SRI149 TBE3:TBE149 TLA3:TLA149 TUW3:TUW149 UES3:UES149 UOO3:UOO149 UYK3:UYK149 VIG3:VIG149 VSC3:VSC149 WBY3:WBY149 WLU3:WLU149 WVQ3:WVQ149">
      <formula1>$AI$3:$AI$7</formula1>
    </dataValidation>
    <dataValidation type="list" allowBlank="1" showInputMessage="1" showErrorMessage="1" sqref="JJ3:JJ149 TF3:TF149 ADB3:ADB149 AMX3:AMX149 AWT3:AWT149 BGP3:BGP149 BQL3:BQL149 CAH3:CAH149 CKD3:CKD149 CTZ3:CTZ149 DDV3:DDV149 DNR3:DNR149 DXN3:DXN149 EHJ3:EHJ149 ERF3:ERF149 FBB3:FBB149 FKX3:FKX149 FUT3:FUT149 GEP3:GEP149 GOL3:GOL149 GYH3:GYH149 HID3:HID149 HRZ3:HRZ149 IBV3:IBV149 ILR3:ILR149 IVN3:IVN149 JFJ3:JFJ149 JPF3:JPF149 JZB3:JZB149 KIX3:KIX149 KST3:KST149 LCP3:LCP149 LML3:LML149 LWH3:LWH149 MGD3:MGD149 MPZ3:MPZ149 MZV3:MZV149 NJR3:NJR149 NTN3:NTN149 ODJ3:ODJ149 ONF3:ONF149 OXB3:OXB149 PGX3:PGX149 PQT3:PQT149 QAP3:QAP149 QKL3:QKL149 QUH3:QUH149 RED3:RED149 RNZ3:RNZ149 RXV3:RXV149 SHR3:SHR149 SRN3:SRN149 TBJ3:TBJ149 TLF3:TLF149 TVB3:TVB149 UEX3:UEX149 UOT3:UOT149 UYP3:UYP149 VIL3:VIL149 VSH3:VSH149 WCD3:WCD149 WLZ3:WLZ149 WVV3:WVV149">
      <formula1>#REF!</formula1>
    </dataValidation>
    <dataValidation type="list" allowBlank="1" showInputMessage="1" showErrorMessage="1" sqref="IZ3:IZ149 SV3:SV149 ACR3:ACR149 AMN3:AMN149 AWJ3:AWJ149 BGF3:BGF149 BQB3:BQB149 BZX3:BZX149 CJT3:CJT149 CTP3:CTP149 DDL3:DDL149 DNH3:DNH149 DXD3:DXD149 EGZ3:EGZ149 EQV3:EQV149 FAR3:FAR149 FKN3:FKN149 FUJ3:FUJ149 GEF3:GEF149 GOB3:GOB149 GXX3:GXX149 HHT3:HHT149 HRP3:HRP149 IBL3:IBL149 ILH3:ILH149 IVD3:IVD149 JEZ3:JEZ149 JOV3:JOV149 JYR3:JYR149 KIN3:KIN149 KSJ3:KSJ149 LCF3:LCF149 LMB3:LMB149 LVX3:LVX149 MFT3:MFT149 MPP3:MPP149 MZL3:MZL149 NJH3:NJH149 NTD3:NTD149 OCZ3:OCZ149 OMV3:OMV149 OWR3:OWR149 PGN3:PGN149 PQJ3:PQJ149 QAF3:QAF149 QKB3:QKB149 QTX3:QTX149 RDT3:RDT149 RNP3:RNP149 RXL3:RXL149 SHH3:SHH149 SRD3:SRD149 TAZ3:TAZ149 TKV3:TKV149 TUR3:TUR149 UEN3:UEN149 UOJ3:UOJ149 UYF3:UYF149 VIB3:VIB149 VRX3:VRX149 WBT3:WBT149 WLP3:WLP149 WVL3:WVL149">
      <formula1>$AJ$3:$AJ$14</formula1>
    </dataValidation>
    <dataValidation type="list" allowBlank="1" showInputMessage="1" showErrorMessage="1" sqref="JB3:JB6 SX3:SX6 ACT3:ACT6 AMP3:AMP6 AWL3:AWL6 BGH3:BGH6 BQD3:BQD6 BZZ3:BZZ6 CJV3:CJV6 CTR3:CTR6 DDN3:DDN6 DNJ3:DNJ6 DXF3:DXF6 EHB3:EHB6 EQX3:EQX6 FAT3:FAT6 FKP3:FKP6 FUL3:FUL6 GEH3:GEH6 GOD3:GOD6 GXZ3:GXZ6 HHV3:HHV6 HRR3:HRR6 IBN3:IBN6 ILJ3:ILJ6 IVF3:IVF6 JFB3:JFB6 JOX3:JOX6 JYT3:JYT6 KIP3:KIP6 KSL3:KSL6 LCH3:LCH6 LMD3:LMD6 LVZ3:LVZ6 MFV3:MFV6 MPR3:MPR6 MZN3:MZN6 NJJ3:NJJ6 NTF3:NTF6 ODB3:ODB6 OMX3:OMX6 OWT3:OWT6 PGP3:PGP6 PQL3:PQL6 QAH3:QAH6 QKD3:QKD6 QTZ3:QTZ6 RDV3:RDV6 RNR3:RNR6 RXN3:RXN6 SHJ3:SHJ6 SRF3:SRF6 TBB3:TBB6 TKX3:TKX6 TUT3:TUT6 UEP3:UEP6 UOL3:UOL6 UYH3:UYH6 VID3:VID6 VRZ3:VRZ6 WBV3:WBV6 WLR3:WLR6 WVN3:WVN6 JB8:JB13 SX8:SX13 ACT8:ACT13 AMP8:AMP13 AWL8:AWL13 BGH8:BGH13 BQD8:BQD13 BZZ8:BZZ13 CJV8:CJV13 CTR8:CTR13 DDN8:DDN13 DNJ8:DNJ13 DXF8:DXF13 EHB8:EHB13 EQX8:EQX13 FAT8:FAT13 FKP8:FKP13 FUL8:FUL13 GEH8:GEH13 GOD8:GOD13 GXZ8:GXZ13 HHV8:HHV13 HRR8:HRR13 IBN8:IBN13 ILJ8:ILJ13 IVF8:IVF13 JFB8:JFB13 JOX8:JOX13 JYT8:JYT13 KIP8:KIP13 KSL8:KSL13 LCH8:LCH13 LMD8:LMD13 LVZ8:LVZ13 MFV8:MFV13 MPR8:MPR13 MZN8:MZN13 NJJ8:NJJ13 NTF8:NTF13 ODB8:ODB13 OMX8:OMX13 OWT8:OWT13 PGP8:PGP13 PQL8:PQL13 QAH8:QAH13 QKD8:QKD13 QTZ8:QTZ13 RDV8:RDV13 RNR8:RNR13 RXN8:RXN13 SHJ8:SHJ13 SRF8:SRF13 TBB8:TBB13 TKX8:TKX13 TUT8:TUT13 UEP8:UEP13 UOL8:UOL13 UYH8:UYH13 VID8:VID13 VRZ8:VRZ13 WBV8:WBV13 WLR8:WLR13 WVN8:WVN13 JB15:JB33 SX15:SX33 ACT15:ACT33 AMP15:AMP33 AWL15:AWL33 BGH15:BGH33 BQD15:BQD33 BZZ15:BZZ33 CJV15:CJV33 CTR15:CTR33 DDN15:DDN33 DNJ15:DNJ33 DXF15:DXF33 EHB15:EHB33 EQX15:EQX33 FAT15:FAT33 FKP15:FKP33 FUL15:FUL33 GEH15:GEH33 GOD15:GOD33 GXZ15:GXZ33 HHV15:HHV33 HRR15:HRR33 IBN15:IBN33 ILJ15:ILJ33 IVF15:IVF33 JFB15:JFB33 JOX15:JOX33 JYT15:JYT33 KIP15:KIP33 KSL15:KSL33 LCH15:LCH33 LMD15:LMD33 LVZ15:LVZ33 MFV15:MFV33 MPR15:MPR33 MZN15:MZN33 NJJ15:NJJ33 NTF15:NTF33 ODB15:ODB33 OMX15:OMX33 OWT15:OWT33 PGP15:PGP33 PQL15:PQL33 QAH15:QAH33 QKD15:QKD33 QTZ15:QTZ33 RDV15:RDV33 RNR15:RNR33 RXN15:RXN33 SHJ15:SHJ33 SRF15:SRF33 TBB15:TBB33 TKX15:TKX33 TUT15:TUT33 UEP15:UEP33 UOL15:UOL33 UYH15:UYH33 VID15:VID33 VRZ15:VRZ33 WBV15:WBV33 WLR15:WLR33 WVN15:WVN33 JB44:JB149 SX44:SX149 ACT44:ACT149 AMP44:AMP149 AWL44:AWL149 BGH44:BGH149 BQD44:BQD149 BZZ44:BZZ149 CJV44:CJV149 CTR44:CTR149 DDN44:DDN149 DNJ44:DNJ149 DXF44:DXF149 EHB44:EHB149 EQX44:EQX149 FAT44:FAT149 FKP44:FKP149 FUL44:FUL149 GEH44:GEH149 GOD44:GOD149 GXZ44:GXZ149 HHV44:HHV149 HRR44:HRR149 IBN44:IBN149 ILJ44:ILJ149 IVF44:IVF149 JFB44:JFB149 JOX44:JOX149 JYT44:JYT149 KIP44:KIP149 KSL44:KSL149 LCH44:LCH149 LMD44:LMD149 LVZ44:LVZ149 MFV44:MFV149 MPR44:MPR149 MZN44:MZN149 NJJ44:NJJ149 NTF44:NTF149 ODB44:ODB149 OMX44:OMX149 OWT44:OWT149 PGP44:PGP149 PQL44:PQL149 QAH44:QAH149 QKD44:QKD149 QTZ44:QTZ149 RDV44:RDV149 RNR44:RNR149 RXN44:RXN149 SHJ44:SHJ149 SRF44:SRF149 TBB44:TBB149 TKX44:TKX149 TUT44:TUT149 UEP44:UEP149 UOL44:UOL149 UYH44:UYH149 VID44:VID149 VRZ44:VRZ149 WBV44:WBV149 WLR44:WLR149 WVN44:WVN149">
      <formula1>$AK$3:$AK$18</formula1>
    </dataValidation>
    <dataValidation type="list" allowBlank="1" showInputMessage="1" showErrorMessage="1" sqref="I3:I149">
      <formula1>$AI$3:$AI$12</formula1>
    </dataValidation>
    <dataValidation type="list" allowBlank="1" showInputMessage="1" showErrorMessage="1" sqref="N3:N149">
      <formula1>$AH$3:$AH$6</formula1>
    </dataValidation>
    <dataValidation type="list" allowBlank="1" showInputMessage="1" showErrorMessage="1" sqref="D3:D149">
      <formula1>$AJ$3:$AJ$19</formula1>
    </dataValidation>
    <dataValidation type="list" allowBlank="1" showInputMessage="1" showErrorMessage="1" sqref="F14 F7 F34:F43">
      <formula1>$AK$3:$AK$29</formula1>
    </dataValidation>
    <dataValidation type="list" allowBlank="1" showInputMessage="1" showErrorMessage="1" sqref="F3:F6 F8:F13 F15:F33 F44:F149">
      <formula1>$AK$3:$AK$23</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111"/>
  <sheetViews>
    <sheetView topLeftCell="A92" zoomScale="80" zoomScaleNormal="80" workbookViewId="0">
      <selection activeCell="N3" sqref="N3:N110"/>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61" customWidth="1"/>
    <col min="8" max="8" width="18.42578125" style="61" customWidth="1"/>
    <col min="9" max="9" width="21.140625" style="61" customWidth="1"/>
    <col min="10" max="10" width="11" style="61" bestFit="1" customWidth="1"/>
    <col min="11" max="12" width="14.42578125" style="61" customWidth="1"/>
    <col min="13" max="13" width="12" style="61" bestFit="1" customWidth="1"/>
    <col min="14" max="14" width="12.42578125" style="61" customWidth="1"/>
    <col min="15" max="16" width="15.85546875" style="61" customWidth="1"/>
    <col min="17" max="17" width="32.5703125" style="61" customWidth="1"/>
    <col min="18" max="18" width="19.140625" style="61" customWidth="1"/>
    <col min="19" max="19" width="58.28515625" style="61" customWidth="1"/>
    <col min="20" max="33" width="11.42578125" style="7"/>
    <col min="34" max="35" width="11.42578125" style="7" hidden="1" customWidth="1"/>
    <col min="36" max="36" width="44.28515625" style="7" hidden="1" customWidth="1"/>
    <col min="37" max="37" width="32.85546875" style="7" hidden="1"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204"/>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33.75" x14ac:dyDescent="0.2">
      <c r="A3" s="14">
        <v>1</v>
      </c>
      <c r="B3" s="63">
        <v>42740</v>
      </c>
      <c r="C3" s="53" t="s">
        <v>483</v>
      </c>
      <c r="D3" s="52" t="s">
        <v>35</v>
      </c>
      <c r="E3" s="52" t="s">
        <v>2824</v>
      </c>
      <c r="F3" s="52" t="s">
        <v>34</v>
      </c>
      <c r="G3" s="52" t="s">
        <v>2825</v>
      </c>
      <c r="H3" s="52" t="s">
        <v>2826</v>
      </c>
      <c r="I3" s="52" t="s">
        <v>28</v>
      </c>
      <c r="J3" s="63">
        <v>42740</v>
      </c>
      <c r="K3" s="63">
        <v>42740</v>
      </c>
      <c r="L3" s="50">
        <f>+_xlfn.DAYS(K3,J3)</f>
        <v>0</v>
      </c>
      <c r="M3" s="52" t="s">
        <v>2827</v>
      </c>
      <c r="N3" s="51" t="s">
        <v>32</v>
      </c>
      <c r="O3" s="63">
        <v>42740</v>
      </c>
      <c r="P3" s="50">
        <f>+_xlfn.DAYS(O3,J3)</f>
        <v>0</v>
      </c>
      <c r="Q3" s="52" t="s">
        <v>2828</v>
      </c>
      <c r="R3" s="54" t="s">
        <v>2829</v>
      </c>
      <c r="S3" s="52" t="s">
        <v>2830</v>
      </c>
      <c r="AH3" s="8" t="s">
        <v>21</v>
      </c>
      <c r="AI3" s="8" t="s">
        <v>21</v>
      </c>
      <c r="AJ3" s="8" t="s">
        <v>21</v>
      </c>
      <c r="AK3" s="8" t="s">
        <v>21</v>
      </c>
    </row>
    <row r="4" spans="1:37" ht="56.25" x14ac:dyDescent="0.2">
      <c r="A4" s="14">
        <v>2</v>
      </c>
      <c r="B4" s="63">
        <v>42747</v>
      </c>
      <c r="C4" s="53" t="s">
        <v>483</v>
      </c>
      <c r="D4" s="52" t="s">
        <v>52</v>
      </c>
      <c r="E4" s="52" t="s">
        <v>2831</v>
      </c>
      <c r="F4" s="52" t="s">
        <v>34</v>
      </c>
      <c r="G4" s="52" t="s">
        <v>2831</v>
      </c>
      <c r="H4" s="52" t="s">
        <v>2826</v>
      </c>
      <c r="I4" s="52" t="s">
        <v>28</v>
      </c>
      <c r="J4" s="63">
        <v>42747</v>
      </c>
      <c r="K4" s="63">
        <v>42766</v>
      </c>
      <c r="L4" s="50">
        <f t="shared" ref="L4:L67" si="0">+_xlfn.DAYS(K4,J4)</f>
        <v>19</v>
      </c>
      <c r="M4" s="52" t="s">
        <v>2827</v>
      </c>
      <c r="N4" s="51" t="s">
        <v>32</v>
      </c>
      <c r="O4" s="63">
        <v>42766</v>
      </c>
      <c r="P4" s="50">
        <f t="shared" ref="P4:P67" si="1">+_xlfn.DAYS(O4,J4)</f>
        <v>19</v>
      </c>
      <c r="Q4" s="52" t="s">
        <v>2832</v>
      </c>
      <c r="R4" s="54" t="s">
        <v>2833</v>
      </c>
      <c r="S4" s="52" t="s">
        <v>2834</v>
      </c>
      <c r="AH4" s="8" t="s">
        <v>38</v>
      </c>
      <c r="AI4" s="8" t="s">
        <v>40</v>
      </c>
      <c r="AJ4" s="8" t="s">
        <v>20</v>
      </c>
      <c r="AK4" s="8" t="s">
        <v>31</v>
      </c>
    </row>
    <row r="5" spans="1:37" ht="45" x14ac:dyDescent="0.2">
      <c r="A5" s="14">
        <v>3</v>
      </c>
      <c r="B5" s="63">
        <v>42748</v>
      </c>
      <c r="C5" s="53" t="s">
        <v>483</v>
      </c>
      <c r="D5" s="52" t="s">
        <v>26</v>
      </c>
      <c r="E5" s="52" t="s">
        <v>2835</v>
      </c>
      <c r="F5" s="52" t="s">
        <v>34</v>
      </c>
      <c r="G5" s="52" t="s">
        <v>2836</v>
      </c>
      <c r="H5" s="52" t="s">
        <v>2826</v>
      </c>
      <c r="I5" s="52" t="s">
        <v>28</v>
      </c>
      <c r="J5" s="63">
        <v>42748</v>
      </c>
      <c r="K5" s="63">
        <v>42754</v>
      </c>
      <c r="L5" s="50">
        <f t="shared" si="0"/>
        <v>6</v>
      </c>
      <c r="M5" s="52" t="s">
        <v>2827</v>
      </c>
      <c r="N5" s="51" t="s">
        <v>32</v>
      </c>
      <c r="O5" s="63">
        <v>42754</v>
      </c>
      <c r="P5" s="50">
        <f t="shared" si="1"/>
        <v>6</v>
      </c>
      <c r="Q5" s="52" t="s">
        <v>2837</v>
      </c>
      <c r="R5" s="54" t="s">
        <v>185</v>
      </c>
      <c r="S5" s="52" t="s">
        <v>544</v>
      </c>
      <c r="AH5" s="8" t="s">
        <v>29</v>
      </c>
      <c r="AI5" s="8" t="s">
        <v>41</v>
      </c>
      <c r="AJ5" s="8" t="s">
        <v>42</v>
      </c>
      <c r="AK5" s="8" t="s">
        <v>43</v>
      </c>
    </row>
    <row r="6" spans="1:37" ht="33.75" x14ac:dyDescent="0.2">
      <c r="A6" s="14">
        <v>4</v>
      </c>
      <c r="B6" s="63">
        <v>42751</v>
      </c>
      <c r="C6" s="53" t="s">
        <v>483</v>
      </c>
      <c r="D6" s="52" t="s">
        <v>35</v>
      </c>
      <c r="E6" s="52" t="s">
        <v>2838</v>
      </c>
      <c r="F6" s="52" t="s">
        <v>57</v>
      </c>
      <c r="G6" s="52" t="s">
        <v>2838</v>
      </c>
      <c r="H6" s="52" t="s">
        <v>2826</v>
      </c>
      <c r="I6" s="52" t="s">
        <v>28</v>
      </c>
      <c r="J6" s="63">
        <v>42751</v>
      </c>
      <c r="K6" s="63">
        <v>42762</v>
      </c>
      <c r="L6" s="50">
        <f t="shared" si="0"/>
        <v>11</v>
      </c>
      <c r="M6" s="52" t="s">
        <v>2839</v>
      </c>
      <c r="N6" s="51" t="s">
        <v>32</v>
      </c>
      <c r="O6" s="63">
        <v>42762</v>
      </c>
      <c r="P6" s="50">
        <f t="shared" si="1"/>
        <v>11</v>
      </c>
      <c r="Q6" s="52" t="s">
        <v>2840</v>
      </c>
      <c r="R6" s="54" t="s">
        <v>2841</v>
      </c>
      <c r="S6" s="52" t="s">
        <v>544</v>
      </c>
      <c r="AH6" s="8" t="s">
        <v>32</v>
      </c>
      <c r="AI6" s="8" t="s">
        <v>44</v>
      </c>
      <c r="AJ6" s="8" t="s">
        <v>35</v>
      </c>
      <c r="AK6" s="8" t="s">
        <v>27</v>
      </c>
    </row>
    <row r="7" spans="1:37" ht="45" x14ac:dyDescent="0.2">
      <c r="A7" s="14">
        <v>5</v>
      </c>
      <c r="B7" s="63">
        <v>42752</v>
      </c>
      <c r="C7" s="53" t="s">
        <v>483</v>
      </c>
      <c r="D7" s="52" t="s">
        <v>52</v>
      </c>
      <c r="E7" s="52" t="s">
        <v>2842</v>
      </c>
      <c r="F7" s="52" t="s">
        <v>48</v>
      </c>
      <c r="G7" s="52" t="s">
        <v>2843</v>
      </c>
      <c r="H7" s="52" t="s">
        <v>2826</v>
      </c>
      <c r="I7" s="52" t="s">
        <v>28</v>
      </c>
      <c r="J7" s="63">
        <v>42752</v>
      </c>
      <c r="K7" s="63">
        <v>42755</v>
      </c>
      <c r="L7" s="50">
        <f t="shared" si="0"/>
        <v>3</v>
      </c>
      <c r="M7" s="52" t="s">
        <v>2827</v>
      </c>
      <c r="N7" s="51" t="s">
        <v>32</v>
      </c>
      <c r="O7" s="63">
        <v>42755</v>
      </c>
      <c r="P7" s="50">
        <f t="shared" si="1"/>
        <v>3</v>
      </c>
      <c r="Q7" s="52" t="s">
        <v>2844</v>
      </c>
      <c r="R7" s="54" t="s">
        <v>2845</v>
      </c>
      <c r="S7" s="52" t="s">
        <v>544</v>
      </c>
      <c r="AH7" s="8"/>
      <c r="AI7" s="8" t="s">
        <v>28</v>
      </c>
      <c r="AJ7" s="8" t="s">
        <v>26</v>
      </c>
      <c r="AK7" s="8" t="s">
        <v>45</v>
      </c>
    </row>
    <row r="8" spans="1:37" ht="56.25" x14ac:dyDescent="0.2">
      <c r="A8" s="14">
        <v>6</v>
      </c>
      <c r="B8" s="63">
        <v>42753</v>
      </c>
      <c r="C8" s="53" t="s">
        <v>483</v>
      </c>
      <c r="D8" s="52" t="s">
        <v>30</v>
      </c>
      <c r="E8" s="52" t="s">
        <v>2846</v>
      </c>
      <c r="F8" s="52" t="s">
        <v>34</v>
      </c>
      <c r="G8" s="52" t="s">
        <v>2847</v>
      </c>
      <c r="H8" s="52" t="s">
        <v>2826</v>
      </c>
      <c r="I8" s="52" t="s">
        <v>28</v>
      </c>
      <c r="J8" s="63">
        <v>42753</v>
      </c>
      <c r="K8" s="63">
        <v>42753</v>
      </c>
      <c r="L8" s="50">
        <f t="shared" si="0"/>
        <v>0</v>
      </c>
      <c r="M8" s="52" t="s">
        <v>2827</v>
      </c>
      <c r="N8" s="51" t="s">
        <v>32</v>
      </c>
      <c r="O8" s="63">
        <v>42753</v>
      </c>
      <c r="P8" s="50">
        <f t="shared" si="1"/>
        <v>0</v>
      </c>
      <c r="Q8" s="52" t="s">
        <v>2848</v>
      </c>
      <c r="R8" s="54" t="s">
        <v>185</v>
      </c>
      <c r="S8" s="52" t="s">
        <v>544</v>
      </c>
      <c r="AH8" s="8"/>
      <c r="AI8" s="8" t="s">
        <v>37</v>
      </c>
      <c r="AJ8" s="8" t="s">
        <v>22</v>
      </c>
      <c r="AK8" s="8" t="s">
        <v>46</v>
      </c>
    </row>
    <row r="9" spans="1:37" ht="33.75" x14ac:dyDescent="0.2">
      <c r="A9" s="14">
        <v>7</v>
      </c>
      <c r="B9" s="63">
        <v>42753</v>
      </c>
      <c r="C9" s="53" t="s">
        <v>483</v>
      </c>
      <c r="D9" s="52" t="s">
        <v>26</v>
      </c>
      <c r="E9" s="52" t="s">
        <v>2849</v>
      </c>
      <c r="F9" s="52" t="s">
        <v>34</v>
      </c>
      <c r="G9" s="52" t="s">
        <v>2850</v>
      </c>
      <c r="H9" s="52" t="s">
        <v>2826</v>
      </c>
      <c r="I9" s="52" t="s">
        <v>28</v>
      </c>
      <c r="J9" s="63">
        <v>42753</v>
      </c>
      <c r="K9" s="63">
        <v>42754</v>
      </c>
      <c r="L9" s="50">
        <f t="shared" si="0"/>
        <v>1</v>
      </c>
      <c r="M9" s="52" t="s">
        <v>2827</v>
      </c>
      <c r="N9" s="51" t="s">
        <v>32</v>
      </c>
      <c r="O9" s="63">
        <v>42754</v>
      </c>
      <c r="P9" s="50">
        <f t="shared" si="1"/>
        <v>1</v>
      </c>
      <c r="Q9" s="52" t="s">
        <v>2851</v>
      </c>
      <c r="R9" s="54" t="s">
        <v>2852</v>
      </c>
      <c r="S9" s="52" t="s">
        <v>2853</v>
      </c>
      <c r="AH9" s="8"/>
      <c r="AI9" s="8" t="s">
        <v>66</v>
      </c>
      <c r="AJ9" s="8" t="s">
        <v>68</v>
      </c>
      <c r="AK9" s="8" t="s">
        <v>67</v>
      </c>
    </row>
    <row r="10" spans="1:37" ht="56.25" x14ac:dyDescent="0.2">
      <c r="A10" s="14">
        <v>8</v>
      </c>
      <c r="B10" s="63">
        <v>42755</v>
      </c>
      <c r="C10" s="53" t="s">
        <v>483</v>
      </c>
      <c r="D10" s="52" t="s">
        <v>50</v>
      </c>
      <c r="E10" s="52" t="s">
        <v>2854</v>
      </c>
      <c r="F10" s="52" t="s">
        <v>48</v>
      </c>
      <c r="G10" s="52" t="s">
        <v>2855</v>
      </c>
      <c r="H10" s="52" t="s">
        <v>2826</v>
      </c>
      <c r="I10" s="52" t="s">
        <v>28</v>
      </c>
      <c r="J10" s="63">
        <v>42755</v>
      </c>
      <c r="K10" s="63">
        <v>42761</v>
      </c>
      <c r="L10" s="50">
        <f t="shared" si="0"/>
        <v>6</v>
      </c>
      <c r="M10" s="52" t="s">
        <v>2827</v>
      </c>
      <c r="N10" s="51" t="s">
        <v>32</v>
      </c>
      <c r="O10" s="63">
        <v>42761</v>
      </c>
      <c r="P10" s="50">
        <f t="shared" si="1"/>
        <v>6</v>
      </c>
      <c r="Q10" s="52" t="s">
        <v>2856</v>
      </c>
      <c r="R10" s="54" t="s">
        <v>185</v>
      </c>
      <c r="S10" s="52" t="s">
        <v>544</v>
      </c>
      <c r="AH10" s="8"/>
      <c r="AI10" s="8" t="s">
        <v>47</v>
      </c>
      <c r="AJ10" s="8" t="s">
        <v>25</v>
      </c>
      <c r="AK10" s="8" t="s">
        <v>48</v>
      </c>
    </row>
    <row r="11" spans="1:37" ht="101.25" x14ac:dyDescent="0.2">
      <c r="A11" s="14">
        <v>9</v>
      </c>
      <c r="B11" s="63">
        <v>42762</v>
      </c>
      <c r="C11" s="53" t="s">
        <v>483</v>
      </c>
      <c r="D11" s="52" t="s">
        <v>35</v>
      </c>
      <c r="E11" s="52" t="s">
        <v>2857</v>
      </c>
      <c r="F11" s="52" t="s">
        <v>34</v>
      </c>
      <c r="G11" s="52" t="s">
        <v>2858</v>
      </c>
      <c r="H11" s="52" t="s">
        <v>2826</v>
      </c>
      <c r="I11" s="52" t="s">
        <v>28</v>
      </c>
      <c r="J11" s="63">
        <v>42762</v>
      </c>
      <c r="K11" s="63">
        <v>42762</v>
      </c>
      <c r="L11" s="50">
        <f t="shared" si="0"/>
        <v>0</v>
      </c>
      <c r="M11" s="52" t="s">
        <v>2859</v>
      </c>
      <c r="N11" s="51" t="s">
        <v>32</v>
      </c>
      <c r="O11" s="63">
        <v>42762</v>
      </c>
      <c r="P11" s="50">
        <f t="shared" si="1"/>
        <v>0</v>
      </c>
      <c r="Q11" s="52" t="s">
        <v>2860</v>
      </c>
      <c r="R11" s="54" t="s">
        <v>156</v>
      </c>
      <c r="S11" s="74" t="s">
        <v>544</v>
      </c>
      <c r="AH11" s="8"/>
      <c r="AI11" s="8" t="s">
        <v>69</v>
      </c>
      <c r="AJ11" s="8" t="s">
        <v>24</v>
      </c>
      <c r="AK11" s="8" t="s">
        <v>70</v>
      </c>
    </row>
    <row r="12" spans="1:37" ht="141" customHeight="1" x14ac:dyDescent="0.2">
      <c r="A12" s="14">
        <v>10</v>
      </c>
      <c r="B12" s="63">
        <v>42762</v>
      </c>
      <c r="C12" s="53" t="s">
        <v>483</v>
      </c>
      <c r="D12" s="52" t="s">
        <v>20</v>
      </c>
      <c r="E12" s="52" t="s">
        <v>2861</v>
      </c>
      <c r="F12" s="52" t="s">
        <v>31</v>
      </c>
      <c r="G12" s="52" t="s">
        <v>2862</v>
      </c>
      <c r="H12" s="52" t="s">
        <v>2826</v>
      </c>
      <c r="I12" s="52" t="s">
        <v>28</v>
      </c>
      <c r="J12" s="63">
        <v>42762</v>
      </c>
      <c r="K12" s="63">
        <v>42777</v>
      </c>
      <c r="L12" s="50">
        <f t="shared" si="0"/>
        <v>15</v>
      </c>
      <c r="M12" s="52" t="s">
        <v>2827</v>
      </c>
      <c r="N12" s="51" t="s">
        <v>32</v>
      </c>
      <c r="O12" s="63">
        <v>42777</v>
      </c>
      <c r="P12" s="50">
        <f t="shared" si="1"/>
        <v>15</v>
      </c>
      <c r="Q12" s="52" t="s">
        <v>2863</v>
      </c>
      <c r="R12" s="54" t="s">
        <v>2864</v>
      </c>
      <c r="S12" s="52" t="s">
        <v>544</v>
      </c>
      <c r="AH12" s="8"/>
      <c r="AI12" s="8" t="s">
        <v>49</v>
      </c>
      <c r="AJ12" s="8" t="s">
        <v>50</v>
      </c>
      <c r="AK12" s="8" t="s">
        <v>51</v>
      </c>
    </row>
    <row r="13" spans="1:37" ht="33.75" x14ac:dyDescent="0.2">
      <c r="A13" s="14">
        <v>11</v>
      </c>
      <c r="B13" s="63">
        <v>42763</v>
      </c>
      <c r="C13" s="53" t="s">
        <v>483</v>
      </c>
      <c r="D13" s="52" t="s">
        <v>20</v>
      </c>
      <c r="E13" s="52" t="s">
        <v>2865</v>
      </c>
      <c r="F13" s="52" t="s">
        <v>31</v>
      </c>
      <c r="G13" s="52" t="s">
        <v>2866</v>
      </c>
      <c r="H13" s="52" t="s">
        <v>2826</v>
      </c>
      <c r="I13" s="52" t="s">
        <v>28</v>
      </c>
      <c r="J13" s="63">
        <v>42763</v>
      </c>
      <c r="K13" s="63">
        <v>42765</v>
      </c>
      <c r="L13" s="50">
        <f t="shared" si="0"/>
        <v>2</v>
      </c>
      <c r="M13" s="52" t="s">
        <v>2827</v>
      </c>
      <c r="N13" s="51" t="s">
        <v>32</v>
      </c>
      <c r="O13" s="63">
        <v>42765</v>
      </c>
      <c r="P13" s="50">
        <f t="shared" si="1"/>
        <v>2</v>
      </c>
      <c r="Q13" s="75" t="s">
        <v>2867</v>
      </c>
      <c r="R13" s="32" t="s">
        <v>2347</v>
      </c>
      <c r="S13" s="52" t="s">
        <v>2868</v>
      </c>
      <c r="AH13" s="8"/>
      <c r="AI13" s="8" t="s">
        <v>52</v>
      </c>
      <c r="AJ13" s="8" t="s">
        <v>53</v>
      </c>
      <c r="AK13" s="8" t="s">
        <v>54</v>
      </c>
    </row>
    <row r="14" spans="1:37" ht="33.75" x14ac:dyDescent="0.2">
      <c r="A14" s="14">
        <v>12</v>
      </c>
      <c r="B14" s="63">
        <v>42765</v>
      </c>
      <c r="C14" s="53" t="s">
        <v>483</v>
      </c>
      <c r="D14" s="52" t="s">
        <v>35</v>
      </c>
      <c r="E14" s="52" t="s">
        <v>2869</v>
      </c>
      <c r="F14" s="52" t="s">
        <v>34</v>
      </c>
      <c r="G14" s="52" t="s">
        <v>2870</v>
      </c>
      <c r="H14" s="52" t="s">
        <v>2826</v>
      </c>
      <c r="I14" s="52" t="s">
        <v>28</v>
      </c>
      <c r="J14" s="63">
        <v>42765</v>
      </c>
      <c r="K14" s="63">
        <v>42782</v>
      </c>
      <c r="L14" s="50">
        <f t="shared" si="0"/>
        <v>17</v>
      </c>
      <c r="M14" s="52" t="s">
        <v>2839</v>
      </c>
      <c r="N14" s="51" t="s">
        <v>32</v>
      </c>
      <c r="O14" s="63">
        <v>42782</v>
      </c>
      <c r="P14" s="50">
        <f t="shared" si="1"/>
        <v>17</v>
      </c>
      <c r="Q14" s="52" t="s">
        <v>2871</v>
      </c>
      <c r="R14" s="54" t="s">
        <v>2872</v>
      </c>
      <c r="S14" s="52" t="s">
        <v>2873</v>
      </c>
      <c r="AH14" s="8"/>
      <c r="AI14" s="8"/>
      <c r="AJ14" s="8" t="s">
        <v>56</v>
      </c>
      <c r="AK14" s="8" t="s">
        <v>57</v>
      </c>
    </row>
    <row r="15" spans="1:37" ht="75" customHeight="1" x14ac:dyDescent="0.2">
      <c r="A15" s="14">
        <v>13</v>
      </c>
      <c r="B15" s="63">
        <v>42770</v>
      </c>
      <c r="C15" s="53" t="s">
        <v>168</v>
      </c>
      <c r="D15" s="52" t="s">
        <v>26</v>
      </c>
      <c r="E15" s="52" t="s">
        <v>2874</v>
      </c>
      <c r="F15" s="52" t="s">
        <v>34</v>
      </c>
      <c r="G15" s="52" t="s">
        <v>2874</v>
      </c>
      <c r="H15" s="52" t="s">
        <v>2826</v>
      </c>
      <c r="I15" s="52" t="s">
        <v>28</v>
      </c>
      <c r="J15" s="63">
        <v>42770</v>
      </c>
      <c r="K15" s="63">
        <v>42778</v>
      </c>
      <c r="L15" s="50">
        <f t="shared" si="0"/>
        <v>8</v>
      </c>
      <c r="M15" s="52" t="s">
        <v>2839</v>
      </c>
      <c r="N15" s="51" t="s">
        <v>32</v>
      </c>
      <c r="O15" s="63">
        <v>42778</v>
      </c>
      <c r="P15" s="50">
        <f t="shared" si="1"/>
        <v>8</v>
      </c>
      <c r="Q15" s="52" t="s">
        <v>2875</v>
      </c>
      <c r="R15" s="54" t="s">
        <v>518</v>
      </c>
      <c r="S15" s="52" t="s">
        <v>976</v>
      </c>
      <c r="AH15" s="8"/>
      <c r="AI15" s="8"/>
      <c r="AJ15" s="8"/>
      <c r="AK15" s="8"/>
    </row>
    <row r="16" spans="1:37" ht="45" x14ac:dyDescent="0.2">
      <c r="A16" s="14">
        <v>14</v>
      </c>
      <c r="B16" s="63">
        <v>42776</v>
      </c>
      <c r="C16" s="53" t="s">
        <v>168</v>
      </c>
      <c r="D16" s="52" t="s">
        <v>30</v>
      </c>
      <c r="E16" s="52" t="s">
        <v>2876</v>
      </c>
      <c r="F16" s="52" t="s">
        <v>45</v>
      </c>
      <c r="G16" s="52" t="s">
        <v>2877</v>
      </c>
      <c r="H16" s="52" t="s">
        <v>2826</v>
      </c>
      <c r="I16" s="52" t="s">
        <v>28</v>
      </c>
      <c r="J16" s="63">
        <v>42776</v>
      </c>
      <c r="K16" s="63">
        <v>42797</v>
      </c>
      <c r="L16" s="50">
        <f t="shared" si="0"/>
        <v>21</v>
      </c>
      <c r="M16" s="52" t="s">
        <v>2827</v>
      </c>
      <c r="N16" s="51" t="s">
        <v>32</v>
      </c>
      <c r="O16" s="63">
        <v>42794</v>
      </c>
      <c r="P16" s="50">
        <f t="shared" si="1"/>
        <v>18</v>
      </c>
      <c r="Q16" s="52" t="s">
        <v>2878</v>
      </c>
      <c r="R16" s="54" t="s">
        <v>1687</v>
      </c>
      <c r="S16" s="52" t="s">
        <v>544</v>
      </c>
      <c r="AH16" s="8"/>
      <c r="AI16" s="8"/>
      <c r="AJ16" s="8" t="s">
        <v>58</v>
      </c>
      <c r="AK16" s="8" t="s">
        <v>59</v>
      </c>
    </row>
    <row r="17" spans="1:37" ht="45" x14ac:dyDescent="0.2">
      <c r="A17" s="14">
        <v>15</v>
      </c>
      <c r="B17" s="73">
        <v>42776</v>
      </c>
      <c r="C17" s="53" t="s">
        <v>168</v>
      </c>
      <c r="D17" s="75" t="s">
        <v>30</v>
      </c>
      <c r="E17" s="75" t="s">
        <v>2876</v>
      </c>
      <c r="F17" s="75" t="s">
        <v>45</v>
      </c>
      <c r="G17" s="75" t="s">
        <v>2877</v>
      </c>
      <c r="H17" s="52" t="s">
        <v>2826</v>
      </c>
      <c r="I17" s="75" t="s">
        <v>28</v>
      </c>
      <c r="J17" s="73">
        <v>42776</v>
      </c>
      <c r="K17" s="73">
        <v>42797</v>
      </c>
      <c r="L17" s="50">
        <f t="shared" si="0"/>
        <v>21</v>
      </c>
      <c r="M17" s="75" t="s">
        <v>2827</v>
      </c>
      <c r="N17" s="76" t="s">
        <v>32</v>
      </c>
      <c r="O17" s="63">
        <v>42794</v>
      </c>
      <c r="P17" s="50">
        <f t="shared" si="1"/>
        <v>18</v>
      </c>
      <c r="Q17" s="75" t="s">
        <v>2878</v>
      </c>
      <c r="R17" s="77" t="s">
        <v>1687</v>
      </c>
      <c r="S17" s="75" t="s">
        <v>544</v>
      </c>
      <c r="AH17" s="8"/>
      <c r="AI17" s="8"/>
      <c r="AJ17" s="8" t="s">
        <v>30</v>
      </c>
      <c r="AK17" s="8" t="s">
        <v>60</v>
      </c>
    </row>
    <row r="18" spans="1:37" ht="56.25" x14ac:dyDescent="0.2">
      <c r="A18" s="14">
        <v>16</v>
      </c>
      <c r="B18" s="73">
        <v>42776</v>
      </c>
      <c r="C18" s="53" t="s">
        <v>168</v>
      </c>
      <c r="D18" s="75" t="s">
        <v>30</v>
      </c>
      <c r="E18" s="75" t="s">
        <v>2879</v>
      </c>
      <c r="F18" s="75" t="s">
        <v>45</v>
      </c>
      <c r="G18" s="75" t="s">
        <v>2877</v>
      </c>
      <c r="H18" s="52" t="s">
        <v>2826</v>
      </c>
      <c r="I18" s="75" t="s">
        <v>28</v>
      </c>
      <c r="J18" s="73">
        <v>42776</v>
      </c>
      <c r="K18" s="73">
        <v>42797</v>
      </c>
      <c r="L18" s="50">
        <f t="shared" si="0"/>
        <v>21</v>
      </c>
      <c r="M18" s="75" t="s">
        <v>2827</v>
      </c>
      <c r="N18" s="76" t="s">
        <v>32</v>
      </c>
      <c r="O18" s="63">
        <v>42794</v>
      </c>
      <c r="P18" s="50">
        <f t="shared" si="1"/>
        <v>18</v>
      </c>
      <c r="Q18" s="75" t="s">
        <v>2878</v>
      </c>
      <c r="R18" s="77" t="s">
        <v>1687</v>
      </c>
      <c r="S18" s="75" t="s">
        <v>544</v>
      </c>
      <c r="AH18" s="8"/>
      <c r="AI18" s="8"/>
      <c r="AJ18" s="8" t="s">
        <v>33</v>
      </c>
      <c r="AK18" s="8" t="s">
        <v>61</v>
      </c>
    </row>
    <row r="19" spans="1:37" ht="45" x14ac:dyDescent="0.2">
      <c r="A19" s="14">
        <v>17</v>
      </c>
      <c r="B19" s="73">
        <v>42776</v>
      </c>
      <c r="C19" s="53" t="s">
        <v>168</v>
      </c>
      <c r="D19" s="75" t="s">
        <v>30</v>
      </c>
      <c r="E19" s="75" t="s">
        <v>2876</v>
      </c>
      <c r="F19" s="75" t="s">
        <v>45</v>
      </c>
      <c r="G19" s="75" t="s">
        <v>2877</v>
      </c>
      <c r="H19" s="52" t="s">
        <v>2826</v>
      </c>
      <c r="I19" s="75" t="s">
        <v>28</v>
      </c>
      <c r="J19" s="73">
        <v>42776</v>
      </c>
      <c r="K19" s="73">
        <v>42797</v>
      </c>
      <c r="L19" s="50">
        <f t="shared" si="0"/>
        <v>21</v>
      </c>
      <c r="M19" s="75" t="s">
        <v>2827</v>
      </c>
      <c r="N19" s="76" t="s">
        <v>32</v>
      </c>
      <c r="O19" s="63">
        <v>42794</v>
      </c>
      <c r="P19" s="50">
        <f t="shared" si="1"/>
        <v>18</v>
      </c>
      <c r="Q19" s="75" t="s">
        <v>2878</v>
      </c>
      <c r="R19" s="77" t="s">
        <v>1687</v>
      </c>
      <c r="S19" s="75" t="s">
        <v>544</v>
      </c>
      <c r="AH19" s="8"/>
      <c r="AI19" s="8"/>
      <c r="AJ19" s="8" t="s">
        <v>23</v>
      </c>
      <c r="AK19" s="8" t="s">
        <v>62</v>
      </c>
    </row>
    <row r="20" spans="1:37" ht="45" x14ac:dyDescent="0.2">
      <c r="A20" s="14">
        <v>18</v>
      </c>
      <c r="B20" s="63">
        <v>42776</v>
      </c>
      <c r="C20" s="53" t="s">
        <v>168</v>
      </c>
      <c r="D20" s="52" t="s">
        <v>30</v>
      </c>
      <c r="E20" s="52" t="s">
        <v>2880</v>
      </c>
      <c r="F20" s="52" t="s">
        <v>45</v>
      </c>
      <c r="G20" s="52" t="s">
        <v>2877</v>
      </c>
      <c r="H20" s="52" t="s">
        <v>2826</v>
      </c>
      <c r="I20" s="52" t="s">
        <v>28</v>
      </c>
      <c r="J20" s="63">
        <v>42776</v>
      </c>
      <c r="K20" s="63">
        <v>42797</v>
      </c>
      <c r="L20" s="50">
        <f t="shared" si="0"/>
        <v>21</v>
      </c>
      <c r="M20" s="52" t="s">
        <v>2827</v>
      </c>
      <c r="N20" s="51" t="s">
        <v>32</v>
      </c>
      <c r="O20" s="63">
        <v>42794</v>
      </c>
      <c r="P20" s="50">
        <f t="shared" si="1"/>
        <v>18</v>
      </c>
      <c r="Q20" s="52" t="s">
        <v>2878</v>
      </c>
      <c r="R20" s="54" t="s">
        <v>1687</v>
      </c>
      <c r="S20" s="52" t="s">
        <v>544</v>
      </c>
      <c r="AH20" s="8"/>
      <c r="AI20" s="8"/>
      <c r="AJ20" s="8" t="s">
        <v>52</v>
      </c>
      <c r="AK20" s="8" t="s">
        <v>63</v>
      </c>
    </row>
    <row r="21" spans="1:37" ht="67.5" x14ac:dyDescent="0.2">
      <c r="A21" s="14">
        <v>19</v>
      </c>
      <c r="B21" s="63">
        <v>42778</v>
      </c>
      <c r="C21" s="53" t="s">
        <v>670</v>
      </c>
      <c r="D21" s="52" t="s">
        <v>20</v>
      </c>
      <c r="E21" s="52" t="s">
        <v>2881</v>
      </c>
      <c r="F21" s="52" t="s">
        <v>34</v>
      </c>
      <c r="G21" s="52" t="s">
        <v>2882</v>
      </c>
      <c r="H21" s="52" t="s">
        <v>2826</v>
      </c>
      <c r="I21" s="52" t="s">
        <v>28</v>
      </c>
      <c r="J21" s="63">
        <v>42778</v>
      </c>
      <c r="K21" s="63">
        <v>42780</v>
      </c>
      <c r="L21" s="50">
        <f t="shared" si="0"/>
        <v>2</v>
      </c>
      <c r="M21" s="52" t="s">
        <v>2827</v>
      </c>
      <c r="N21" s="51" t="s">
        <v>32</v>
      </c>
      <c r="O21" s="63">
        <v>42780</v>
      </c>
      <c r="P21" s="50">
        <f t="shared" si="1"/>
        <v>2</v>
      </c>
      <c r="Q21" s="52" t="s">
        <v>2883</v>
      </c>
      <c r="R21" s="54" t="s">
        <v>2884</v>
      </c>
      <c r="S21" s="52" t="s">
        <v>976</v>
      </c>
      <c r="AH21" s="8"/>
      <c r="AI21" s="8"/>
      <c r="AJ21" s="8"/>
      <c r="AK21" s="8" t="s">
        <v>64</v>
      </c>
    </row>
    <row r="22" spans="1:37" ht="56.25" x14ac:dyDescent="0.2">
      <c r="A22" s="14">
        <v>20</v>
      </c>
      <c r="B22" s="63">
        <v>42780</v>
      </c>
      <c r="C22" s="53" t="s">
        <v>670</v>
      </c>
      <c r="D22" s="52" t="s">
        <v>35</v>
      </c>
      <c r="E22" s="52" t="s">
        <v>2885</v>
      </c>
      <c r="F22" s="52" t="s">
        <v>34</v>
      </c>
      <c r="G22" s="52" t="s">
        <v>2886</v>
      </c>
      <c r="H22" s="52" t="s">
        <v>2826</v>
      </c>
      <c r="I22" s="52" t="s">
        <v>28</v>
      </c>
      <c r="J22" s="63">
        <v>42780</v>
      </c>
      <c r="K22" s="63">
        <v>42782</v>
      </c>
      <c r="L22" s="50">
        <f t="shared" si="0"/>
        <v>2</v>
      </c>
      <c r="M22" s="52" t="s">
        <v>2839</v>
      </c>
      <c r="N22" s="42" t="s">
        <v>32</v>
      </c>
      <c r="O22" s="63">
        <v>42782</v>
      </c>
      <c r="P22" s="50">
        <f t="shared" si="1"/>
        <v>2</v>
      </c>
      <c r="Q22" s="52" t="s">
        <v>2887</v>
      </c>
      <c r="R22" s="54" t="s">
        <v>185</v>
      </c>
      <c r="S22" s="52" t="s">
        <v>544</v>
      </c>
      <c r="AH22" s="8"/>
      <c r="AI22" s="8"/>
      <c r="AJ22" s="8"/>
      <c r="AK22" s="9" t="s">
        <v>5</v>
      </c>
    </row>
    <row r="23" spans="1:37" ht="101.25" x14ac:dyDescent="0.2">
      <c r="A23" s="14">
        <v>21</v>
      </c>
      <c r="B23" s="63">
        <v>42787</v>
      </c>
      <c r="C23" s="53" t="s">
        <v>670</v>
      </c>
      <c r="D23" s="52" t="s">
        <v>20</v>
      </c>
      <c r="E23" s="52" t="s">
        <v>2888</v>
      </c>
      <c r="F23" s="52" t="s">
        <v>34</v>
      </c>
      <c r="G23" s="52" t="s">
        <v>2889</v>
      </c>
      <c r="H23" s="52" t="s">
        <v>2826</v>
      </c>
      <c r="I23" s="52" t="s">
        <v>28</v>
      </c>
      <c r="J23" s="63">
        <v>42787</v>
      </c>
      <c r="K23" s="63">
        <v>42802</v>
      </c>
      <c r="L23" s="50">
        <f t="shared" si="0"/>
        <v>15</v>
      </c>
      <c r="M23" s="52" t="s">
        <v>2839</v>
      </c>
      <c r="N23" s="43" t="s">
        <v>32</v>
      </c>
      <c r="O23" s="63">
        <v>42808</v>
      </c>
      <c r="P23" s="50">
        <f t="shared" si="1"/>
        <v>21</v>
      </c>
      <c r="Q23" s="52" t="s">
        <v>2890</v>
      </c>
      <c r="R23" s="54" t="s">
        <v>185</v>
      </c>
      <c r="S23" s="52" t="s">
        <v>976</v>
      </c>
      <c r="AK23" s="9" t="s">
        <v>65</v>
      </c>
    </row>
    <row r="24" spans="1:37" ht="33.75" x14ac:dyDescent="0.2">
      <c r="A24" s="14">
        <v>22</v>
      </c>
      <c r="B24" s="73">
        <v>42788</v>
      </c>
      <c r="C24" s="53" t="s">
        <v>168</v>
      </c>
      <c r="D24" s="75" t="s">
        <v>20</v>
      </c>
      <c r="E24" s="75" t="s">
        <v>2891</v>
      </c>
      <c r="F24" s="75" t="s">
        <v>31</v>
      </c>
      <c r="G24" s="75" t="s">
        <v>2891</v>
      </c>
      <c r="H24" s="52" t="s">
        <v>2826</v>
      </c>
      <c r="I24" s="75" t="s">
        <v>28</v>
      </c>
      <c r="J24" s="73">
        <v>42788</v>
      </c>
      <c r="K24" s="73">
        <v>42803</v>
      </c>
      <c r="L24" s="50">
        <f t="shared" si="0"/>
        <v>15</v>
      </c>
      <c r="M24" s="75" t="s">
        <v>2839</v>
      </c>
      <c r="N24" s="76" t="s">
        <v>32</v>
      </c>
      <c r="O24" s="73">
        <v>42802</v>
      </c>
      <c r="P24" s="50">
        <f t="shared" si="1"/>
        <v>14</v>
      </c>
      <c r="Q24" s="75" t="s">
        <v>2892</v>
      </c>
      <c r="R24" s="77" t="s">
        <v>185</v>
      </c>
      <c r="S24" s="75" t="s">
        <v>2893</v>
      </c>
      <c r="AK24" s="8" t="s">
        <v>34</v>
      </c>
    </row>
    <row r="25" spans="1:37" ht="33.75" x14ac:dyDescent="0.2">
      <c r="A25" s="14">
        <v>23</v>
      </c>
      <c r="B25" s="63">
        <v>42795</v>
      </c>
      <c r="C25" s="53" t="s">
        <v>497</v>
      </c>
      <c r="D25" s="52" t="s">
        <v>20</v>
      </c>
      <c r="E25" s="52" t="s">
        <v>2894</v>
      </c>
      <c r="F25" s="52" t="s">
        <v>27</v>
      </c>
      <c r="G25" s="52" t="s">
        <v>2895</v>
      </c>
      <c r="H25" s="52" t="s">
        <v>2826</v>
      </c>
      <c r="I25" s="52" t="s">
        <v>28</v>
      </c>
      <c r="J25" s="63">
        <v>42795</v>
      </c>
      <c r="K25" s="63">
        <v>42810</v>
      </c>
      <c r="L25" s="50">
        <f t="shared" si="0"/>
        <v>15</v>
      </c>
      <c r="M25" s="52" t="s">
        <v>2839</v>
      </c>
      <c r="N25" s="43" t="s">
        <v>32</v>
      </c>
      <c r="O25" s="63">
        <v>42803</v>
      </c>
      <c r="P25" s="50">
        <f t="shared" si="1"/>
        <v>8</v>
      </c>
      <c r="Q25" s="52" t="s">
        <v>2896</v>
      </c>
      <c r="R25" s="54" t="s">
        <v>185</v>
      </c>
      <c r="S25" s="52" t="s">
        <v>2897</v>
      </c>
      <c r="AK25" s="8"/>
    </row>
    <row r="26" spans="1:37" ht="45" x14ac:dyDescent="0.2">
      <c r="A26" s="14">
        <v>24</v>
      </c>
      <c r="B26" s="63">
        <v>42795</v>
      </c>
      <c r="C26" s="53" t="s">
        <v>497</v>
      </c>
      <c r="D26" s="52" t="s">
        <v>20</v>
      </c>
      <c r="E26" s="52" t="s">
        <v>2898</v>
      </c>
      <c r="F26" s="52" t="s">
        <v>34</v>
      </c>
      <c r="G26" s="52" t="s">
        <v>2898</v>
      </c>
      <c r="H26" s="52" t="s">
        <v>2826</v>
      </c>
      <c r="I26" s="52" t="s">
        <v>28</v>
      </c>
      <c r="J26" s="63">
        <v>42795</v>
      </c>
      <c r="K26" s="63">
        <v>42810</v>
      </c>
      <c r="L26" s="50">
        <f t="shared" si="0"/>
        <v>15</v>
      </c>
      <c r="M26" s="52" t="s">
        <v>2839</v>
      </c>
      <c r="N26" s="51" t="s">
        <v>32</v>
      </c>
      <c r="O26" s="63">
        <v>42795</v>
      </c>
      <c r="P26" s="50">
        <f t="shared" si="1"/>
        <v>0</v>
      </c>
      <c r="Q26" s="52" t="s">
        <v>2899</v>
      </c>
      <c r="R26" s="54" t="s">
        <v>185</v>
      </c>
      <c r="S26" s="52" t="s">
        <v>544</v>
      </c>
    </row>
    <row r="27" spans="1:37" ht="56.25" customHeight="1" x14ac:dyDescent="0.2">
      <c r="A27" s="14">
        <v>25</v>
      </c>
      <c r="B27" s="63">
        <v>42803</v>
      </c>
      <c r="C27" s="53" t="s">
        <v>497</v>
      </c>
      <c r="D27" s="52" t="s">
        <v>30</v>
      </c>
      <c r="E27" s="52" t="s">
        <v>2900</v>
      </c>
      <c r="F27" s="52" t="s">
        <v>34</v>
      </c>
      <c r="G27" s="52" t="s">
        <v>2900</v>
      </c>
      <c r="H27" s="52" t="s">
        <v>2826</v>
      </c>
      <c r="I27" s="52" t="s">
        <v>28</v>
      </c>
      <c r="J27" s="63">
        <v>42803</v>
      </c>
      <c r="K27" s="63">
        <v>42818</v>
      </c>
      <c r="L27" s="50">
        <f t="shared" si="0"/>
        <v>15</v>
      </c>
      <c r="M27" s="52" t="s">
        <v>2839</v>
      </c>
      <c r="N27" s="51" t="s">
        <v>32</v>
      </c>
      <c r="O27" s="63">
        <v>42818</v>
      </c>
      <c r="P27" s="50">
        <f t="shared" si="1"/>
        <v>15</v>
      </c>
      <c r="Q27" s="52" t="s">
        <v>2901</v>
      </c>
      <c r="R27" s="54" t="s">
        <v>185</v>
      </c>
      <c r="S27" s="52" t="s">
        <v>544</v>
      </c>
    </row>
    <row r="28" spans="1:37" ht="58.5" customHeight="1" x14ac:dyDescent="0.2">
      <c r="A28" s="14">
        <v>26</v>
      </c>
      <c r="B28" s="63">
        <v>42803</v>
      </c>
      <c r="C28" s="53" t="s">
        <v>497</v>
      </c>
      <c r="D28" s="52" t="s">
        <v>20</v>
      </c>
      <c r="E28" s="52" t="s">
        <v>2902</v>
      </c>
      <c r="F28" s="52" t="s">
        <v>63</v>
      </c>
      <c r="G28" s="52" t="s">
        <v>2903</v>
      </c>
      <c r="H28" s="52" t="s">
        <v>2826</v>
      </c>
      <c r="I28" s="52" t="s">
        <v>28</v>
      </c>
      <c r="J28" s="63">
        <v>42803</v>
      </c>
      <c r="K28" s="63">
        <v>42817</v>
      </c>
      <c r="L28" s="50">
        <f t="shared" si="0"/>
        <v>14</v>
      </c>
      <c r="M28" s="52" t="s">
        <v>2839</v>
      </c>
      <c r="N28" s="51" t="s">
        <v>32</v>
      </c>
      <c r="O28" s="63">
        <v>42817</v>
      </c>
      <c r="P28" s="50">
        <f t="shared" si="1"/>
        <v>14</v>
      </c>
      <c r="Q28" s="52" t="s">
        <v>2904</v>
      </c>
      <c r="R28" s="54" t="s">
        <v>127</v>
      </c>
      <c r="S28" s="52" t="s">
        <v>544</v>
      </c>
    </row>
    <row r="29" spans="1:37" ht="37.5" customHeight="1" x14ac:dyDescent="0.2">
      <c r="A29" s="14">
        <v>27</v>
      </c>
      <c r="B29" s="63">
        <v>42816</v>
      </c>
      <c r="C29" s="53" t="s">
        <v>497</v>
      </c>
      <c r="D29" s="52" t="s">
        <v>30</v>
      </c>
      <c r="E29" s="52" t="s">
        <v>2905</v>
      </c>
      <c r="F29" s="52" t="s">
        <v>27</v>
      </c>
      <c r="G29" s="52" t="s">
        <v>2906</v>
      </c>
      <c r="H29" s="52" t="s">
        <v>2826</v>
      </c>
      <c r="I29" s="52" t="s">
        <v>28</v>
      </c>
      <c r="J29" s="63">
        <v>42816</v>
      </c>
      <c r="K29" s="63">
        <v>42831</v>
      </c>
      <c r="L29" s="50">
        <f t="shared" si="0"/>
        <v>15</v>
      </c>
      <c r="M29" s="52" t="s">
        <v>2907</v>
      </c>
      <c r="N29" s="51" t="s">
        <v>32</v>
      </c>
      <c r="O29" s="63">
        <v>42821</v>
      </c>
      <c r="P29" s="50">
        <f t="shared" si="1"/>
        <v>5</v>
      </c>
      <c r="Q29" s="52" t="s">
        <v>2908</v>
      </c>
      <c r="R29" s="54" t="s">
        <v>2909</v>
      </c>
      <c r="S29" s="52" t="s">
        <v>976</v>
      </c>
    </row>
    <row r="30" spans="1:37" ht="58.5" customHeight="1" x14ac:dyDescent="0.2">
      <c r="A30" s="14">
        <v>28</v>
      </c>
      <c r="B30" s="63">
        <v>42816</v>
      </c>
      <c r="C30" s="53" t="s">
        <v>497</v>
      </c>
      <c r="D30" s="52" t="s">
        <v>30</v>
      </c>
      <c r="E30" s="52" t="s">
        <v>2910</v>
      </c>
      <c r="F30" s="52" t="s">
        <v>27</v>
      </c>
      <c r="G30" s="52" t="s">
        <v>2911</v>
      </c>
      <c r="H30" s="52" t="s">
        <v>2826</v>
      </c>
      <c r="I30" s="52" t="s">
        <v>28</v>
      </c>
      <c r="J30" s="63">
        <v>42816</v>
      </c>
      <c r="K30" s="63">
        <v>42831</v>
      </c>
      <c r="L30" s="50">
        <f t="shared" si="0"/>
        <v>15</v>
      </c>
      <c r="M30" s="52" t="s">
        <v>2839</v>
      </c>
      <c r="N30" s="51" t="s">
        <v>32</v>
      </c>
      <c r="O30" s="63">
        <v>42828</v>
      </c>
      <c r="P30" s="50">
        <f t="shared" si="1"/>
        <v>12</v>
      </c>
      <c r="Q30" s="52" t="s">
        <v>2912</v>
      </c>
      <c r="R30" s="54" t="s">
        <v>127</v>
      </c>
      <c r="S30" s="52" t="s">
        <v>544</v>
      </c>
    </row>
    <row r="31" spans="1:37" ht="58.5" customHeight="1" x14ac:dyDescent="0.2">
      <c r="A31" s="14">
        <v>29</v>
      </c>
      <c r="B31" s="63">
        <v>42817</v>
      </c>
      <c r="C31" s="53" t="s">
        <v>497</v>
      </c>
      <c r="D31" s="52" t="s">
        <v>20</v>
      </c>
      <c r="E31" s="52" t="s">
        <v>2913</v>
      </c>
      <c r="F31" s="52" t="s">
        <v>63</v>
      </c>
      <c r="G31" s="52" t="s">
        <v>2914</v>
      </c>
      <c r="H31" s="52" t="s">
        <v>2826</v>
      </c>
      <c r="I31" s="52" t="s">
        <v>28</v>
      </c>
      <c r="J31" s="63">
        <v>42817</v>
      </c>
      <c r="K31" s="63">
        <v>42832</v>
      </c>
      <c r="L31" s="50">
        <f t="shared" si="0"/>
        <v>15</v>
      </c>
      <c r="M31" s="52" t="s">
        <v>2839</v>
      </c>
      <c r="N31" s="51" t="s">
        <v>32</v>
      </c>
      <c r="O31" s="63">
        <v>42831</v>
      </c>
      <c r="P31" s="50">
        <f t="shared" si="1"/>
        <v>14</v>
      </c>
      <c r="Q31" s="52" t="s">
        <v>2915</v>
      </c>
      <c r="R31" s="54" t="s">
        <v>185</v>
      </c>
      <c r="S31" s="52" t="s">
        <v>2916</v>
      </c>
    </row>
    <row r="32" spans="1:37" ht="90" x14ac:dyDescent="0.2">
      <c r="A32" s="14">
        <v>30</v>
      </c>
      <c r="B32" s="63">
        <v>42825</v>
      </c>
      <c r="C32" s="53" t="s">
        <v>497</v>
      </c>
      <c r="D32" s="52" t="s">
        <v>35</v>
      </c>
      <c r="E32" s="52" t="s">
        <v>2917</v>
      </c>
      <c r="F32" s="52" t="s">
        <v>34</v>
      </c>
      <c r="G32" s="52" t="s">
        <v>2917</v>
      </c>
      <c r="H32" s="52" t="s">
        <v>2826</v>
      </c>
      <c r="I32" s="52" t="s">
        <v>28</v>
      </c>
      <c r="J32" s="63">
        <v>42825</v>
      </c>
      <c r="K32" s="63">
        <v>42840</v>
      </c>
      <c r="L32" s="50">
        <f t="shared" si="0"/>
        <v>15</v>
      </c>
      <c r="M32" s="52" t="s">
        <v>2839</v>
      </c>
      <c r="N32" s="43" t="s">
        <v>32</v>
      </c>
      <c r="O32" s="63">
        <v>42836</v>
      </c>
      <c r="P32" s="50">
        <f t="shared" si="1"/>
        <v>11</v>
      </c>
      <c r="Q32" s="52" t="s">
        <v>2918</v>
      </c>
      <c r="R32" s="54" t="s">
        <v>185</v>
      </c>
      <c r="S32" s="52" t="s">
        <v>2919</v>
      </c>
    </row>
    <row r="33" spans="1:19" ht="56.25" x14ac:dyDescent="0.2">
      <c r="A33" s="14">
        <v>31</v>
      </c>
      <c r="B33" s="63">
        <v>42836</v>
      </c>
      <c r="C33" s="53" t="s">
        <v>505</v>
      </c>
      <c r="D33" s="52" t="s">
        <v>26</v>
      </c>
      <c r="E33" s="52" t="s">
        <v>2920</v>
      </c>
      <c r="F33" s="52" t="s">
        <v>34</v>
      </c>
      <c r="G33" s="52" t="s">
        <v>2920</v>
      </c>
      <c r="H33" s="52" t="s">
        <v>2826</v>
      </c>
      <c r="I33" s="52" t="s">
        <v>28</v>
      </c>
      <c r="J33" s="63">
        <v>42836</v>
      </c>
      <c r="K33" s="63">
        <v>42851</v>
      </c>
      <c r="L33" s="50">
        <f t="shared" si="0"/>
        <v>15</v>
      </c>
      <c r="M33" s="52" t="s">
        <v>2839</v>
      </c>
      <c r="N33" s="51" t="s">
        <v>32</v>
      </c>
      <c r="O33" s="63">
        <v>42836</v>
      </c>
      <c r="P33" s="50">
        <f t="shared" si="1"/>
        <v>0</v>
      </c>
      <c r="Q33" s="52" t="s">
        <v>2921</v>
      </c>
      <c r="R33" s="87" t="s">
        <v>185</v>
      </c>
      <c r="S33" s="52" t="s">
        <v>544</v>
      </c>
    </row>
    <row r="34" spans="1:19" ht="45" x14ac:dyDescent="0.2">
      <c r="A34" s="14">
        <v>32</v>
      </c>
      <c r="B34" s="63">
        <v>42843</v>
      </c>
      <c r="C34" s="53" t="s">
        <v>505</v>
      </c>
      <c r="D34" s="52" t="s">
        <v>26</v>
      </c>
      <c r="E34" s="52" t="s">
        <v>2922</v>
      </c>
      <c r="F34" s="52" t="s">
        <v>34</v>
      </c>
      <c r="G34" s="52" t="s">
        <v>2922</v>
      </c>
      <c r="H34" s="52" t="s">
        <v>2826</v>
      </c>
      <c r="I34" s="52" t="s">
        <v>28</v>
      </c>
      <c r="J34" s="63">
        <v>42843</v>
      </c>
      <c r="K34" s="63">
        <v>42858</v>
      </c>
      <c r="L34" s="50">
        <f t="shared" si="0"/>
        <v>15</v>
      </c>
      <c r="M34" s="52" t="s">
        <v>2839</v>
      </c>
      <c r="N34" s="51" t="s">
        <v>32</v>
      </c>
      <c r="O34" s="63">
        <v>42850</v>
      </c>
      <c r="P34" s="50">
        <f t="shared" si="1"/>
        <v>7</v>
      </c>
      <c r="Q34" s="52" t="s">
        <v>2923</v>
      </c>
      <c r="R34" s="54" t="s">
        <v>2924</v>
      </c>
      <c r="S34" s="52" t="s">
        <v>2925</v>
      </c>
    </row>
    <row r="35" spans="1:19" ht="45" x14ac:dyDescent="0.2">
      <c r="A35" s="14">
        <v>33</v>
      </c>
      <c r="B35" s="63">
        <v>42846</v>
      </c>
      <c r="C35" s="53" t="s">
        <v>505</v>
      </c>
      <c r="D35" s="52" t="s">
        <v>42</v>
      </c>
      <c r="E35" s="52" t="s">
        <v>2926</v>
      </c>
      <c r="F35" s="52" t="s">
        <v>27</v>
      </c>
      <c r="G35" s="52" t="s">
        <v>2926</v>
      </c>
      <c r="H35" s="52" t="s">
        <v>2826</v>
      </c>
      <c r="I35" s="52" t="s">
        <v>28</v>
      </c>
      <c r="J35" s="63">
        <v>42846</v>
      </c>
      <c r="K35" s="63">
        <v>42861</v>
      </c>
      <c r="L35" s="50">
        <f t="shared" si="0"/>
        <v>15</v>
      </c>
      <c r="M35" s="52" t="s">
        <v>2839</v>
      </c>
      <c r="N35" s="42" t="s">
        <v>32</v>
      </c>
      <c r="O35" s="63">
        <v>42861</v>
      </c>
      <c r="P35" s="50">
        <f t="shared" si="1"/>
        <v>15</v>
      </c>
      <c r="Q35" s="52" t="s">
        <v>2927</v>
      </c>
      <c r="R35" s="54" t="s">
        <v>185</v>
      </c>
      <c r="S35" s="52" t="s">
        <v>544</v>
      </c>
    </row>
    <row r="36" spans="1:19" ht="45" x14ac:dyDescent="0.2">
      <c r="A36" s="14">
        <v>34</v>
      </c>
      <c r="B36" s="73">
        <v>42852</v>
      </c>
      <c r="C36" s="53" t="s">
        <v>505</v>
      </c>
      <c r="D36" s="75" t="s">
        <v>20</v>
      </c>
      <c r="E36" s="75" t="s">
        <v>2928</v>
      </c>
      <c r="F36" s="75" t="s">
        <v>27</v>
      </c>
      <c r="G36" s="75" t="s">
        <v>2928</v>
      </c>
      <c r="H36" s="52" t="s">
        <v>2826</v>
      </c>
      <c r="I36" s="75" t="s">
        <v>28</v>
      </c>
      <c r="J36" s="73">
        <v>42852</v>
      </c>
      <c r="K36" s="73">
        <v>42867</v>
      </c>
      <c r="L36" s="50">
        <f t="shared" si="0"/>
        <v>15</v>
      </c>
      <c r="M36" s="52" t="s">
        <v>2839</v>
      </c>
      <c r="N36" s="44" t="s">
        <v>32</v>
      </c>
      <c r="O36" s="73">
        <v>42865</v>
      </c>
      <c r="P36" s="50">
        <f t="shared" si="1"/>
        <v>13</v>
      </c>
      <c r="Q36" s="75" t="s">
        <v>2927</v>
      </c>
      <c r="R36" s="77" t="s">
        <v>185</v>
      </c>
      <c r="S36" s="75" t="s">
        <v>2929</v>
      </c>
    </row>
    <row r="37" spans="1:19" ht="33.75" x14ac:dyDescent="0.2">
      <c r="A37" s="14">
        <v>35</v>
      </c>
      <c r="B37" s="63">
        <v>42853</v>
      </c>
      <c r="C37" s="53" t="s">
        <v>505</v>
      </c>
      <c r="D37" s="75" t="s">
        <v>52</v>
      </c>
      <c r="E37" s="75" t="s">
        <v>2930</v>
      </c>
      <c r="F37" s="75" t="s">
        <v>31</v>
      </c>
      <c r="G37" s="75" t="s">
        <v>2930</v>
      </c>
      <c r="H37" s="52" t="s">
        <v>2826</v>
      </c>
      <c r="I37" s="75" t="s">
        <v>28</v>
      </c>
      <c r="J37" s="63">
        <v>42853</v>
      </c>
      <c r="K37" s="63">
        <v>42868</v>
      </c>
      <c r="L37" s="50">
        <f t="shared" si="0"/>
        <v>15</v>
      </c>
      <c r="M37" s="75" t="s">
        <v>2839</v>
      </c>
      <c r="N37" s="76" t="s">
        <v>32</v>
      </c>
      <c r="O37" s="63">
        <v>42853</v>
      </c>
      <c r="P37" s="50">
        <f t="shared" si="1"/>
        <v>0</v>
      </c>
      <c r="Q37" s="75" t="s">
        <v>2931</v>
      </c>
      <c r="R37" s="88" t="s">
        <v>127</v>
      </c>
      <c r="S37" s="52" t="s">
        <v>544</v>
      </c>
    </row>
    <row r="38" spans="1:19" ht="45" x14ac:dyDescent="0.2">
      <c r="A38" s="14">
        <v>36</v>
      </c>
      <c r="B38" s="63">
        <v>42853</v>
      </c>
      <c r="C38" s="53" t="s">
        <v>505</v>
      </c>
      <c r="D38" s="75" t="s">
        <v>52</v>
      </c>
      <c r="E38" s="75" t="s">
        <v>2932</v>
      </c>
      <c r="F38" s="75" t="s">
        <v>31</v>
      </c>
      <c r="G38" s="75" t="s">
        <v>2932</v>
      </c>
      <c r="H38" s="52" t="s">
        <v>2826</v>
      </c>
      <c r="I38" s="75" t="s">
        <v>28</v>
      </c>
      <c r="J38" s="63">
        <v>42853</v>
      </c>
      <c r="K38" s="63">
        <v>42868</v>
      </c>
      <c r="L38" s="50">
        <f t="shared" si="0"/>
        <v>15</v>
      </c>
      <c r="M38" s="75" t="s">
        <v>2839</v>
      </c>
      <c r="N38" s="76" t="s">
        <v>32</v>
      </c>
      <c r="O38" s="63">
        <v>42860</v>
      </c>
      <c r="P38" s="50">
        <f t="shared" si="1"/>
        <v>7</v>
      </c>
      <c r="Q38" s="75" t="s">
        <v>2933</v>
      </c>
      <c r="R38" s="88" t="s">
        <v>185</v>
      </c>
      <c r="S38" s="52" t="s">
        <v>2934</v>
      </c>
    </row>
    <row r="39" spans="1:19" ht="56.25" x14ac:dyDescent="0.2">
      <c r="A39" s="14">
        <v>37</v>
      </c>
      <c r="B39" s="63">
        <v>42859</v>
      </c>
      <c r="C39" s="53" t="s">
        <v>528</v>
      </c>
      <c r="D39" s="75" t="s">
        <v>30</v>
      </c>
      <c r="E39" s="75" t="s">
        <v>2935</v>
      </c>
      <c r="F39" s="75" t="s">
        <v>48</v>
      </c>
      <c r="G39" s="75" t="s">
        <v>2935</v>
      </c>
      <c r="H39" s="52" t="s">
        <v>2826</v>
      </c>
      <c r="I39" s="75" t="s">
        <v>28</v>
      </c>
      <c r="J39" s="63">
        <v>42857</v>
      </c>
      <c r="K39" s="63">
        <v>42872</v>
      </c>
      <c r="L39" s="50">
        <f t="shared" si="0"/>
        <v>15</v>
      </c>
      <c r="M39" s="75" t="s">
        <v>2839</v>
      </c>
      <c r="N39" s="76" t="s">
        <v>32</v>
      </c>
      <c r="O39" s="63">
        <v>42871</v>
      </c>
      <c r="P39" s="50">
        <f t="shared" si="1"/>
        <v>14</v>
      </c>
      <c r="Q39" s="75" t="s">
        <v>2936</v>
      </c>
      <c r="R39" s="88" t="s">
        <v>185</v>
      </c>
      <c r="S39" s="52" t="s">
        <v>2937</v>
      </c>
    </row>
    <row r="40" spans="1:19" ht="56.25" x14ac:dyDescent="0.2">
      <c r="A40" s="14">
        <v>38</v>
      </c>
      <c r="B40" s="63">
        <v>42859</v>
      </c>
      <c r="C40" s="53" t="s">
        <v>528</v>
      </c>
      <c r="D40" s="75" t="s">
        <v>30</v>
      </c>
      <c r="E40" s="75" t="s">
        <v>2938</v>
      </c>
      <c r="F40" s="75" t="s">
        <v>48</v>
      </c>
      <c r="G40" s="75" t="s">
        <v>2939</v>
      </c>
      <c r="H40" s="52" t="s">
        <v>2826</v>
      </c>
      <c r="I40" s="75" t="s">
        <v>28</v>
      </c>
      <c r="J40" s="63">
        <v>42857</v>
      </c>
      <c r="K40" s="63">
        <v>42872</v>
      </c>
      <c r="L40" s="50">
        <f t="shared" si="0"/>
        <v>15</v>
      </c>
      <c r="M40" s="75" t="s">
        <v>2839</v>
      </c>
      <c r="N40" s="76" t="s">
        <v>32</v>
      </c>
      <c r="O40" s="63">
        <v>42867</v>
      </c>
      <c r="P40" s="50">
        <f t="shared" si="1"/>
        <v>10</v>
      </c>
      <c r="Q40" s="75" t="s">
        <v>2940</v>
      </c>
      <c r="R40" s="88" t="s">
        <v>185</v>
      </c>
      <c r="S40" s="52" t="s">
        <v>544</v>
      </c>
    </row>
    <row r="41" spans="1:19" ht="45" x14ac:dyDescent="0.2">
      <c r="A41" s="14">
        <v>39</v>
      </c>
      <c r="B41" s="63">
        <v>42863</v>
      </c>
      <c r="C41" s="53" t="s">
        <v>528</v>
      </c>
      <c r="D41" s="75" t="s">
        <v>30</v>
      </c>
      <c r="E41" s="75" t="s">
        <v>2941</v>
      </c>
      <c r="F41" s="75" t="s">
        <v>27</v>
      </c>
      <c r="G41" s="75" t="s">
        <v>2942</v>
      </c>
      <c r="H41" s="52" t="s">
        <v>2826</v>
      </c>
      <c r="I41" s="75" t="s">
        <v>28</v>
      </c>
      <c r="J41" s="63">
        <v>42863</v>
      </c>
      <c r="K41" s="63">
        <v>42878</v>
      </c>
      <c r="L41" s="50">
        <f t="shared" si="0"/>
        <v>15</v>
      </c>
      <c r="M41" s="75" t="s">
        <v>2839</v>
      </c>
      <c r="N41" s="76" t="s">
        <v>32</v>
      </c>
      <c r="O41" s="63">
        <v>42865</v>
      </c>
      <c r="P41" s="50">
        <f t="shared" si="1"/>
        <v>2</v>
      </c>
      <c r="Q41" s="75" t="s">
        <v>2927</v>
      </c>
      <c r="R41" s="88" t="s">
        <v>185</v>
      </c>
      <c r="S41" s="52" t="s">
        <v>2929</v>
      </c>
    </row>
    <row r="42" spans="1:19" ht="33.75" x14ac:dyDescent="0.2">
      <c r="A42" s="14">
        <v>40</v>
      </c>
      <c r="B42" s="63">
        <v>42864</v>
      </c>
      <c r="C42" s="53" t="s">
        <v>528</v>
      </c>
      <c r="D42" s="52" t="s">
        <v>35</v>
      </c>
      <c r="E42" s="52" t="s">
        <v>1614</v>
      </c>
      <c r="F42" s="52" t="s">
        <v>31</v>
      </c>
      <c r="G42" s="52" t="s">
        <v>2943</v>
      </c>
      <c r="H42" s="52" t="s">
        <v>2826</v>
      </c>
      <c r="I42" s="52" t="s">
        <v>28</v>
      </c>
      <c r="J42" s="63">
        <v>42864</v>
      </c>
      <c r="K42" s="63">
        <v>42879</v>
      </c>
      <c r="L42" s="50">
        <f t="shared" si="0"/>
        <v>15</v>
      </c>
      <c r="M42" s="52" t="s">
        <v>2839</v>
      </c>
      <c r="N42" s="51" t="s">
        <v>32</v>
      </c>
      <c r="O42" s="63">
        <v>42865</v>
      </c>
      <c r="P42" s="50">
        <f t="shared" si="1"/>
        <v>1</v>
      </c>
      <c r="Q42" s="52" t="s">
        <v>2944</v>
      </c>
      <c r="R42" s="54" t="s">
        <v>185</v>
      </c>
      <c r="S42" s="52" t="s">
        <v>544</v>
      </c>
    </row>
    <row r="43" spans="1:19" ht="45" x14ac:dyDescent="0.2">
      <c r="A43" s="14">
        <v>41</v>
      </c>
      <c r="B43" s="63">
        <v>42865</v>
      </c>
      <c r="C43" s="53" t="s">
        <v>528</v>
      </c>
      <c r="D43" s="52" t="s">
        <v>35</v>
      </c>
      <c r="E43" s="52" t="s">
        <v>2945</v>
      </c>
      <c r="F43" s="52" t="s">
        <v>5</v>
      </c>
      <c r="G43" s="52" t="s">
        <v>2946</v>
      </c>
      <c r="H43" s="52" t="s">
        <v>2826</v>
      </c>
      <c r="I43" s="52" t="s">
        <v>37</v>
      </c>
      <c r="J43" s="63">
        <v>42865</v>
      </c>
      <c r="K43" s="63">
        <v>42880</v>
      </c>
      <c r="L43" s="50">
        <f t="shared" si="0"/>
        <v>15</v>
      </c>
      <c r="M43" s="52" t="s">
        <v>2839</v>
      </c>
      <c r="N43" s="51" t="s">
        <v>32</v>
      </c>
      <c r="O43" s="63">
        <v>42873</v>
      </c>
      <c r="P43" s="50">
        <f t="shared" si="1"/>
        <v>8</v>
      </c>
      <c r="Q43" s="52" t="s">
        <v>2947</v>
      </c>
      <c r="R43" s="54" t="s">
        <v>185</v>
      </c>
      <c r="S43" s="52" t="s">
        <v>544</v>
      </c>
    </row>
    <row r="44" spans="1:19" ht="33.75" x14ac:dyDescent="0.2">
      <c r="A44" s="14">
        <v>42</v>
      </c>
      <c r="B44" s="63">
        <v>42865</v>
      </c>
      <c r="C44" s="53" t="s">
        <v>528</v>
      </c>
      <c r="D44" s="52" t="s">
        <v>26</v>
      </c>
      <c r="E44" s="52" t="s">
        <v>2948</v>
      </c>
      <c r="F44" s="52" t="s">
        <v>27</v>
      </c>
      <c r="G44" s="52" t="s">
        <v>2949</v>
      </c>
      <c r="H44" s="52" t="s">
        <v>2826</v>
      </c>
      <c r="I44" s="52" t="s">
        <v>28</v>
      </c>
      <c r="J44" s="63">
        <v>42865</v>
      </c>
      <c r="K44" s="63">
        <v>42880</v>
      </c>
      <c r="L44" s="50">
        <f t="shared" si="0"/>
        <v>15</v>
      </c>
      <c r="M44" s="52" t="s">
        <v>2839</v>
      </c>
      <c r="N44" s="51" t="s">
        <v>32</v>
      </c>
      <c r="O44" s="63">
        <v>42878</v>
      </c>
      <c r="P44" s="50">
        <f t="shared" si="1"/>
        <v>13</v>
      </c>
      <c r="Q44" s="52" t="s">
        <v>2950</v>
      </c>
      <c r="R44" s="54" t="s">
        <v>2951</v>
      </c>
      <c r="S44" s="52" t="s">
        <v>2952</v>
      </c>
    </row>
    <row r="45" spans="1:19" ht="33.75" x14ac:dyDescent="0.2">
      <c r="A45" s="14">
        <v>43</v>
      </c>
      <c r="B45" s="63">
        <v>42866</v>
      </c>
      <c r="C45" s="53" t="s">
        <v>528</v>
      </c>
      <c r="D45" s="52" t="s">
        <v>26</v>
      </c>
      <c r="E45" s="52" t="s">
        <v>2953</v>
      </c>
      <c r="F45" s="52" t="s">
        <v>31</v>
      </c>
      <c r="G45" s="52" t="s">
        <v>2954</v>
      </c>
      <c r="H45" s="52" t="s">
        <v>2826</v>
      </c>
      <c r="I45" s="52" t="s">
        <v>28</v>
      </c>
      <c r="J45" s="63">
        <v>42866</v>
      </c>
      <c r="K45" s="63">
        <v>42881</v>
      </c>
      <c r="L45" s="50">
        <f t="shared" si="0"/>
        <v>15</v>
      </c>
      <c r="M45" s="52" t="s">
        <v>2839</v>
      </c>
      <c r="N45" s="51" t="s">
        <v>32</v>
      </c>
      <c r="O45" s="63">
        <v>42877</v>
      </c>
      <c r="P45" s="50">
        <f t="shared" si="1"/>
        <v>11</v>
      </c>
      <c r="Q45" s="52" t="s">
        <v>2955</v>
      </c>
      <c r="R45" s="54" t="s">
        <v>2956</v>
      </c>
      <c r="S45" s="52" t="s">
        <v>544</v>
      </c>
    </row>
    <row r="46" spans="1:19" ht="33.75" x14ac:dyDescent="0.2">
      <c r="A46" s="14">
        <v>44</v>
      </c>
      <c r="B46" s="63">
        <v>42871</v>
      </c>
      <c r="C46" s="53" t="s">
        <v>528</v>
      </c>
      <c r="D46" s="52" t="s">
        <v>50</v>
      </c>
      <c r="E46" s="52" t="s">
        <v>2900</v>
      </c>
      <c r="F46" s="52" t="s">
        <v>27</v>
      </c>
      <c r="G46" s="52" t="s">
        <v>2900</v>
      </c>
      <c r="H46" s="52" t="s">
        <v>2826</v>
      </c>
      <c r="I46" s="52" t="s">
        <v>28</v>
      </c>
      <c r="J46" s="63">
        <v>42871</v>
      </c>
      <c r="K46" s="63">
        <v>42886</v>
      </c>
      <c r="L46" s="50">
        <f t="shared" si="0"/>
        <v>15</v>
      </c>
      <c r="M46" s="52" t="s">
        <v>2839</v>
      </c>
      <c r="N46" s="51" t="s">
        <v>32</v>
      </c>
      <c r="O46" s="63">
        <v>42880</v>
      </c>
      <c r="P46" s="50">
        <f t="shared" si="1"/>
        <v>9</v>
      </c>
      <c r="Q46" s="52" t="s">
        <v>2957</v>
      </c>
      <c r="R46" s="54" t="s">
        <v>2958</v>
      </c>
      <c r="S46" s="52" t="s">
        <v>2958</v>
      </c>
    </row>
    <row r="47" spans="1:19" ht="56.25" x14ac:dyDescent="0.2">
      <c r="A47" s="14">
        <v>45</v>
      </c>
      <c r="B47" s="63">
        <v>42872</v>
      </c>
      <c r="C47" s="53" t="s">
        <v>528</v>
      </c>
      <c r="D47" s="52" t="s">
        <v>35</v>
      </c>
      <c r="E47" s="52" t="s">
        <v>2959</v>
      </c>
      <c r="F47" s="52" t="s">
        <v>34</v>
      </c>
      <c r="G47" s="52" t="s">
        <v>2960</v>
      </c>
      <c r="H47" s="52" t="s">
        <v>2826</v>
      </c>
      <c r="I47" s="52" t="s">
        <v>28</v>
      </c>
      <c r="J47" s="63">
        <v>42872</v>
      </c>
      <c r="K47" s="63">
        <v>42887</v>
      </c>
      <c r="L47" s="50">
        <f t="shared" si="0"/>
        <v>15</v>
      </c>
      <c r="M47" s="52" t="s">
        <v>2839</v>
      </c>
      <c r="N47" s="51" t="s">
        <v>32</v>
      </c>
      <c r="O47" s="63">
        <v>42881</v>
      </c>
      <c r="P47" s="50">
        <f t="shared" si="1"/>
        <v>9</v>
      </c>
      <c r="Q47" s="52" t="s">
        <v>2961</v>
      </c>
      <c r="R47" s="54" t="s">
        <v>185</v>
      </c>
      <c r="S47" s="52" t="s">
        <v>544</v>
      </c>
    </row>
    <row r="48" spans="1:19" ht="45" x14ac:dyDescent="0.2">
      <c r="A48" s="14">
        <v>46</v>
      </c>
      <c r="B48" s="63">
        <v>42872</v>
      </c>
      <c r="C48" s="53" t="s">
        <v>528</v>
      </c>
      <c r="D48" s="52" t="s">
        <v>26</v>
      </c>
      <c r="E48" s="52" t="s">
        <v>2962</v>
      </c>
      <c r="F48" s="52" t="s">
        <v>31</v>
      </c>
      <c r="G48" s="52" t="s">
        <v>2963</v>
      </c>
      <c r="H48" s="52" t="s">
        <v>2826</v>
      </c>
      <c r="I48" s="52" t="s">
        <v>28</v>
      </c>
      <c r="J48" s="63">
        <v>42872</v>
      </c>
      <c r="K48" s="63">
        <v>42887</v>
      </c>
      <c r="L48" s="50">
        <f t="shared" si="0"/>
        <v>15</v>
      </c>
      <c r="M48" s="52" t="s">
        <v>2839</v>
      </c>
      <c r="N48" s="51" t="s">
        <v>32</v>
      </c>
      <c r="O48" s="63">
        <v>42887</v>
      </c>
      <c r="P48" s="50">
        <f t="shared" si="1"/>
        <v>15</v>
      </c>
      <c r="Q48" s="52" t="s">
        <v>2964</v>
      </c>
      <c r="R48" s="54" t="s">
        <v>185</v>
      </c>
      <c r="S48" s="52" t="s">
        <v>544</v>
      </c>
    </row>
    <row r="49" spans="1:19" ht="33.75" x14ac:dyDescent="0.2">
      <c r="A49" s="14">
        <v>47</v>
      </c>
      <c r="B49" s="63">
        <v>42877</v>
      </c>
      <c r="C49" s="53" t="s">
        <v>528</v>
      </c>
      <c r="D49" s="52" t="s">
        <v>26</v>
      </c>
      <c r="E49" s="52" t="s">
        <v>2965</v>
      </c>
      <c r="F49" s="52" t="s">
        <v>31</v>
      </c>
      <c r="G49" s="52" t="s">
        <v>2965</v>
      </c>
      <c r="H49" s="52" t="s">
        <v>2826</v>
      </c>
      <c r="I49" s="52" t="s">
        <v>28</v>
      </c>
      <c r="J49" s="63">
        <v>42877</v>
      </c>
      <c r="K49" s="63">
        <v>42892</v>
      </c>
      <c r="L49" s="50">
        <f t="shared" si="0"/>
        <v>15</v>
      </c>
      <c r="M49" s="52" t="s">
        <v>2839</v>
      </c>
      <c r="N49" s="51" t="s">
        <v>32</v>
      </c>
      <c r="O49" s="63">
        <v>42888</v>
      </c>
      <c r="P49" s="50">
        <f t="shared" si="1"/>
        <v>11</v>
      </c>
      <c r="Q49" s="52" t="s">
        <v>2966</v>
      </c>
      <c r="R49" s="54" t="s">
        <v>185</v>
      </c>
      <c r="S49" s="52" t="s">
        <v>544</v>
      </c>
    </row>
    <row r="50" spans="1:19" ht="67.5" x14ac:dyDescent="0.2">
      <c r="A50" s="14">
        <v>48</v>
      </c>
      <c r="B50" s="63">
        <v>42877</v>
      </c>
      <c r="C50" s="53" t="s">
        <v>528</v>
      </c>
      <c r="D50" s="52" t="s">
        <v>26</v>
      </c>
      <c r="E50" s="52" t="s">
        <v>2967</v>
      </c>
      <c r="F50" s="52" t="s">
        <v>31</v>
      </c>
      <c r="G50" s="52" t="s">
        <v>2967</v>
      </c>
      <c r="H50" s="52" t="s">
        <v>2826</v>
      </c>
      <c r="I50" s="52" t="s">
        <v>28</v>
      </c>
      <c r="J50" s="63">
        <v>42877</v>
      </c>
      <c r="K50" s="63">
        <v>42892</v>
      </c>
      <c r="L50" s="50">
        <f t="shared" si="0"/>
        <v>15</v>
      </c>
      <c r="M50" s="52" t="s">
        <v>2839</v>
      </c>
      <c r="N50" s="51" t="s">
        <v>32</v>
      </c>
      <c r="O50" s="63">
        <v>42881</v>
      </c>
      <c r="P50" s="50">
        <f t="shared" si="1"/>
        <v>4</v>
      </c>
      <c r="Q50" s="52" t="s">
        <v>2968</v>
      </c>
      <c r="R50" s="54" t="s">
        <v>185</v>
      </c>
      <c r="S50" s="52" t="s">
        <v>544</v>
      </c>
    </row>
    <row r="51" spans="1:19" ht="33.75" x14ac:dyDescent="0.2">
      <c r="A51" s="14">
        <v>49</v>
      </c>
      <c r="B51" s="63">
        <v>42879</v>
      </c>
      <c r="C51" s="53" t="s">
        <v>528</v>
      </c>
      <c r="D51" s="52" t="s">
        <v>30</v>
      </c>
      <c r="E51" s="52" t="s">
        <v>2969</v>
      </c>
      <c r="F51" s="52" t="s">
        <v>31</v>
      </c>
      <c r="G51" s="52" t="s">
        <v>2970</v>
      </c>
      <c r="H51" s="52" t="s">
        <v>2826</v>
      </c>
      <c r="I51" s="52" t="s">
        <v>28</v>
      </c>
      <c r="J51" s="63">
        <v>42879</v>
      </c>
      <c r="K51" s="63">
        <v>42894</v>
      </c>
      <c r="L51" s="50">
        <f t="shared" si="0"/>
        <v>15</v>
      </c>
      <c r="M51" s="52" t="s">
        <v>2839</v>
      </c>
      <c r="N51" s="51" t="s">
        <v>32</v>
      </c>
      <c r="O51" s="63">
        <v>42894</v>
      </c>
      <c r="P51" s="50">
        <f t="shared" si="1"/>
        <v>15</v>
      </c>
      <c r="Q51" s="52" t="s">
        <v>2971</v>
      </c>
      <c r="R51" s="54" t="s">
        <v>185</v>
      </c>
      <c r="S51" s="52" t="s">
        <v>544</v>
      </c>
    </row>
    <row r="52" spans="1:19" ht="22.5" x14ac:dyDescent="0.2">
      <c r="A52" s="14">
        <v>50</v>
      </c>
      <c r="B52" s="63">
        <v>42885</v>
      </c>
      <c r="C52" s="53" t="s">
        <v>528</v>
      </c>
      <c r="D52" s="52" t="s">
        <v>26</v>
      </c>
      <c r="E52" s="52" t="s">
        <v>2972</v>
      </c>
      <c r="F52" s="52" t="s">
        <v>34</v>
      </c>
      <c r="G52" s="52" t="s">
        <v>2972</v>
      </c>
      <c r="H52" s="52" t="s">
        <v>2973</v>
      </c>
      <c r="I52" s="52" t="s">
        <v>28</v>
      </c>
      <c r="J52" s="63">
        <v>42885</v>
      </c>
      <c r="K52" s="63">
        <v>42900</v>
      </c>
      <c r="L52" s="50">
        <f t="shared" si="0"/>
        <v>15</v>
      </c>
      <c r="M52" s="52" t="s">
        <v>2839</v>
      </c>
      <c r="N52" s="51" t="s">
        <v>32</v>
      </c>
      <c r="O52" s="63">
        <v>42930</v>
      </c>
      <c r="P52" s="50">
        <f t="shared" si="1"/>
        <v>45</v>
      </c>
      <c r="Q52" s="52" t="s">
        <v>2974</v>
      </c>
      <c r="R52" s="54" t="s">
        <v>185</v>
      </c>
      <c r="S52" s="52" t="s">
        <v>2975</v>
      </c>
    </row>
    <row r="53" spans="1:19" ht="45" x14ac:dyDescent="0.2">
      <c r="A53" s="14">
        <v>51</v>
      </c>
      <c r="B53" s="63">
        <v>42887</v>
      </c>
      <c r="C53" s="53" t="s">
        <v>75</v>
      </c>
      <c r="D53" s="52" t="s">
        <v>20</v>
      </c>
      <c r="E53" s="52" t="s">
        <v>2976</v>
      </c>
      <c r="F53" s="52" t="s">
        <v>31</v>
      </c>
      <c r="G53" s="52" t="s">
        <v>2976</v>
      </c>
      <c r="H53" s="52" t="s">
        <v>2826</v>
      </c>
      <c r="I53" s="52" t="s">
        <v>28</v>
      </c>
      <c r="J53" s="63">
        <v>42887</v>
      </c>
      <c r="K53" s="63">
        <v>42902</v>
      </c>
      <c r="L53" s="50">
        <f t="shared" si="0"/>
        <v>15</v>
      </c>
      <c r="M53" s="52" t="s">
        <v>2839</v>
      </c>
      <c r="N53" s="51" t="s">
        <v>32</v>
      </c>
      <c r="O53" s="63">
        <v>42893</v>
      </c>
      <c r="P53" s="50">
        <f t="shared" si="1"/>
        <v>6</v>
      </c>
      <c r="Q53" s="52" t="s">
        <v>2977</v>
      </c>
      <c r="R53" s="54" t="s">
        <v>185</v>
      </c>
      <c r="S53" s="52" t="s">
        <v>544</v>
      </c>
    </row>
    <row r="54" spans="1:19" ht="22.5" x14ac:dyDescent="0.2">
      <c r="A54" s="14">
        <v>52</v>
      </c>
      <c r="B54" s="63">
        <v>42888</v>
      </c>
      <c r="C54" s="53" t="s">
        <v>75</v>
      </c>
      <c r="D54" s="52" t="s">
        <v>30</v>
      </c>
      <c r="E54" s="52" t="s">
        <v>2978</v>
      </c>
      <c r="F54" s="52" t="s">
        <v>27</v>
      </c>
      <c r="G54" s="52" t="s">
        <v>2978</v>
      </c>
      <c r="H54" s="52" t="s">
        <v>2826</v>
      </c>
      <c r="I54" s="52" t="s">
        <v>28</v>
      </c>
      <c r="J54" s="63">
        <v>42888</v>
      </c>
      <c r="K54" s="63">
        <v>42903</v>
      </c>
      <c r="L54" s="50">
        <f t="shared" si="0"/>
        <v>15</v>
      </c>
      <c r="M54" s="52" t="s">
        <v>2839</v>
      </c>
      <c r="N54" s="51" t="s">
        <v>32</v>
      </c>
      <c r="O54" s="63">
        <v>42888</v>
      </c>
      <c r="P54" s="50">
        <f t="shared" si="1"/>
        <v>0</v>
      </c>
      <c r="Q54" s="52" t="s">
        <v>2979</v>
      </c>
      <c r="R54" s="54" t="s">
        <v>185</v>
      </c>
      <c r="S54" s="52" t="s">
        <v>2980</v>
      </c>
    </row>
    <row r="55" spans="1:19" ht="78.75" x14ac:dyDescent="0.2">
      <c r="A55" s="14">
        <v>53</v>
      </c>
      <c r="B55" s="63">
        <v>42888</v>
      </c>
      <c r="C55" s="53" t="s">
        <v>75</v>
      </c>
      <c r="D55" s="52" t="s">
        <v>20</v>
      </c>
      <c r="E55" s="52" t="s">
        <v>2981</v>
      </c>
      <c r="F55" s="52" t="s">
        <v>31</v>
      </c>
      <c r="G55" s="52" t="s">
        <v>2981</v>
      </c>
      <c r="H55" s="52" t="s">
        <v>2826</v>
      </c>
      <c r="I55" s="52" t="s">
        <v>28</v>
      </c>
      <c r="J55" s="63">
        <v>42888</v>
      </c>
      <c r="K55" s="63">
        <v>42903</v>
      </c>
      <c r="L55" s="50">
        <f t="shared" si="0"/>
        <v>15</v>
      </c>
      <c r="M55" s="52" t="s">
        <v>2839</v>
      </c>
      <c r="N55" s="51" t="s">
        <v>32</v>
      </c>
      <c r="O55" s="63">
        <v>42898</v>
      </c>
      <c r="P55" s="50">
        <f t="shared" si="1"/>
        <v>10</v>
      </c>
      <c r="Q55" s="52" t="s">
        <v>2982</v>
      </c>
      <c r="R55" s="54" t="s">
        <v>185</v>
      </c>
      <c r="S55" s="52" t="s">
        <v>2983</v>
      </c>
    </row>
    <row r="56" spans="1:19" ht="45" x14ac:dyDescent="0.2">
      <c r="A56" s="14">
        <v>54</v>
      </c>
      <c r="B56" s="63">
        <v>42894</v>
      </c>
      <c r="C56" s="53" t="s">
        <v>75</v>
      </c>
      <c r="D56" s="52" t="s">
        <v>35</v>
      </c>
      <c r="E56" s="52" t="s">
        <v>2984</v>
      </c>
      <c r="F56" s="52" t="s">
        <v>34</v>
      </c>
      <c r="G56" s="52" t="s">
        <v>2985</v>
      </c>
      <c r="H56" s="52" t="s">
        <v>2826</v>
      </c>
      <c r="I56" s="52" t="s">
        <v>28</v>
      </c>
      <c r="J56" s="63">
        <v>42894</v>
      </c>
      <c r="K56" s="63">
        <v>42909</v>
      </c>
      <c r="L56" s="50">
        <f t="shared" si="0"/>
        <v>15</v>
      </c>
      <c r="M56" s="52" t="s">
        <v>2839</v>
      </c>
      <c r="N56" s="51" t="s">
        <v>32</v>
      </c>
      <c r="O56" s="63">
        <v>42898</v>
      </c>
      <c r="P56" s="50">
        <f t="shared" si="1"/>
        <v>4</v>
      </c>
      <c r="Q56" s="52" t="s">
        <v>2986</v>
      </c>
      <c r="R56" s="54" t="s">
        <v>2987</v>
      </c>
      <c r="S56" s="52" t="s">
        <v>544</v>
      </c>
    </row>
    <row r="57" spans="1:19" ht="45" x14ac:dyDescent="0.2">
      <c r="A57" s="14">
        <v>55</v>
      </c>
      <c r="B57" s="63">
        <v>42894</v>
      </c>
      <c r="C57" s="53" t="s">
        <v>75</v>
      </c>
      <c r="D57" s="52" t="s">
        <v>20</v>
      </c>
      <c r="E57" s="52" t="s">
        <v>2988</v>
      </c>
      <c r="F57" s="52" t="s">
        <v>27</v>
      </c>
      <c r="G57" s="52" t="s">
        <v>2989</v>
      </c>
      <c r="H57" s="52" t="s">
        <v>2826</v>
      </c>
      <c r="I57" s="52" t="s">
        <v>28</v>
      </c>
      <c r="J57" s="63">
        <v>42894</v>
      </c>
      <c r="K57" s="63">
        <v>42909</v>
      </c>
      <c r="L57" s="50">
        <f t="shared" si="0"/>
        <v>15</v>
      </c>
      <c r="M57" s="52" t="s">
        <v>2839</v>
      </c>
      <c r="N57" s="51" t="s">
        <v>32</v>
      </c>
      <c r="O57" s="63">
        <v>42907</v>
      </c>
      <c r="P57" s="50">
        <f t="shared" si="1"/>
        <v>13</v>
      </c>
      <c r="Q57" s="52" t="s">
        <v>2990</v>
      </c>
      <c r="R57" s="54" t="s">
        <v>185</v>
      </c>
      <c r="S57" s="52" t="s">
        <v>2991</v>
      </c>
    </row>
    <row r="58" spans="1:19" ht="90" x14ac:dyDescent="0.2">
      <c r="A58" s="14">
        <v>56</v>
      </c>
      <c r="B58" s="63">
        <v>42899</v>
      </c>
      <c r="C58" s="53" t="s">
        <v>75</v>
      </c>
      <c r="D58" s="52" t="s">
        <v>26</v>
      </c>
      <c r="E58" s="41" t="s">
        <v>2992</v>
      </c>
      <c r="F58" s="52" t="s">
        <v>48</v>
      </c>
      <c r="G58" s="144" t="s">
        <v>2992</v>
      </c>
      <c r="H58" s="52" t="s">
        <v>2826</v>
      </c>
      <c r="I58" s="52" t="s">
        <v>28</v>
      </c>
      <c r="J58" s="63">
        <v>42899</v>
      </c>
      <c r="K58" s="63">
        <v>42914</v>
      </c>
      <c r="L58" s="50">
        <f t="shared" si="0"/>
        <v>15</v>
      </c>
      <c r="M58" s="52" t="s">
        <v>2839</v>
      </c>
      <c r="N58" s="51" t="s">
        <v>32</v>
      </c>
      <c r="O58" s="63">
        <v>42906</v>
      </c>
      <c r="P58" s="50">
        <f t="shared" si="1"/>
        <v>7</v>
      </c>
      <c r="Q58" s="52" t="s">
        <v>2993</v>
      </c>
      <c r="R58" s="54" t="s">
        <v>185</v>
      </c>
      <c r="S58" s="52" t="s">
        <v>2994</v>
      </c>
    </row>
    <row r="59" spans="1:19" ht="33.75" x14ac:dyDescent="0.2">
      <c r="A59" s="14">
        <v>57</v>
      </c>
      <c r="B59" s="63">
        <v>42899</v>
      </c>
      <c r="C59" s="53" t="s">
        <v>75</v>
      </c>
      <c r="D59" s="52" t="s">
        <v>20</v>
      </c>
      <c r="E59" s="52" t="s">
        <v>2995</v>
      </c>
      <c r="F59" s="52" t="s">
        <v>31</v>
      </c>
      <c r="G59" s="52" t="s">
        <v>2996</v>
      </c>
      <c r="H59" s="52" t="s">
        <v>2826</v>
      </c>
      <c r="I59" s="52" t="s">
        <v>28</v>
      </c>
      <c r="J59" s="63">
        <v>42899</v>
      </c>
      <c r="K59" s="63">
        <v>42914</v>
      </c>
      <c r="L59" s="50">
        <f t="shared" si="0"/>
        <v>15</v>
      </c>
      <c r="M59" s="52" t="s">
        <v>2839</v>
      </c>
      <c r="N59" s="51" t="s">
        <v>32</v>
      </c>
      <c r="O59" s="63">
        <v>42914</v>
      </c>
      <c r="P59" s="50">
        <f t="shared" si="1"/>
        <v>15</v>
      </c>
      <c r="Q59" s="52" t="s">
        <v>2997</v>
      </c>
      <c r="R59" s="54" t="s">
        <v>185</v>
      </c>
      <c r="S59" s="52" t="s">
        <v>2998</v>
      </c>
    </row>
    <row r="60" spans="1:19" ht="22.5" x14ac:dyDescent="0.2">
      <c r="A60" s="14">
        <v>58</v>
      </c>
      <c r="B60" s="63">
        <v>42906</v>
      </c>
      <c r="C60" s="53" t="s">
        <v>75</v>
      </c>
      <c r="D60" s="52" t="s">
        <v>30</v>
      </c>
      <c r="E60" s="52" t="s">
        <v>2999</v>
      </c>
      <c r="F60" s="52" t="s">
        <v>31</v>
      </c>
      <c r="G60" s="52" t="s">
        <v>2999</v>
      </c>
      <c r="H60" s="52" t="s">
        <v>2826</v>
      </c>
      <c r="I60" s="52" t="s">
        <v>28</v>
      </c>
      <c r="J60" s="63">
        <v>42906</v>
      </c>
      <c r="K60" s="63">
        <v>42921</v>
      </c>
      <c r="L60" s="50">
        <f t="shared" si="0"/>
        <v>15</v>
      </c>
      <c r="M60" s="52" t="s">
        <v>2839</v>
      </c>
      <c r="N60" s="51" t="s">
        <v>32</v>
      </c>
      <c r="O60" s="63">
        <v>42914</v>
      </c>
      <c r="P60" s="50">
        <f t="shared" si="1"/>
        <v>8</v>
      </c>
      <c r="Q60" s="52" t="s">
        <v>2997</v>
      </c>
      <c r="R60" s="54" t="s">
        <v>185</v>
      </c>
      <c r="S60" s="52" t="s">
        <v>3000</v>
      </c>
    </row>
    <row r="61" spans="1:19" ht="33.75" x14ac:dyDescent="0.2">
      <c r="A61" s="14">
        <v>59</v>
      </c>
      <c r="B61" s="63">
        <v>42906</v>
      </c>
      <c r="C61" s="53" t="s">
        <v>75</v>
      </c>
      <c r="D61" s="52" t="s">
        <v>30</v>
      </c>
      <c r="E61" s="52" t="s">
        <v>3001</v>
      </c>
      <c r="F61" s="52" t="s">
        <v>48</v>
      </c>
      <c r="G61" s="52" t="s">
        <v>3001</v>
      </c>
      <c r="H61" s="52" t="s">
        <v>2826</v>
      </c>
      <c r="I61" s="52" t="s">
        <v>28</v>
      </c>
      <c r="J61" s="63">
        <v>42906</v>
      </c>
      <c r="K61" s="63">
        <v>42921</v>
      </c>
      <c r="L61" s="50">
        <f t="shared" si="0"/>
        <v>15</v>
      </c>
      <c r="M61" s="52" t="s">
        <v>2839</v>
      </c>
      <c r="N61" s="51" t="s">
        <v>32</v>
      </c>
      <c r="O61" s="63">
        <v>42936</v>
      </c>
      <c r="P61" s="50">
        <f t="shared" si="1"/>
        <v>30</v>
      </c>
      <c r="Q61" s="52" t="s">
        <v>3002</v>
      </c>
      <c r="R61" s="54" t="s">
        <v>185</v>
      </c>
      <c r="S61" s="52" t="s">
        <v>3003</v>
      </c>
    </row>
    <row r="62" spans="1:19" ht="33.75" x14ac:dyDescent="0.2">
      <c r="A62" s="14">
        <v>60</v>
      </c>
      <c r="B62" s="63">
        <v>42907</v>
      </c>
      <c r="C62" s="53" t="s">
        <v>75</v>
      </c>
      <c r="D62" s="52" t="s">
        <v>26</v>
      </c>
      <c r="E62" s="52" t="s">
        <v>3004</v>
      </c>
      <c r="F62" s="52" t="s">
        <v>57</v>
      </c>
      <c r="G62" s="52" t="s">
        <v>3004</v>
      </c>
      <c r="H62" s="52" t="s">
        <v>2826</v>
      </c>
      <c r="I62" s="52" t="s">
        <v>40</v>
      </c>
      <c r="J62" s="63">
        <v>42907</v>
      </c>
      <c r="K62" s="63">
        <v>42922</v>
      </c>
      <c r="L62" s="50">
        <f t="shared" si="0"/>
        <v>15</v>
      </c>
      <c r="M62" s="52" t="s">
        <v>2839</v>
      </c>
      <c r="N62" s="51" t="s">
        <v>32</v>
      </c>
      <c r="O62" s="63">
        <v>42915</v>
      </c>
      <c r="P62" s="50">
        <f t="shared" si="1"/>
        <v>8</v>
      </c>
      <c r="Q62" s="52" t="s">
        <v>3005</v>
      </c>
      <c r="R62" s="54" t="s">
        <v>185</v>
      </c>
      <c r="S62" s="52" t="s">
        <v>544</v>
      </c>
    </row>
    <row r="63" spans="1:19" ht="56.25" x14ac:dyDescent="0.2">
      <c r="A63" s="14">
        <v>61</v>
      </c>
      <c r="B63" s="63">
        <v>42908</v>
      </c>
      <c r="C63" s="53" t="s">
        <v>75</v>
      </c>
      <c r="D63" s="52" t="s">
        <v>20</v>
      </c>
      <c r="E63" s="52" t="s">
        <v>3006</v>
      </c>
      <c r="F63" s="52" t="s">
        <v>31</v>
      </c>
      <c r="G63" s="52" t="s">
        <v>2996</v>
      </c>
      <c r="H63" s="52" t="s">
        <v>2826</v>
      </c>
      <c r="I63" s="52" t="s">
        <v>28</v>
      </c>
      <c r="J63" s="63">
        <v>42908</v>
      </c>
      <c r="K63" s="63">
        <v>42923</v>
      </c>
      <c r="L63" s="50">
        <f t="shared" si="0"/>
        <v>15</v>
      </c>
      <c r="M63" s="52" t="s">
        <v>2839</v>
      </c>
      <c r="N63" s="51" t="s">
        <v>32</v>
      </c>
      <c r="O63" s="63">
        <v>42916</v>
      </c>
      <c r="P63" s="50">
        <f t="shared" si="1"/>
        <v>8</v>
      </c>
      <c r="Q63" s="52" t="s">
        <v>3007</v>
      </c>
      <c r="R63" s="54" t="s">
        <v>3008</v>
      </c>
      <c r="S63" s="52" t="s">
        <v>544</v>
      </c>
    </row>
    <row r="64" spans="1:19" ht="33.75" x14ac:dyDescent="0.2">
      <c r="A64" s="14">
        <v>62</v>
      </c>
      <c r="B64" s="63">
        <v>42922</v>
      </c>
      <c r="C64" s="53" t="s">
        <v>1129</v>
      </c>
      <c r="D64" s="52" t="s">
        <v>20</v>
      </c>
      <c r="E64" s="52" t="s">
        <v>3009</v>
      </c>
      <c r="F64" s="52" t="s">
        <v>45</v>
      </c>
      <c r="G64" s="52" t="s">
        <v>3010</v>
      </c>
      <c r="H64" s="52" t="s">
        <v>2826</v>
      </c>
      <c r="I64" s="52" t="s">
        <v>28</v>
      </c>
      <c r="J64" s="63">
        <v>42922</v>
      </c>
      <c r="K64" s="63">
        <v>42937</v>
      </c>
      <c r="L64" s="50">
        <f t="shared" si="0"/>
        <v>15</v>
      </c>
      <c r="M64" s="52" t="s">
        <v>2839</v>
      </c>
      <c r="N64" s="51" t="s">
        <v>32</v>
      </c>
      <c r="O64" s="63">
        <v>42925</v>
      </c>
      <c r="P64" s="50">
        <f t="shared" si="1"/>
        <v>3</v>
      </c>
      <c r="Q64" s="52" t="s">
        <v>3011</v>
      </c>
      <c r="R64" s="54" t="s">
        <v>3012</v>
      </c>
      <c r="S64" s="52" t="s">
        <v>3013</v>
      </c>
    </row>
    <row r="65" spans="1:19" ht="33.75" x14ac:dyDescent="0.2">
      <c r="A65" s="14">
        <v>63</v>
      </c>
      <c r="B65" s="63">
        <v>42923</v>
      </c>
      <c r="C65" s="53" t="s">
        <v>1129</v>
      </c>
      <c r="D65" s="52" t="s">
        <v>35</v>
      </c>
      <c r="E65" s="52" t="s">
        <v>3014</v>
      </c>
      <c r="F65" s="52" t="s">
        <v>27</v>
      </c>
      <c r="G65" s="52" t="s">
        <v>3015</v>
      </c>
      <c r="H65" s="52" t="s">
        <v>2826</v>
      </c>
      <c r="I65" s="52" t="s">
        <v>28</v>
      </c>
      <c r="J65" s="63">
        <v>42923</v>
      </c>
      <c r="K65" s="63">
        <v>42938</v>
      </c>
      <c r="L65" s="50">
        <f t="shared" si="0"/>
        <v>15</v>
      </c>
      <c r="M65" s="52" t="s">
        <v>2839</v>
      </c>
      <c r="N65" s="51" t="s">
        <v>32</v>
      </c>
      <c r="O65" s="63">
        <v>42930</v>
      </c>
      <c r="P65" s="50">
        <f t="shared" si="1"/>
        <v>7</v>
      </c>
      <c r="Q65" s="52" t="s">
        <v>3016</v>
      </c>
      <c r="R65" s="54" t="s">
        <v>185</v>
      </c>
      <c r="S65" s="52" t="s">
        <v>544</v>
      </c>
    </row>
    <row r="66" spans="1:19" ht="78.75" x14ac:dyDescent="0.2">
      <c r="A66" s="14">
        <v>64</v>
      </c>
      <c r="B66" s="63">
        <v>42929</v>
      </c>
      <c r="C66" s="53" t="s">
        <v>1129</v>
      </c>
      <c r="D66" s="52" t="s">
        <v>26</v>
      </c>
      <c r="E66" s="52" t="s">
        <v>3017</v>
      </c>
      <c r="F66" s="52" t="s">
        <v>31</v>
      </c>
      <c r="G66" s="52" t="s">
        <v>3017</v>
      </c>
      <c r="H66" s="52" t="s">
        <v>2826</v>
      </c>
      <c r="I66" s="52" t="s">
        <v>28</v>
      </c>
      <c r="J66" s="63">
        <v>42929</v>
      </c>
      <c r="K66" s="63">
        <v>42944</v>
      </c>
      <c r="L66" s="50">
        <f t="shared" si="0"/>
        <v>15</v>
      </c>
      <c r="M66" s="52" t="s">
        <v>2839</v>
      </c>
      <c r="N66" s="51" t="s">
        <v>32</v>
      </c>
      <c r="O66" s="63">
        <v>42929</v>
      </c>
      <c r="P66" s="50">
        <f t="shared" si="1"/>
        <v>0</v>
      </c>
      <c r="Q66" s="52" t="s">
        <v>3018</v>
      </c>
      <c r="R66" s="54" t="s">
        <v>3019</v>
      </c>
      <c r="S66" s="52" t="s">
        <v>3020</v>
      </c>
    </row>
    <row r="67" spans="1:19" ht="33.75" x14ac:dyDescent="0.2">
      <c r="A67" s="14">
        <v>65</v>
      </c>
      <c r="B67" s="63">
        <v>42929</v>
      </c>
      <c r="C67" s="53" t="s">
        <v>1129</v>
      </c>
      <c r="D67" s="52" t="s">
        <v>20</v>
      </c>
      <c r="E67" s="52" t="s">
        <v>3021</v>
      </c>
      <c r="F67" s="52" t="s">
        <v>31</v>
      </c>
      <c r="G67" s="52" t="s">
        <v>3021</v>
      </c>
      <c r="H67" s="52" t="s">
        <v>2826</v>
      </c>
      <c r="I67" s="52" t="s">
        <v>28</v>
      </c>
      <c r="J67" s="63">
        <v>42929</v>
      </c>
      <c r="K67" s="63">
        <v>42944</v>
      </c>
      <c r="L67" s="50">
        <f t="shared" si="0"/>
        <v>15</v>
      </c>
      <c r="M67" s="52" t="s">
        <v>2839</v>
      </c>
      <c r="N67" s="51" t="s">
        <v>32</v>
      </c>
      <c r="O67" s="63">
        <v>42929</v>
      </c>
      <c r="P67" s="50">
        <f t="shared" si="1"/>
        <v>0</v>
      </c>
      <c r="Q67" s="52" t="s">
        <v>3022</v>
      </c>
      <c r="R67" s="54" t="s">
        <v>3023</v>
      </c>
      <c r="S67" s="52" t="s">
        <v>544</v>
      </c>
    </row>
    <row r="68" spans="1:19" ht="45" x14ac:dyDescent="0.2">
      <c r="A68" s="14">
        <v>66</v>
      </c>
      <c r="B68" s="63">
        <v>42930</v>
      </c>
      <c r="C68" s="53" t="s">
        <v>1129</v>
      </c>
      <c r="D68" s="52" t="s">
        <v>30</v>
      </c>
      <c r="E68" s="52" t="s">
        <v>3024</v>
      </c>
      <c r="F68" s="52" t="s">
        <v>31</v>
      </c>
      <c r="G68" s="52" t="s">
        <v>3025</v>
      </c>
      <c r="H68" s="52" t="s">
        <v>2826</v>
      </c>
      <c r="I68" s="52" t="s">
        <v>28</v>
      </c>
      <c r="J68" s="63">
        <v>42930</v>
      </c>
      <c r="K68" s="63">
        <v>42945</v>
      </c>
      <c r="L68" s="50">
        <f t="shared" ref="L68:L111" si="2">+_xlfn.DAYS(K68,J68)</f>
        <v>15</v>
      </c>
      <c r="M68" s="52" t="s">
        <v>2839</v>
      </c>
      <c r="N68" s="51" t="s">
        <v>32</v>
      </c>
      <c r="O68" s="63">
        <v>42945</v>
      </c>
      <c r="P68" s="50">
        <f t="shared" ref="P68:P111" si="3">+_xlfn.DAYS(O68,J68)</f>
        <v>15</v>
      </c>
      <c r="Q68" s="52" t="s">
        <v>3026</v>
      </c>
      <c r="R68" s="54" t="s">
        <v>3027</v>
      </c>
      <c r="S68" s="52" t="s">
        <v>544</v>
      </c>
    </row>
    <row r="69" spans="1:19" ht="45" x14ac:dyDescent="0.2">
      <c r="A69" s="14">
        <v>67</v>
      </c>
      <c r="B69" s="63">
        <v>42935</v>
      </c>
      <c r="C69" s="53" t="s">
        <v>1129</v>
      </c>
      <c r="D69" s="52" t="s">
        <v>20</v>
      </c>
      <c r="E69" s="52" t="s">
        <v>3028</v>
      </c>
      <c r="F69" s="52" t="s">
        <v>31</v>
      </c>
      <c r="G69" s="52" t="s">
        <v>3028</v>
      </c>
      <c r="H69" s="52" t="s">
        <v>2826</v>
      </c>
      <c r="I69" s="52" t="s">
        <v>28</v>
      </c>
      <c r="J69" s="63">
        <v>42935</v>
      </c>
      <c r="K69" s="63">
        <v>42950</v>
      </c>
      <c r="L69" s="50">
        <f t="shared" si="2"/>
        <v>15</v>
      </c>
      <c r="M69" s="52" t="s">
        <v>2839</v>
      </c>
      <c r="N69" s="51" t="s">
        <v>32</v>
      </c>
      <c r="O69" s="63">
        <v>42950</v>
      </c>
      <c r="P69" s="50">
        <f t="shared" si="3"/>
        <v>15</v>
      </c>
      <c r="Q69" s="52" t="s">
        <v>3029</v>
      </c>
      <c r="R69" s="54" t="s">
        <v>3030</v>
      </c>
      <c r="S69" s="52" t="s">
        <v>544</v>
      </c>
    </row>
    <row r="70" spans="1:19" ht="67.5" x14ac:dyDescent="0.2">
      <c r="A70" s="14">
        <v>68</v>
      </c>
      <c r="B70" s="63">
        <v>42940</v>
      </c>
      <c r="C70" s="53" t="s">
        <v>1129</v>
      </c>
      <c r="D70" s="52" t="s">
        <v>20</v>
      </c>
      <c r="E70" s="52" t="s">
        <v>3031</v>
      </c>
      <c r="F70" s="52" t="s">
        <v>27</v>
      </c>
      <c r="G70" s="52" t="s">
        <v>3031</v>
      </c>
      <c r="H70" s="52" t="s">
        <v>2973</v>
      </c>
      <c r="I70" s="52" t="s">
        <v>28</v>
      </c>
      <c r="J70" s="63">
        <v>42940</v>
      </c>
      <c r="K70" s="63">
        <v>42955</v>
      </c>
      <c r="L70" s="50">
        <f t="shared" si="2"/>
        <v>15</v>
      </c>
      <c r="M70" s="52" t="s">
        <v>2839</v>
      </c>
      <c r="N70" s="51" t="s">
        <v>32</v>
      </c>
      <c r="O70" s="63">
        <v>42950</v>
      </c>
      <c r="P70" s="50">
        <f t="shared" si="3"/>
        <v>10</v>
      </c>
      <c r="Q70" s="52" t="s">
        <v>3032</v>
      </c>
      <c r="R70" s="54" t="s">
        <v>1734</v>
      </c>
      <c r="S70" s="52"/>
    </row>
    <row r="71" spans="1:19" ht="45" x14ac:dyDescent="0.2">
      <c r="A71" s="14">
        <v>69</v>
      </c>
      <c r="B71" s="63">
        <v>42942</v>
      </c>
      <c r="C71" s="53" t="s">
        <v>1129</v>
      </c>
      <c r="D71" s="52" t="s">
        <v>20</v>
      </c>
      <c r="E71" s="52" t="s">
        <v>3033</v>
      </c>
      <c r="F71" s="52" t="s">
        <v>67</v>
      </c>
      <c r="G71" s="52" t="s">
        <v>3033</v>
      </c>
      <c r="H71" s="52" t="s">
        <v>2826</v>
      </c>
      <c r="I71" s="52" t="s">
        <v>28</v>
      </c>
      <c r="J71" s="63">
        <v>42942</v>
      </c>
      <c r="K71" s="63">
        <v>42957</v>
      </c>
      <c r="L71" s="50">
        <f t="shared" si="2"/>
        <v>15</v>
      </c>
      <c r="M71" s="52" t="s">
        <v>2839</v>
      </c>
      <c r="N71" s="51" t="s">
        <v>32</v>
      </c>
      <c r="O71" s="63">
        <v>42942</v>
      </c>
      <c r="P71" s="50">
        <f t="shared" si="3"/>
        <v>0</v>
      </c>
      <c r="Q71" s="52" t="s">
        <v>3034</v>
      </c>
      <c r="R71" s="54" t="s">
        <v>185</v>
      </c>
      <c r="S71" s="52" t="s">
        <v>544</v>
      </c>
    </row>
    <row r="72" spans="1:19" ht="56.25" x14ac:dyDescent="0.2">
      <c r="A72" s="14">
        <v>70</v>
      </c>
      <c r="B72" s="63">
        <v>42942</v>
      </c>
      <c r="C72" s="53" t="s">
        <v>1129</v>
      </c>
      <c r="D72" s="52" t="s">
        <v>20</v>
      </c>
      <c r="E72" s="52" t="s">
        <v>3035</v>
      </c>
      <c r="F72" s="52" t="s">
        <v>34</v>
      </c>
      <c r="G72" s="52" t="s">
        <v>3036</v>
      </c>
      <c r="H72" s="52" t="s">
        <v>2973</v>
      </c>
      <c r="I72" s="52" t="s">
        <v>28</v>
      </c>
      <c r="J72" s="63">
        <v>42942</v>
      </c>
      <c r="K72" s="63">
        <v>42957</v>
      </c>
      <c r="L72" s="50">
        <f t="shared" si="2"/>
        <v>15</v>
      </c>
      <c r="M72" s="52" t="s">
        <v>2839</v>
      </c>
      <c r="N72" s="51" t="s">
        <v>32</v>
      </c>
      <c r="O72" s="63">
        <v>42950</v>
      </c>
      <c r="P72" s="50">
        <f t="shared" si="3"/>
        <v>8</v>
      </c>
      <c r="Q72" s="52" t="s">
        <v>3037</v>
      </c>
      <c r="R72" s="54" t="s">
        <v>185</v>
      </c>
      <c r="S72" s="52"/>
    </row>
    <row r="73" spans="1:19" ht="56.25" x14ac:dyDescent="0.2">
      <c r="A73" s="14">
        <v>71</v>
      </c>
      <c r="B73" s="63">
        <v>42942</v>
      </c>
      <c r="C73" s="53" t="s">
        <v>1129</v>
      </c>
      <c r="D73" s="52" t="s">
        <v>20</v>
      </c>
      <c r="E73" s="52" t="s">
        <v>3038</v>
      </c>
      <c r="F73" s="52" t="s">
        <v>27</v>
      </c>
      <c r="G73" s="52" t="s">
        <v>3039</v>
      </c>
      <c r="H73" s="52" t="s">
        <v>2973</v>
      </c>
      <c r="I73" s="52" t="s">
        <v>28</v>
      </c>
      <c r="J73" s="63">
        <v>42942</v>
      </c>
      <c r="K73" s="63">
        <v>42957</v>
      </c>
      <c r="L73" s="50">
        <f t="shared" si="2"/>
        <v>15</v>
      </c>
      <c r="M73" s="52" t="s">
        <v>2839</v>
      </c>
      <c r="N73" s="51" t="s">
        <v>32</v>
      </c>
      <c r="O73" s="63">
        <v>42956</v>
      </c>
      <c r="P73" s="50">
        <f t="shared" si="3"/>
        <v>14</v>
      </c>
      <c r="Q73" s="52" t="s">
        <v>3040</v>
      </c>
      <c r="R73" s="54" t="s">
        <v>185</v>
      </c>
      <c r="S73" s="52"/>
    </row>
    <row r="74" spans="1:19" ht="33.75" x14ac:dyDescent="0.2">
      <c r="A74" s="14">
        <v>72</v>
      </c>
      <c r="B74" s="63">
        <v>42943</v>
      </c>
      <c r="C74" s="53" t="s">
        <v>1129</v>
      </c>
      <c r="D74" s="52" t="s">
        <v>20</v>
      </c>
      <c r="E74" s="52" t="s">
        <v>3041</v>
      </c>
      <c r="F74" s="52" t="s">
        <v>31</v>
      </c>
      <c r="G74" s="52" t="s">
        <v>3042</v>
      </c>
      <c r="H74" s="52" t="s">
        <v>2826</v>
      </c>
      <c r="I74" s="52" t="s">
        <v>28</v>
      </c>
      <c r="J74" s="63">
        <v>42943</v>
      </c>
      <c r="K74" s="63">
        <v>42958</v>
      </c>
      <c r="L74" s="50">
        <f t="shared" si="2"/>
        <v>15</v>
      </c>
      <c r="M74" s="52" t="s">
        <v>2839</v>
      </c>
      <c r="N74" s="51" t="s">
        <v>32</v>
      </c>
      <c r="O74" s="63">
        <v>42971</v>
      </c>
      <c r="P74" s="50">
        <f t="shared" si="3"/>
        <v>28</v>
      </c>
      <c r="Q74" s="52" t="s">
        <v>3043</v>
      </c>
      <c r="R74" s="54" t="s">
        <v>2833</v>
      </c>
      <c r="S74" s="52" t="s">
        <v>544</v>
      </c>
    </row>
    <row r="75" spans="1:19" ht="33.75" x14ac:dyDescent="0.2">
      <c r="A75" s="14">
        <v>73</v>
      </c>
      <c r="B75" s="63">
        <v>42944</v>
      </c>
      <c r="C75" s="53" t="s">
        <v>1129</v>
      </c>
      <c r="D75" s="52" t="s">
        <v>20</v>
      </c>
      <c r="E75" s="52" t="s">
        <v>3044</v>
      </c>
      <c r="F75" s="52" t="s">
        <v>31</v>
      </c>
      <c r="G75" s="52" t="s">
        <v>3044</v>
      </c>
      <c r="H75" s="52" t="s">
        <v>2826</v>
      </c>
      <c r="I75" s="52" t="s">
        <v>28</v>
      </c>
      <c r="J75" s="63">
        <v>42944</v>
      </c>
      <c r="K75" s="63">
        <v>42959</v>
      </c>
      <c r="L75" s="50">
        <f t="shared" si="2"/>
        <v>15</v>
      </c>
      <c r="M75" s="52" t="s">
        <v>2839</v>
      </c>
      <c r="N75" s="51" t="s">
        <v>32</v>
      </c>
      <c r="O75" s="63">
        <v>42947</v>
      </c>
      <c r="P75" s="50">
        <f t="shared" si="3"/>
        <v>3</v>
      </c>
      <c r="Q75" s="52" t="s">
        <v>3045</v>
      </c>
      <c r="R75" s="54" t="s">
        <v>3046</v>
      </c>
      <c r="S75" s="52" t="s">
        <v>544</v>
      </c>
    </row>
    <row r="76" spans="1:19" ht="45" x14ac:dyDescent="0.2">
      <c r="A76" s="14">
        <v>74</v>
      </c>
      <c r="B76" s="63">
        <v>42945</v>
      </c>
      <c r="C76" s="53" t="s">
        <v>1129</v>
      </c>
      <c r="D76" s="52" t="s">
        <v>20</v>
      </c>
      <c r="E76" s="52" t="s">
        <v>3047</v>
      </c>
      <c r="F76" s="52" t="s">
        <v>27</v>
      </c>
      <c r="G76" s="52" t="s">
        <v>3047</v>
      </c>
      <c r="H76" s="52" t="s">
        <v>2973</v>
      </c>
      <c r="I76" s="52" t="s">
        <v>28</v>
      </c>
      <c r="J76" s="63">
        <v>42945</v>
      </c>
      <c r="K76" s="63">
        <v>42960</v>
      </c>
      <c r="L76" s="50">
        <f t="shared" si="2"/>
        <v>15</v>
      </c>
      <c r="M76" s="52" t="s">
        <v>2839</v>
      </c>
      <c r="N76" s="51" t="s">
        <v>32</v>
      </c>
      <c r="O76" s="63">
        <v>42951</v>
      </c>
      <c r="P76" s="50">
        <f t="shared" si="3"/>
        <v>6</v>
      </c>
      <c r="Q76" s="52" t="s">
        <v>3048</v>
      </c>
      <c r="R76" s="54" t="s">
        <v>185</v>
      </c>
      <c r="S76" s="52" t="s">
        <v>544</v>
      </c>
    </row>
    <row r="77" spans="1:19" ht="22.5" x14ac:dyDescent="0.2">
      <c r="A77" s="14">
        <v>75</v>
      </c>
      <c r="B77" s="63">
        <v>42947</v>
      </c>
      <c r="C77" s="53" t="s">
        <v>1129</v>
      </c>
      <c r="D77" s="52" t="s">
        <v>26</v>
      </c>
      <c r="E77" s="52" t="s">
        <v>3049</v>
      </c>
      <c r="F77" s="52" t="s">
        <v>31</v>
      </c>
      <c r="G77" s="52" t="s">
        <v>3050</v>
      </c>
      <c r="H77" s="52" t="s">
        <v>2826</v>
      </c>
      <c r="I77" s="52" t="s">
        <v>28</v>
      </c>
      <c r="J77" s="63">
        <v>42947</v>
      </c>
      <c r="K77" s="63">
        <v>42962</v>
      </c>
      <c r="L77" s="50">
        <f t="shared" si="2"/>
        <v>15</v>
      </c>
      <c r="M77" s="52" t="s">
        <v>2839</v>
      </c>
      <c r="N77" s="51" t="s">
        <v>32</v>
      </c>
      <c r="O77" s="63">
        <v>42947</v>
      </c>
      <c r="P77" s="50">
        <f t="shared" si="3"/>
        <v>0</v>
      </c>
      <c r="Q77" s="52" t="s">
        <v>3051</v>
      </c>
      <c r="R77" s="54" t="s">
        <v>185</v>
      </c>
      <c r="S77" s="52" t="s">
        <v>544</v>
      </c>
    </row>
    <row r="78" spans="1:19" ht="45" x14ac:dyDescent="0.2">
      <c r="A78" s="14">
        <v>76</v>
      </c>
      <c r="B78" s="63">
        <v>42947</v>
      </c>
      <c r="C78" s="53" t="s">
        <v>1129</v>
      </c>
      <c r="D78" s="52" t="s">
        <v>20</v>
      </c>
      <c r="E78" s="52" t="s">
        <v>3052</v>
      </c>
      <c r="F78" s="52" t="s">
        <v>43</v>
      </c>
      <c r="G78" s="52" t="s">
        <v>3052</v>
      </c>
      <c r="H78" s="52" t="s">
        <v>2973</v>
      </c>
      <c r="I78" s="52" t="s">
        <v>28</v>
      </c>
      <c r="J78" s="63">
        <v>42947</v>
      </c>
      <c r="K78" s="63">
        <v>42962</v>
      </c>
      <c r="L78" s="50">
        <f t="shared" si="2"/>
        <v>15</v>
      </c>
      <c r="M78" s="52" t="s">
        <v>2839</v>
      </c>
      <c r="N78" s="51" t="s">
        <v>32</v>
      </c>
      <c r="O78" s="63">
        <v>42969</v>
      </c>
      <c r="P78" s="50">
        <f t="shared" si="3"/>
        <v>22</v>
      </c>
      <c r="Q78" s="52" t="s">
        <v>3053</v>
      </c>
      <c r="R78" s="54" t="s">
        <v>1830</v>
      </c>
      <c r="S78" s="52" t="s">
        <v>544</v>
      </c>
    </row>
    <row r="79" spans="1:19" ht="33.75" x14ac:dyDescent="0.2">
      <c r="A79" s="14">
        <v>77</v>
      </c>
      <c r="B79" s="63">
        <v>42950</v>
      </c>
      <c r="C79" s="53" t="s">
        <v>1159</v>
      </c>
      <c r="D79" s="52" t="s">
        <v>20</v>
      </c>
      <c r="E79" s="52" t="s">
        <v>3054</v>
      </c>
      <c r="F79" s="52" t="s">
        <v>27</v>
      </c>
      <c r="G79" s="52" t="s">
        <v>3054</v>
      </c>
      <c r="H79" s="52" t="s">
        <v>2826</v>
      </c>
      <c r="I79" s="52" t="s">
        <v>28</v>
      </c>
      <c r="J79" s="63">
        <v>42950</v>
      </c>
      <c r="K79" s="63">
        <v>42965</v>
      </c>
      <c r="L79" s="50">
        <f t="shared" si="2"/>
        <v>15</v>
      </c>
      <c r="M79" s="52" t="s">
        <v>2839</v>
      </c>
      <c r="N79" s="51" t="s">
        <v>32</v>
      </c>
      <c r="O79" s="63">
        <v>42951</v>
      </c>
      <c r="P79" s="50">
        <f t="shared" si="3"/>
        <v>1</v>
      </c>
      <c r="Q79" s="52" t="s">
        <v>3055</v>
      </c>
      <c r="R79" s="54" t="s">
        <v>185</v>
      </c>
      <c r="S79" s="52" t="s">
        <v>544</v>
      </c>
    </row>
    <row r="80" spans="1:19" ht="45" x14ac:dyDescent="0.2">
      <c r="A80" s="14">
        <v>78</v>
      </c>
      <c r="B80" s="63">
        <v>42950</v>
      </c>
      <c r="C80" s="53" t="s">
        <v>1159</v>
      </c>
      <c r="D80" s="52" t="s">
        <v>26</v>
      </c>
      <c r="E80" s="52" t="s">
        <v>3056</v>
      </c>
      <c r="F80" s="52" t="s">
        <v>27</v>
      </c>
      <c r="G80" s="52" t="s">
        <v>3057</v>
      </c>
      <c r="H80" s="52" t="s">
        <v>2973</v>
      </c>
      <c r="I80" s="52" t="s">
        <v>28</v>
      </c>
      <c r="J80" s="63">
        <v>42950</v>
      </c>
      <c r="K80" s="63">
        <v>42965</v>
      </c>
      <c r="L80" s="50">
        <f t="shared" si="2"/>
        <v>15</v>
      </c>
      <c r="M80" s="52" t="s">
        <v>2839</v>
      </c>
      <c r="N80" s="51" t="s">
        <v>32</v>
      </c>
      <c r="O80" s="63">
        <v>42965</v>
      </c>
      <c r="P80" s="50">
        <f t="shared" si="3"/>
        <v>15</v>
      </c>
      <c r="Q80" s="52" t="s">
        <v>3058</v>
      </c>
      <c r="R80" s="54" t="s">
        <v>185</v>
      </c>
      <c r="S80" s="52" t="s">
        <v>544</v>
      </c>
    </row>
    <row r="81" spans="1:19" ht="45" x14ac:dyDescent="0.2">
      <c r="A81" s="14">
        <v>79</v>
      </c>
      <c r="B81" s="63">
        <v>42951</v>
      </c>
      <c r="C81" s="53" t="s">
        <v>1159</v>
      </c>
      <c r="D81" s="52" t="s">
        <v>30</v>
      </c>
      <c r="E81" s="52" t="s">
        <v>3059</v>
      </c>
      <c r="F81" s="52" t="s">
        <v>27</v>
      </c>
      <c r="G81" s="52" t="s">
        <v>3059</v>
      </c>
      <c r="H81" s="52" t="s">
        <v>2973</v>
      </c>
      <c r="I81" s="52" t="s">
        <v>28</v>
      </c>
      <c r="J81" s="63">
        <v>42951</v>
      </c>
      <c r="K81" s="63">
        <v>42966</v>
      </c>
      <c r="L81" s="50">
        <f t="shared" si="2"/>
        <v>15</v>
      </c>
      <c r="M81" s="52" t="s">
        <v>477</v>
      </c>
      <c r="N81" s="51" t="s">
        <v>32</v>
      </c>
      <c r="O81" s="63">
        <v>42964</v>
      </c>
      <c r="P81" s="50">
        <f t="shared" si="3"/>
        <v>13</v>
      </c>
      <c r="Q81" s="52" t="s">
        <v>3060</v>
      </c>
      <c r="R81" s="54" t="s">
        <v>1687</v>
      </c>
      <c r="S81" s="52" t="s">
        <v>544</v>
      </c>
    </row>
    <row r="82" spans="1:19" ht="45" x14ac:dyDescent="0.2">
      <c r="A82" s="14">
        <v>80</v>
      </c>
      <c r="B82" s="63">
        <v>42956</v>
      </c>
      <c r="C82" s="53" t="s">
        <v>1159</v>
      </c>
      <c r="D82" s="52" t="s">
        <v>30</v>
      </c>
      <c r="E82" s="52" t="s">
        <v>3061</v>
      </c>
      <c r="F82" s="52" t="s">
        <v>34</v>
      </c>
      <c r="G82" s="52" t="s">
        <v>3061</v>
      </c>
      <c r="H82" s="52" t="s">
        <v>2973</v>
      </c>
      <c r="I82" s="52" t="s">
        <v>28</v>
      </c>
      <c r="J82" s="63">
        <v>42956</v>
      </c>
      <c r="K82" s="63">
        <v>42971</v>
      </c>
      <c r="L82" s="50">
        <f t="shared" si="2"/>
        <v>15</v>
      </c>
      <c r="M82" s="52" t="s">
        <v>477</v>
      </c>
      <c r="N82" s="51" t="s">
        <v>32</v>
      </c>
      <c r="O82" s="63">
        <v>42964</v>
      </c>
      <c r="P82" s="50">
        <f t="shared" si="3"/>
        <v>8</v>
      </c>
      <c r="Q82" s="52" t="s">
        <v>3062</v>
      </c>
      <c r="R82" s="54" t="s">
        <v>1687</v>
      </c>
      <c r="S82" s="52" t="s">
        <v>544</v>
      </c>
    </row>
    <row r="83" spans="1:19" ht="45" x14ac:dyDescent="0.2">
      <c r="A83" s="14">
        <v>81</v>
      </c>
      <c r="B83" s="63">
        <v>42956</v>
      </c>
      <c r="C83" s="53" t="s">
        <v>1159</v>
      </c>
      <c r="D83" s="52" t="s">
        <v>26</v>
      </c>
      <c r="E83" s="52" t="s">
        <v>3063</v>
      </c>
      <c r="F83" s="52" t="s">
        <v>34</v>
      </c>
      <c r="G83" s="52" t="s">
        <v>3063</v>
      </c>
      <c r="H83" s="52" t="s">
        <v>2973</v>
      </c>
      <c r="I83" s="52" t="s">
        <v>28</v>
      </c>
      <c r="J83" s="63">
        <v>42956</v>
      </c>
      <c r="K83" s="63">
        <v>42971</v>
      </c>
      <c r="L83" s="50">
        <f t="shared" si="2"/>
        <v>15</v>
      </c>
      <c r="M83" s="52" t="s">
        <v>477</v>
      </c>
      <c r="N83" s="51" t="s">
        <v>32</v>
      </c>
      <c r="O83" s="63">
        <v>42964</v>
      </c>
      <c r="P83" s="50">
        <f t="shared" si="3"/>
        <v>8</v>
      </c>
      <c r="Q83" s="52" t="s">
        <v>3064</v>
      </c>
      <c r="R83" s="54" t="s">
        <v>1687</v>
      </c>
      <c r="S83" s="52" t="s">
        <v>544</v>
      </c>
    </row>
    <row r="84" spans="1:19" ht="45" x14ac:dyDescent="0.2">
      <c r="A84" s="14">
        <v>82</v>
      </c>
      <c r="B84" s="63">
        <v>42956</v>
      </c>
      <c r="C84" s="53" t="s">
        <v>1159</v>
      </c>
      <c r="D84" s="52" t="s">
        <v>30</v>
      </c>
      <c r="E84" s="52" t="s">
        <v>3065</v>
      </c>
      <c r="F84" s="52" t="s">
        <v>48</v>
      </c>
      <c r="G84" s="52" t="s">
        <v>3065</v>
      </c>
      <c r="H84" s="52" t="s">
        <v>2973</v>
      </c>
      <c r="I84" s="52" t="s">
        <v>28</v>
      </c>
      <c r="J84" s="63">
        <v>42956</v>
      </c>
      <c r="K84" s="63">
        <v>42971</v>
      </c>
      <c r="L84" s="50">
        <f t="shared" si="2"/>
        <v>15</v>
      </c>
      <c r="M84" s="52" t="s">
        <v>477</v>
      </c>
      <c r="N84" s="51" t="s">
        <v>32</v>
      </c>
      <c r="O84" s="63">
        <v>42965</v>
      </c>
      <c r="P84" s="50">
        <f t="shared" si="3"/>
        <v>9</v>
      </c>
      <c r="Q84" s="52" t="s">
        <v>3066</v>
      </c>
      <c r="R84" s="54" t="s">
        <v>1687</v>
      </c>
      <c r="S84" s="52" t="s">
        <v>544</v>
      </c>
    </row>
    <row r="85" spans="1:19" ht="56.25" x14ac:dyDescent="0.2">
      <c r="A85" s="14">
        <v>83</v>
      </c>
      <c r="B85" s="63">
        <v>42958</v>
      </c>
      <c r="C85" s="53" t="s">
        <v>1159</v>
      </c>
      <c r="D85" s="52" t="s">
        <v>20</v>
      </c>
      <c r="E85" s="52" t="s">
        <v>3067</v>
      </c>
      <c r="F85" s="52" t="s">
        <v>48</v>
      </c>
      <c r="G85" s="52" t="s">
        <v>3067</v>
      </c>
      <c r="H85" s="52" t="s">
        <v>2973</v>
      </c>
      <c r="I85" s="52" t="s">
        <v>28</v>
      </c>
      <c r="J85" s="63">
        <v>42958</v>
      </c>
      <c r="K85" s="63">
        <v>42973</v>
      </c>
      <c r="L85" s="50">
        <f t="shared" si="2"/>
        <v>15</v>
      </c>
      <c r="M85" s="52" t="s">
        <v>477</v>
      </c>
      <c r="N85" s="205" t="s">
        <v>32</v>
      </c>
      <c r="O85" s="63">
        <v>42964</v>
      </c>
      <c r="P85" s="50">
        <f t="shared" si="3"/>
        <v>6</v>
      </c>
      <c r="Q85" s="52" t="s">
        <v>3062</v>
      </c>
      <c r="R85" s="54" t="s">
        <v>1687</v>
      </c>
      <c r="S85" s="205" t="s">
        <v>544</v>
      </c>
    </row>
    <row r="86" spans="1:19" ht="33.75" x14ac:dyDescent="0.2">
      <c r="A86" s="14">
        <v>84</v>
      </c>
      <c r="B86" s="63">
        <v>42960</v>
      </c>
      <c r="C86" s="53" t="s">
        <v>1159</v>
      </c>
      <c r="D86" s="52" t="s">
        <v>20</v>
      </c>
      <c r="E86" s="52" t="s">
        <v>3068</v>
      </c>
      <c r="F86" s="52" t="s">
        <v>31</v>
      </c>
      <c r="G86" s="52" t="s">
        <v>3068</v>
      </c>
      <c r="H86" s="52" t="s">
        <v>2973</v>
      </c>
      <c r="I86" s="52" t="s">
        <v>28</v>
      </c>
      <c r="J86" s="63">
        <v>42960</v>
      </c>
      <c r="K86" s="63">
        <v>42975</v>
      </c>
      <c r="L86" s="50">
        <f t="shared" si="2"/>
        <v>15</v>
      </c>
      <c r="M86" s="52" t="s">
        <v>477</v>
      </c>
      <c r="N86" s="205" t="s">
        <v>32</v>
      </c>
      <c r="O86" s="63">
        <v>42976</v>
      </c>
      <c r="P86" s="50">
        <f t="shared" si="3"/>
        <v>16</v>
      </c>
      <c r="Q86" s="52" t="s">
        <v>3069</v>
      </c>
      <c r="R86" s="54" t="s">
        <v>3070</v>
      </c>
      <c r="S86" s="205" t="s">
        <v>544</v>
      </c>
    </row>
    <row r="87" spans="1:19" ht="33.75" x14ac:dyDescent="0.2">
      <c r="A87" s="14">
        <v>85</v>
      </c>
      <c r="B87" s="63">
        <v>42960</v>
      </c>
      <c r="C87" s="53" t="s">
        <v>1159</v>
      </c>
      <c r="D87" s="52" t="s">
        <v>20</v>
      </c>
      <c r="E87" s="52" t="s">
        <v>3071</v>
      </c>
      <c r="F87" s="52" t="s">
        <v>21</v>
      </c>
      <c r="G87" s="52" t="s">
        <v>3071</v>
      </c>
      <c r="H87" s="52" t="s">
        <v>2973</v>
      </c>
      <c r="I87" s="52" t="s">
        <v>28</v>
      </c>
      <c r="J87" s="63">
        <v>42960</v>
      </c>
      <c r="K87" s="63">
        <v>42975</v>
      </c>
      <c r="L87" s="50">
        <f t="shared" si="2"/>
        <v>15</v>
      </c>
      <c r="M87" s="52" t="s">
        <v>477</v>
      </c>
      <c r="N87" s="205" t="s">
        <v>32</v>
      </c>
      <c r="O87" s="63">
        <v>42965</v>
      </c>
      <c r="P87" s="50">
        <f t="shared" si="3"/>
        <v>5</v>
      </c>
      <c r="Q87" s="52" t="s">
        <v>3072</v>
      </c>
      <c r="R87" s="54" t="s">
        <v>1804</v>
      </c>
      <c r="S87" s="205" t="s">
        <v>544</v>
      </c>
    </row>
    <row r="88" spans="1:19" ht="45" x14ac:dyDescent="0.2">
      <c r="A88" s="14">
        <v>86</v>
      </c>
      <c r="B88" s="63">
        <v>42962</v>
      </c>
      <c r="C88" s="53" t="s">
        <v>1159</v>
      </c>
      <c r="D88" s="52" t="s">
        <v>20</v>
      </c>
      <c r="E88" s="52" t="s">
        <v>3073</v>
      </c>
      <c r="F88" s="52" t="s">
        <v>27</v>
      </c>
      <c r="G88" s="52" t="s">
        <v>3073</v>
      </c>
      <c r="H88" s="52" t="s">
        <v>2973</v>
      </c>
      <c r="I88" s="52" t="s">
        <v>28</v>
      </c>
      <c r="J88" s="63">
        <v>42962</v>
      </c>
      <c r="K88" s="63">
        <v>42977</v>
      </c>
      <c r="L88" s="50">
        <f t="shared" si="2"/>
        <v>15</v>
      </c>
      <c r="M88" s="52" t="s">
        <v>477</v>
      </c>
      <c r="N88" s="205" t="s">
        <v>32</v>
      </c>
      <c r="O88" s="63">
        <v>42972</v>
      </c>
      <c r="P88" s="50">
        <f t="shared" si="3"/>
        <v>10</v>
      </c>
      <c r="Q88" s="52" t="s">
        <v>3074</v>
      </c>
      <c r="R88" s="54" t="s">
        <v>1734</v>
      </c>
      <c r="S88" s="205" t="s">
        <v>544</v>
      </c>
    </row>
    <row r="89" spans="1:19" ht="146.25" x14ac:dyDescent="0.2">
      <c r="A89" s="14">
        <v>87</v>
      </c>
      <c r="B89" s="63">
        <v>42962</v>
      </c>
      <c r="C89" s="53" t="s">
        <v>1159</v>
      </c>
      <c r="D89" s="52" t="s">
        <v>20</v>
      </c>
      <c r="E89" s="52" t="s">
        <v>3075</v>
      </c>
      <c r="F89" s="52" t="s">
        <v>27</v>
      </c>
      <c r="G89" s="52" t="s">
        <v>3075</v>
      </c>
      <c r="H89" s="52" t="s">
        <v>2973</v>
      </c>
      <c r="I89" s="52" t="s">
        <v>28</v>
      </c>
      <c r="J89" s="63">
        <v>42962</v>
      </c>
      <c r="K89" s="63">
        <v>42977</v>
      </c>
      <c r="L89" s="50">
        <f t="shared" si="2"/>
        <v>15</v>
      </c>
      <c r="M89" s="52" t="s">
        <v>477</v>
      </c>
      <c r="N89" s="205" t="s">
        <v>32</v>
      </c>
      <c r="O89" s="63">
        <v>42962</v>
      </c>
      <c r="P89" s="50">
        <f t="shared" si="3"/>
        <v>0</v>
      </c>
      <c r="Q89" s="52" t="s">
        <v>3076</v>
      </c>
      <c r="R89" s="54" t="s">
        <v>1734</v>
      </c>
      <c r="S89" s="205" t="s">
        <v>544</v>
      </c>
    </row>
    <row r="90" spans="1:19" ht="56.25" x14ac:dyDescent="0.2">
      <c r="A90" s="14">
        <v>88</v>
      </c>
      <c r="B90" s="63">
        <v>42963</v>
      </c>
      <c r="C90" s="53" t="s">
        <v>1159</v>
      </c>
      <c r="D90" s="52" t="s">
        <v>35</v>
      </c>
      <c r="E90" s="52" t="s">
        <v>3077</v>
      </c>
      <c r="F90" s="52" t="s">
        <v>27</v>
      </c>
      <c r="G90" s="52" t="s">
        <v>3078</v>
      </c>
      <c r="H90" s="52" t="s">
        <v>2973</v>
      </c>
      <c r="I90" s="52" t="s">
        <v>28</v>
      </c>
      <c r="J90" s="63">
        <v>42963</v>
      </c>
      <c r="K90" s="63">
        <v>42978</v>
      </c>
      <c r="L90" s="50">
        <f t="shared" si="2"/>
        <v>15</v>
      </c>
      <c r="M90" s="52" t="s">
        <v>477</v>
      </c>
      <c r="N90" s="205" t="s">
        <v>32</v>
      </c>
      <c r="O90" s="63">
        <v>42963</v>
      </c>
      <c r="P90" s="50">
        <f t="shared" si="3"/>
        <v>0</v>
      </c>
      <c r="Q90" s="52" t="s">
        <v>3079</v>
      </c>
      <c r="R90" s="54" t="s">
        <v>3080</v>
      </c>
      <c r="S90" s="205" t="s">
        <v>544</v>
      </c>
    </row>
    <row r="91" spans="1:19" ht="45" x14ac:dyDescent="0.2">
      <c r="A91" s="14">
        <v>89</v>
      </c>
      <c r="B91" s="63">
        <v>42963</v>
      </c>
      <c r="C91" s="53" t="s">
        <v>1159</v>
      </c>
      <c r="D91" s="52" t="s">
        <v>35</v>
      </c>
      <c r="E91" s="52" t="s">
        <v>3081</v>
      </c>
      <c r="F91" s="52" t="s">
        <v>31</v>
      </c>
      <c r="G91" s="52" t="s">
        <v>3081</v>
      </c>
      <c r="H91" s="52" t="s">
        <v>2973</v>
      </c>
      <c r="I91" s="52" t="s">
        <v>28</v>
      </c>
      <c r="J91" s="63">
        <v>42963</v>
      </c>
      <c r="K91" s="63">
        <v>42978</v>
      </c>
      <c r="L91" s="50">
        <f t="shared" si="2"/>
        <v>15</v>
      </c>
      <c r="M91" s="52" t="s">
        <v>477</v>
      </c>
      <c r="N91" s="205" t="s">
        <v>32</v>
      </c>
      <c r="O91" s="63">
        <v>42970</v>
      </c>
      <c r="P91" s="50">
        <f t="shared" si="3"/>
        <v>7</v>
      </c>
      <c r="Q91" s="52" t="s">
        <v>3082</v>
      </c>
      <c r="R91" s="54" t="s">
        <v>2833</v>
      </c>
      <c r="S91" s="205" t="s">
        <v>544</v>
      </c>
    </row>
    <row r="92" spans="1:19" ht="67.5" x14ac:dyDescent="0.2">
      <c r="A92" s="14">
        <v>90</v>
      </c>
      <c r="B92" s="63">
        <v>42963</v>
      </c>
      <c r="C92" s="53" t="s">
        <v>1159</v>
      </c>
      <c r="D92" s="52" t="s">
        <v>30</v>
      </c>
      <c r="E92" s="52" t="s">
        <v>3083</v>
      </c>
      <c r="F92" s="52" t="s">
        <v>48</v>
      </c>
      <c r="G92" s="52" t="s">
        <v>3083</v>
      </c>
      <c r="H92" s="52" t="s">
        <v>2973</v>
      </c>
      <c r="I92" s="52" t="s">
        <v>28</v>
      </c>
      <c r="J92" s="63">
        <v>42963</v>
      </c>
      <c r="K92" s="63">
        <v>42978</v>
      </c>
      <c r="L92" s="50">
        <f t="shared" si="2"/>
        <v>15</v>
      </c>
      <c r="M92" s="52" t="s">
        <v>477</v>
      </c>
      <c r="N92" s="205" t="s">
        <v>32</v>
      </c>
      <c r="O92" s="63">
        <v>42965</v>
      </c>
      <c r="P92" s="50">
        <f t="shared" si="3"/>
        <v>2</v>
      </c>
      <c r="Q92" s="52" t="s">
        <v>3084</v>
      </c>
      <c r="R92" s="54" t="s">
        <v>1687</v>
      </c>
      <c r="S92" s="205" t="s">
        <v>544</v>
      </c>
    </row>
    <row r="93" spans="1:19" ht="56.25" x14ac:dyDescent="0.2">
      <c r="A93" s="14">
        <v>91</v>
      </c>
      <c r="B93" s="63">
        <v>42964</v>
      </c>
      <c r="C93" s="53" t="s">
        <v>1159</v>
      </c>
      <c r="D93" s="52" t="s">
        <v>20</v>
      </c>
      <c r="E93" s="52" t="s">
        <v>3085</v>
      </c>
      <c r="F93" s="52" t="s">
        <v>27</v>
      </c>
      <c r="G93" s="52" t="s">
        <v>3085</v>
      </c>
      <c r="H93" s="52" t="s">
        <v>2973</v>
      </c>
      <c r="I93" s="52" t="s">
        <v>28</v>
      </c>
      <c r="J93" s="63">
        <v>42964</v>
      </c>
      <c r="K93" s="63">
        <v>42979</v>
      </c>
      <c r="L93" s="50">
        <f t="shared" si="2"/>
        <v>15</v>
      </c>
      <c r="M93" s="52" t="s">
        <v>477</v>
      </c>
      <c r="N93" s="205" t="s">
        <v>32</v>
      </c>
      <c r="O93" s="63">
        <v>42970</v>
      </c>
      <c r="P93" s="50">
        <f t="shared" si="3"/>
        <v>6</v>
      </c>
      <c r="Q93" s="52" t="s">
        <v>3086</v>
      </c>
      <c r="R93" s="54" t="s">
        <v>3087</v>
      </c>
      <c r="S93" s="205" t="s">
        <v>544</v>
      </c>
    </row>
    <row r="94" spans="1:19" ht="45" x14ac:dyDescent="0.2">
      <c r="A94" s="14">
        <v>92</v>
      </c>
      <c r="B94" s="63">
        <v>42964</v>
      </c>
      <c r="C94" s="53" t="s">
        <v>1159</v>
      </c>
      <c r="D94" s="52" t="s">
        <v>30</v>
      </c>
      <c r="E94" s="52" t="s">
        <v>3088</v>
      </c>
      <c r="F94" s="52" t="s">
        <v>31</v>
      </c>
      <c r="G94" s="52" t="s">
        <v>3089</v>
      </c>
      <c r="H94" s="52" t="s">
        <v>2973</v>
      </c>
      <c r="I94" s="52" t="s">
        <v>28</v>
      </c>
      <c r="J94" s="63">
        <v>42964</v>
      </c>
      <c r="K94" s="63">
        <v>42979</v>
      </c>
      <c r="L94" s="50">
        <f t="shared" si="2"/>
        <v>15</v>
      </c>
      <c r="M94" s="52" t="s">
        <v>2839</v>
      </c>
      <c r="N94" s="205" t="s">
        <v>32</v>
      </c>
      <c r="O94" s="63">
        <v>42976</v>
      </c>
      <c r="P94" s="50">
        <f t="shared" si="3"/>
        <v>12</v>
      </c>
      <c r="Q94" s="52" t="s">
        <v>3090</v>
      </c>
      <c r="R94" s="54" t="s">
        <v>3091</v>
      </c>
      <c r="S94" s="205" t="s">
        <v>544</v>
      </c>
    </row>
    <row r="95" spans="1:19" ht="45" x14ac:dyDescent="0.2">
      <c r="A95" s="14">
        <v>93</v>
      </c>
      <c r="B95" s="63">
        <v>42964</v>
      </c>
      <c r="C95" s="53" t="s">
        <v>1159</v>
      </c>
      <c r="D95" s="52" t="s">
        <v>30</v>
      </c>
      <c r="E95" s="52" t="s">
        <v>3092</v>
      </c>
      <c r="F95" s="52" t="s">
        <v>27</v>
      </c>
      <c r="G95" s="52" t="s">
        <v>3092</v>
      </c>
      <c r="H95" s="52" t="s">
        <v>2973</v>
      </c>
      <c r="I95" s="52" t="s">
        <v>28</v>
      </c>
      <c r="J95" s="63">
        <v>42964</v>
      </c>
      <c r="K95" s="63">
        <v>42979</v>
      </c>
      <c r="L95" s="50">
        <f t="shared" si="2"/>
        <v>15</v>
      </c>
      <c r="M95" s="52" t="s">
        <v>477</v>
      </c>
      <c r="N95" s="205" t="s">
        <v>32</v>
      </c>
      <c r="O95" s="63">
        <v>42964</v>
      </c>
      <c r="P95" s="50">
        <f t="shared" si="3"/>
        <v>0</v>
      </c>
      <c r="Q95" s="52" t="s">
        <v>3093</v>
      </c>
      <c r="R95" s="54" t="s">
        <v>1687</v>
      </c>
      <c r="S95" s="205" t="s">
        <v>544</v>
      </c>
    </row>
    <row r="96" spans="1:19" ht="45" x14ac:dyDescent="0.2">
      <c r="A96" s="14">
        <v>94</v>
      </c>
      <c r="B96" s="63">
        <v>42965</v>
      </c>
      <c r="C96" s="53" t="s">
        <v>1159</v>
      </c>
      <c r="D96" s="52" t="s">
        <v>50</v>
      </c>
      <c r="E96" s="52" t="s">
        <v>3094</v>
      </c>
      <c r="F96" s="52" t="s">
        <v>31</v>
      </c>
      <c r="G96" s="52" t="s">
        <v>3094</v>
      </c>
      <c r="H96" s="52" t="s">
        <v>2973</v>
      </c>
      <c r="I96" s="52" t="s">
        <v>28</v>
      </c>
      <c r="J96" s="63">
        <v>42965</v>
      </c>
      <c r="K96" s="63">
        <v>42980</v>
      </c>
      <c r="L96" s="50">
        <f t="shared" si="2"/>
        <v>15</v>
      </c>
      <c r="M96" s="52" t="s">
        <v>2839</v>
      </c>
      <c r="N96" s="205" t="s">
        <v>32</v>
      </c>
      <c r="O96" s="63">
        <v>42969</v>
      </c>
      <c r="P96" s="50">
        <f t="shared" si="3"/>
        <v>4</v>
      </c>
      <c r="Q96" s="52" t="s">
        <v>3095</v>
      </c>
      <c r="R96" s="54" t="s">
        <v>1754</v>
      </c>
      <c r="S96" s="205" t="s">
        <v>544</v>
      </c>
    </row>
    <row r="97" spans="1:19" ht="90" hidden="1" x14ac:dyDescent="0.2">
      <c r="A97" s="14">
        <v>95</v>
      </c>
      <c r="B97" s="63">
        <v>42965</v>
      </c>
      <c r="C97" s="53" t="s">
        <v>1159</v>
      </c>
      <c r="D97" s="52" t="s">
        <v>30</v>
      </c>
      <c r="E97" s="52" t="s">
        <v>3096</v>
      </c>
      <c r="F97" s="52" t="s">
        <v>34</v>
      </c>
      <c r="G97" s="52" t="s">
        <v>3096</v>
      </c>
      <c r="H97" s="52" t="s">
        <v>2973</v>
      </c>
      <c r="I97" s="52" t="s">
        <v>28</v>
      </c>
      <c r="J97" s="63">
        <v>42965</v>
      </c>
      <c r="K97" s="63">
        <v>42980</v>
      </c>
      <c r="L97" s="50">
        <f t="shared" si="2"/>
        <v>15</v>
      </c>
      <c r="M97" s="52" t="s">
        <v>2839</v>
      </c>
      <c r="N97" s="205" t="s">
        <v>29</v>
      </c>
      <c r="O97" s="63"/>
      <c r="P97" s="50">
        <f t="shared" si="3"/>
        <v>-42965</v>
      </c>
      <c r="Q97" s="52"/>
      <c r="R97" s="54"/>
      <c r="S97" s="205" t="s">
        <v>544</v>
      </c>
    </row>
    <row r="98" spans="1:19" ht="33.75" x14ac:dyDescent="0.2">
      <c r="A98" s="14">
        <v>96</v>
      </c>
      <c r="B98" s="63">
        <v>42965</v>
      </c>
      <c r="C98" s="53" t="s">
        <v>1159</v>
      </c>
      <c r="D98" s="52" t="s">
        <v>50</v>
      </c>
      <c r="E98" s="52" t="s">
        <v>3097</v>
      </c>
      <c r="F98" s="52" t="s">
        <v>31</v>
      </c>
      <c r="G98" s="52" t="s">
        <v>3097</v>
      </c>
      <c r="H98" s="52" t="s">
        <v>2973</v>
      </c>
      <c r="I98" s="52" t="s">
        <v>28</v>
      </c>
      <c r="J98" s="63">
        <v>42965</v>
      </c>
      <c r="K98" s="63">
        <v>42980</v>
      </c>
      <c r="L98" s="50">
        <f t="shared" si="2"/>
        <v>15</v>
      </c>
      <c r="M98" s="52" t="s">
        <v>2839</v>
      </c>
      <c r="N98" s="205" t="s">
        <v>32</v>
      </c>
      <c r="O98" s="63">
        <v>42969</v>
      </c>
      <c r="P98" s="50">
        <f t="shared" si="3"/>
        <v>4</v>
      </c>
      <c r="Q98" s="52" t="s">
        <v>3098</v>
      </c>
      <c r="R98" s="54" t="s">
        <v>1754</v>
      </c>
      <c r="S98" s="205" t="s">
        <v>544</v>
      </c>
    </row>
    <row r="99" spans="1:19" ht="45" x14ac:dyDescent="0.2">
      <c r="A99" s="14">
        <v>97</v>
      </c>
      <c r="B99" s="63">
        <v>42965</v>
      </c>
      <c r="C99" s="53" t="s">
        <v>1159</v>
      </c>
      <c r="D99" s="52" t="s">
        <v>30</v>
      </c>
      <c r="E99" s="52" t="s">
        <v>3099</v>
      </c>
      <c r="F99" s="52" t="s">
        <v>27</v>
      </c>
      <c r="G99" s="52" t="s">
        <v>3099</v>
      </c>
      <c r="H99" s="52" t="s">
        <v>2973</v>
      </c>
      <c r="I99" s="52" t="s">
        <v>28</v>
      </c>
      <c r="J99" s="63">
        <v>42965</v>
      </c>
      <c r="K99" s="63">
        <v>42980</v>
      </c>
      <c r="L99" s="50">
        <f t="shared" si="2"/>
        <v>15</v>
      </c>
      <c r="M99" s="52" t="s">
        <v>477</v>
      </c>
      <c r="N99" s="205" t="s">
        <v>32</v>
      </c>
      <c r="O99" s="63">
        <v>42965</v>
      </c>
      <c r="P99" s="50">
        <f t="shared" si="3"/>
        <v>0</v>
      </c>
      <c r="Q99" s="52" t="s">
        <v>3100</v>
      </c>
      <c r="R99" s="54" t="s">
        <v>1687</v>
      </c>
      <c r="S99" s="205" t="s">
        <v>544</v>
      </c>
    </row>
    <row r="100" spans="1:19" ht="78.75" x14ac:dyDescent="0.2">
      <c r="A100" s="14">
        <v>98</v>
      </c>
      <c r="B100" s="63">
        <v>42965</v>
      </c>
      <c r="C100" s="53" t="s">
        <v>1159</v>
      </c>
      <c r="D100" s="52" t="s">
        <v>30</v>
      </c>
      <c r="E100" s="52" t="s">
        <v>3101</v>
      </c>
      <c r="F100" s="52" t="s">
        <v>27</v>
      </c>
      <c r="G100" s="52" t="s">
        <v>3101</v>
      </c>
      <c r="H100" s="52" t="s">
        <v>2973</v>
      </c>
      <c r="I100" s="52" t="s">
        <v>28</v>
      </c>
      <c r="J100" s="63">
        <v>42965</v>
      </c>
      <c r="K100" s="63">
        <v>42980</v>
      </c>
      <c r="L100" s="50">
        <f t="shared" si="2"/>
        <v>15</v>
      </c>
      <c r="M100" s="52" t="s">
        <v>477</v>
      </c>
      <c r="N100" s="205" t="s">
        <v>32</v>
      </c>
      <c r="O100" s="63">
        <v>42965</v>
      </c>
      <c r="P100" s="50">
        <f t="shared" si="3"/>
        <v>0</v>
      </c>
      <c r="Q100" s="52" t="s">
        <v>3102</v>
      </c>
      <c r="R100" s="54" t="s">
        <v>1687</v>
      </c>
      <c r="S100" s="205" t="s">
        <v>544</v>
      </c>
    </row>
    <row r="101" spans="1:19" ht="33.75" hidden="1" x14ac:dyDescent="0.2">
      <c r="A101" s="14">
        <v>99</v>
      </c>
      <c r="B101" s="63">
        <v>42969</v>
      </c>
      <c r="C101" s="53" t="s">
        <v>1159</v>
      </c>
      <c r="D101" s="52" t="s">
        <v>26</v>
      </c>
      <c r="E101" s="52" t="s">
        <v>3103</v>
      </c>
      <c r="F101" s="52" t="s">
        <v>31</v>
      </c>
      <c r="G101" s="52" t="s">
        <v>3103</v>
      </c>
      <c r="H101" s="52" t="s">
        <v>2973</v>
      </c>
      <c r="I101" s="52" t="s">
        <v>28</v>
      </c>
      <c r="J101" s="63">
        <v>42965</v>
      </c>
      <c r="K101" s="63">
        <v>42980</v>
      </c>
      <c r="L101" s="50">
        <f t="shared" si="2"/>
        <v>15</v>
      </c>
      <c r="M101" s="52" t="s">
        <v>2839</v>
      </c>
      <c r="N101" s="205" t="s">
        <v>29</v>
      </c>
      <c r="O101" s="63"/>
      <c r="P101" s="50">
        <f t="shared" si="3"/>
        <v>-42965</v>
      </c>
      <c r="Q101" s="52"/>
      <c r="R101" s="54"/>
      <c r="S101" s="205" t="s">
        <v>544</v>
      </c>
    </row>
    <row r="102" spans="1:19" ht="33.75" x14ac:dyDescent="0.2">
      <c r="A102" s="14">
        <v>100</v>
      </c>
      <c r="B102" s="63">
        <v>42969</v>
      </c>
      <c r="C102" s="53" t="s">
        <v>1159</v>
      </c>
      <c r="D102" s="52" t="s">
        <v>26</v>
      </c>
      <c r="E102" s="52" t="s">
        <v>3104</v>
      </c>
      <c r="F102" s="52" t="s">
        <v>31</v>
      </c>
      <c r="G102" s="52" t="s">
        <v>3104</v>
      </c>
      <c r="H102" s="52" t="s">
        <v>2826</v>
      </c>
      <c r="I102" s="52" t="s">
        <v>28</v>
      </c>
      <c r="J102" s="63">
        <v>42965</v>
      </c>
      <c r="K102" s="63">
        <v>42980</v>
      </c>
      <c r="L102" s="50">
        <f t="shared" si="2"/>
        <v>15</v>
      </c>
      <c r="M102" s="52" t="s">
        <v>2839</v>
      </c>
      <c r="N102" s="205" t="s">
        <v>32</v>
      </c>
      <c r="O102" s="63">
        <v>42969</v>
      </c>
      <c r="P102" s="50">
        <f t="shared" si="3"/>
        <v>4</v>
      </c>
      <c r="Q102" s="52" t="s">
        <v>3105</v>
      </c>
      <c r="R102" s="54" t="s">
        <v>1754</v>
      </c>
      <c r="S102" s="205" t="s">
        <v>544</v>
      </c>
    </row>
    <row r="103" spans="1:19" ht="45" hidden="1" x14ac:dyDescent="0.2">
      <c r="A103" s="14">
        <v>101</v>
      </c>
      <c r="B103" s="63">
        <v>42970</v>
      </c>
      <c r="C103" s="53" t="s">
        <v>1159</v>
      </c>
      <c r="D103" s="52" t="s">
        <v>20</v>
      </c>
      <c r="E103" s="52" t="s">
        <v>3106</v>
      </c>
      <c r="F103" s="52" t="s">
        <v>27</v>
      </c>
      <c r="G103" s="52" t="s">
        <v>3106</v>
      </c>
      <c r="H103" s="52" t="s">
        <v>2973</v>
      </c>
      <c r="I103" s="52" t="s">
        <v>28</v>
      </c>
      <c r="J103" s="63">
        <v>42970</v>
      </c>
      <c r="K103" s="63">
        <v>42985</v>
      </c>
      <c r="L103" s="50">
        <f t="shared" si="2"/>
        <v>15</v>
      </c>
      <c r="M103" s="52" t="s">
        <v>477</v>
      </c>
      <c r="N103" s="205" t="s">
        <v>29</v>
      </c>
      <c r="O103" s="63"/>
      <c r="P103" s="50">
        <f t="shared" si="3"/>
        <v>-42970</v>
      </c>
      <c r="Q103" s="52"/>
      <c r="R103" s="54"/>
      <c r="S103" s="205" t="s">
        <v>544</v>
      </c>
    </row>
    <row r="104" spans="1:19" ht="45" hidden="1" x14ac:dyDescent="0.2">
      <c r="A104" s="14">
        <v>102</v>
      </c>
      <c r="B104" s="63">
        <v>42970</v>
      </c>
      <c r="C104" s="53" t="s">
        <v>1159</v>
      </c>
      <c r="D104" s="52" t="s">
        <v>20</v>
      </c>
      <c r="E104" s="52" t="s">
        <v>3107</v>
      </c>
      <c r="F104" s="52" t="s">
        <v>27</v>
      </c>
      <c r="G104" s="52" t="s">
        <v>3107</v>
      </c>
      <c r="H104" s="52" t="s">
        <v>2973</v>
      </c>
      <c r="I104" s="52" t="s">
        <v>28</v>
      </c>
      <c r="J104" s="63">
        <v>42970</v>
      </c>
      <c r="K104" s="63">
        <v>42985</v>
      </c>
      <c r="L104" s="50">
        <f t="shared" si="2"/>
        <v>15</v>
      </c>
      <c r="M104" s="52" t="s">
        <v>3108</v>
      </c>
      <c r="N104" s="205" t="s">
        <v>29</v>
      </c>
      <c r="O104" s="63"/>
      <c r="P104" s="50">
        <f t="shared" si="3"/>
        <v>-42970</v>
      </c>
      <c r="Q104" s="52"/>
      <c r="R104" s="54"/>
      <c r="S104" s="205" t="s">
        <v>544</v>
      </c>
    </row>
    <row r="105" spans="1:19" ht="45" hidden="1" x14ac:dyDescent="0.2">
      <c r="A105" s="14">
        <v>103</v>
      </c>
      <c r="B105" s="63">
        <v>42970</v>
      </c>
      <c r="C105" s="53" t="s">
        <v>1159</v>
      </c>
      <c r="D105" s="52" t="s">
        <v>20</v>
      </c>
      <c r="E105" s="52" t="s">
        <v>3109</v>
      </c>
      <c r="F105" s="52" t="s">
        <v>27</v>
      </c>
      <c r="G105" s="52" t="s">
        <v>3109</v>
      </c>
      <c r="H105" s="52" t="s">
        <v>2973</v>
      </c>
      <c r="I105" s="52" t="s">
        <v>28</v>
      </c>
      <c r="J105" s="63">
        <v>42970</v>
      </c>
      <c r="K105" s="63">
        <v>42985</v>
      </c>
      <c r="L105" s="50">
        <f t="shared" si="2"/>
        <v>15</v>
      </c>
      <c r="M105" s="52" t="s">
        <v>477</v>
      </c>
      <c r="N105" s="205" t="s">
        <v>29</v>
      </c>
      <c r="O105" s="63"/>
      <c r="P105" s="50">
        <f t="shared" si="3"/>
        <v>-42970</v>
      </c>
      <c r="Q105" s="52"/>
      <c r="R105" s="54"/>
      <c r="S105" s="205" t="s">
        <v>544</v>
      </c>
    </row>
    <row r="106" spans="1:19" ht="56.25" x14ac:dyDescent="0.2">
      <c r="A106" s="14">
        <v>104</v>
      </c>
      <c r="B106" s="63">
        <v>42972</v>
      </c>
      <c r="C106" s="53" t="s">
        <v>1159</v>
      </c>
      <c r="D106" s="52" t="s">
        <v>30</v>
      </c>
      <c r="E106" s="52" t="s">
        <v>3110</v>
      </c>
      <c r="F106" s="52" t="s">
        <v>43</v>
      </c>
      <c r="G106" s="52" t="s">
        <v>3110</v>
      </c>
      <c r="H106" s="52" t="s">
        <v>2973</v>
      </c>
      <c r="I106" s="52" t="s">
        <v>28</v>
      </c>
      <c r="J106" s="63">
        <v>42972</v>
      </c>
      <c r="K106" s="63">
        <v>42987</v>
      </c>
      <c r="L106" s="50">
        <f t="shared" si="2"/>
        <v>15</v>
      </c>
      <c r="M106" s="52" t="s">
        <v>477</v>
      </c>
      <c r="N106" s="205" t="s">
        <v>32</v>
      </c>
      <c r="O106" s="63">
        <v>42974</v>
      </c>
      <c r="P106" s="50">
        <f t="shared" si="3"/>
        <v>2</v>
      </c>
      <c r="Q106" s="52" t="s">
        <v>3111</v>
      </c>
      <c r="R106" s="54" t="s">
        <v>1708</v>
      </c>
      <c r="S106" s="205" t="s">
        <v>544</v>
      </c>
    </row>
    <row r="107" spans="1:19" ht="56.25" x14ac:dyDescent="0.2">
      <c r="A107" s="14">
        <v>105</v>
      </c>
      <c r="B107" s="63">
        <v>42972</v>
      </c>
      <c r="C107" s="53" t="s">
        <v>1159</v>
      </c>
      <c r="D107" s="52" t="s">
        <v>30</v>
      </c>
      <c r="E107" s="52" t="s">
        <v>3112</v>
      </c>
      <c r="F107" s="52" t="s">
        <v>27</v>
      </c>
      <c r="G107" s="52" t="s">
        <v>3112</v>
      </c>
      <c r="H107" s="52" t="s">
        <v>2973</v>
      </c>
      <c r="I107" s="52" t="s">
        <v>28</v>
      </c>
      <c r="J107" s="63">
        <v>42972</v>
      </c>
      <c r="K107" s="63">
        <v>42987</v>
      </c>
      <c r="L107" s="50">
        <f t="shared" si="2"/>
        <v>15</v>
      </c>
      <c r="M107" s="52" t="s">
        <v>477</v>
      </c>
      <c r="N107" s="205" t="s">
        <v>32</v>
      </c>
      <c r="O107" s="63">
        <v>42977</v>
      </c>
      <c r="P107" s="50">
        <f t="shared" si="3"/>
        <v>5</v>
      </c>
      <c r="Q107" s="52" t="s">
        <v>3113</v>
      </c>
      <c r="R107" s="54" t="s">
        <v>1687</v>
      </c>
      <c r="S107" s="205" t="s">
        <v>544</v>
      </c>
    </row>
    <row r="108" spans="1:19" ht="45" x14ac:dyDescent="0.2">
      <c r="A108" s="14">
        <v>106</v>
      </c>
      <c r="B108" s="63">
        <v>42972</v>
      </c>
      <c r="C108" s="53" t="s">
        <v>1159</v>
      </c>
      <c r="D108" s="52" t="s">
        <v>30</v>
      </c>
      <c r="E108" s="52" t="s">
        <v>3114</v>
      </c>
      <c r="F108" s="52" t="s">
        <v>27</v>
      </c>
      <c r="G108" s="52" t="s">
        <v>3114</v>
      </c>
      <c r="H108" s="52" t="s">
        <v>2973</v>
      </c>
      <c r="I108" s="52" t="s">
        <v>28</v>
      </c>
      <c r="J108" s="63">
        <v>42972</v>
      </c>
      <c r="K108" s="63">
        <v>42987</v>
      </c>
      <c r="L108" s="50">
        <f t="shared" si="2"/>
        <v>15</v>
      </c>
      <c r="M108" s="52" t="s">
        <v>477</v>
      </c>
      <c r="N108" s="205" t="s">
        <v>32</v>
      </c>
      <c r="O108" s="63">
        <v>42977</v>
      </c>
      <c r="P108" s="50">
        <f t="shared" si="3"/>
        <v>5</v>
      </c>
      <c r="Q108" s="52" t="s">
        <v>3074</v>
      </c>
      <c r="R108" s="54" t="s">
        <v>1687</v>
      </c>
      <c r="S108" s="205" t="s">
        <v>544</v>
      </c>
    </row>
    <row r="109" spans="1:19" ht="45" hidden="1" x14ac:dyDescent="0.2">
      <c r="A109" s="14">
        <v>107</v>
      </c>
      <c r="B109" s="63">
        <v>42972</v>
      </c>
      <c r="C109" s="53" t="s">
        <v>1159</v>
      </c>
      <c r="D109" s="52" t="s">
        <v>20</v>
      </c>
      <c r="E109" s="52" t="s">
        <v>3115</v>
      </c>
      <c r="F109" s="52" t="s">
        <v>27</v>
      </c>
      <c r="G109" s="52" t="s">
        <v>3115</v>
      </c>
      <c r="H109" s="52" t="s">
        <v>2973</v>
      </c>
      <c r="I109" s="52" t="s">
        <v>28</v>
      </c>
      <c r="J109" s="63">
        <v>42972</v>
      </c>
      <c r="K109" s="63">
        <v>42987</v>
      </c>
      <c r="L109" s="50">
        <f t="shared" si="2"/>
        <v>15</v>
      </c>
      <c r="M109" s="52" t="s">
        <v>477</v>
      </c>
      <c r="N109" s="205" t="s">
        <v>29</v>
      </c>
      <c r="O109" s="63"/>
      <c r="P109" s="50">
        <f t="shared" si="3"/>
        <v>-42972</v>
      </c>
      <c r="Q109" s="52"/>
      <c r="R109" s="54"/>
      <c r="S109" s="205" t="s">
        <v>544</v>
      </c>
    </row>
    <row r="110" spans="1:19" ht="45" x14ac:dyDescent="0.2">
      <c r="A110" s="14">
        <v>108</v>
      </c>
      <c r="B110" s="63">
        <v>42976</v>
      </c>
      <c r="C110" s="53" t="s">
        <v>1159</v>
      </c>
      <c r="D110" s="52" t="s">
        <v>20</v>
      </c>
      <c r="E110" s="52" t="s">
        <v>3116</v>
      </c>
      <c r="F110" s="52" t="s">
        <v>31</v>
      </c>
      <c r="G110" s="52" t="s">
        <v>3116</v>
      </c>
      <c r="H110" s="52" t="s">
        <v>2973</v>
      </c>
      <c r="I110" s="52" t="s">
        <v>28</v>
      </c>
      <c r="J110" s="63">
        <v>42976</v>
      </c>
      <c r="K110" s="63">
        <v>42991</v>
      </c>
      <c r="L110" s="50">
        <f t="shared" si="2"/>
        <v>15</v>
      </c>
      <c r="M110" s="52" t="s">
        <v>3108</v>
      </c>
      <c r="N110" s="205" t="s">
        <v>32</v>
      </c>
      <c r="O110" s="63">
        <v>42976</v>
      </c>
      <c r="P110" s="50">
        <f t="shared" si="3"/>
        <v>0</v>
      </c>
      <c r="Q110" s="52" t="s">
        <v>3117</v>
      </c>
      <c r="R110" s="54" t="s">
        <v>3070</v>
      </c>
      <c r="S110" s="205"/>
    </row>
    <row r="111" spans="1:19" ht="33.75" hidden="1" x14ac:dyDescent="0.2">
      <c r="A111" s="14">
        <v>109</v>
      </c>
      <c r="B111" s="63">
        <v>42976</v>
      </c>
      <c r="C111" s="53" t="s">
        <v>1159</v>
      </c>
      <c r="D111" s="52" t="s">
        <v>50</v>
      </c>
      <c r="E111" s="52" t="s">
        <v>3118</v>
      </c>
      <c r="F111" s="52" t="s">
        <v>31</v>
      </c>
      <c r="G111" s="52" t="s">
        <v>3118</v>
      </c>
      <c r="H111" s="52" t="s">
        <v>2973</v>
      </c>
      <c r="I111" s="52" t="s">
        <v>28</v>
      </c>
      <c r="J111" s="63">
        <v>42976</v>
      </c>
      <c r="K111" s="63">
        <v>42991</v>
      </c>
      <c r="L111" s="50">
        <f t="shared" si="2"/>
        <v>15</v>
      </c>
      <c r="M111" s="52" t="s">
        <v>3108</v>
      </c>
      <c r="N111" s="205" t="s">
        <v>29</v>
      </c>
      <c r="O111" s="63"/>
      <c r="P111" s="50">
        <f t="shared" si="3"/>
        <v>-42976</v>
      </c>
      <c r="Q111" s="52"/>
      <c r="R111" s="54"/>
      <c r="S111" s="205"/>
    </row>
  </sheetData>
  <autoFilter ref="A2:WWS111">
    <filterColumn colId="13">
      <filters>
        <filter val="Ejecutada"/>
      </filters>
    </filterColumn>
  </autoFilter>
  <mergeCells count="2">
    <mergeCell ref="A1:B1"/>
    <mergeCell ref="C1:R1"/>
  </mergeCells>
  <conditionalFormatting sqref="P3:P111">
    <cfRule type="cellIs" dxfId="78" priority="22" stopIfTrue="1" operator="greaterThan">
      <formula>L3</formula>
    </cfRule>
    <cfRule type="cellIs" dxfId="77" priority="23" stopIfTrue="1" operator="lessThanOrEqual">
      <formula>L3</formula>
    </cfRule>
  </conditionalFormatting>
  <conditionalFormatting sqref="N3:N111">
    <cfRule type="cellIs" dxfId="76" priority="1" stopIfTrue="1" operator="equal">
      <formula>$AH$6</formula>
    </cfRule>
    <cfRule type="cellIs" dxfId="75" priority="2" stopIfTrue="1" operator="equal">
      <formula>$AH$5</formula>
    </cfRule>
    <cfRule type="cellIs" dxfId="74" priority="3" stopIfTrue="1" operator="equal">
      <formula>$AH$4</formula>
    </cfRule>
  </conditionalFormatting>
  <dataValidations count="5">
    <dataValidation type="list" allowBlank="1" showInputMessage="1" showErrorMessage="1" sqref="I65530:I65590 JE65530:JE65590 TA65530:TA65590 ACW65530:ACW65590 AMS65530:AMS65590 AWO65530:AWO65590 BGK65530:BGK65590 BQG65530:BQG65590 CAC65530:CAC65590 CJY65530:CJY65590 CTU65530:CTU65590 DDQ65530:DDQ65590 DNM65530:DNM65590 DXI65530:DXI65590 EHE65530:EHE65590 ERA65530:ERA65590 FAW65530:FAW65590 FKS65530:FKS65590 FUO65530:FUO65590 GEK65530:GEK65590 GOG65530:GOG65590 GYC65530:GYC65590 HHY65530:HHY65590 HRU65530:HRU65590 IBQ65530:IBQ65590 ILM65530:ILM65590 IVI65530:IVI65590 JFE65530:JFE65590 JPA65530:JPA65590 JYW65530:JYW65590 KIS65530:KIS65590 KSO65530:KSO65590 LCK65530:LCK65590 LMG65530:LMG65590 LWC65530:LWC65590 MFY65530:MFY65590 MPU65530:MPU65590 MZQ65530:MZQ65590 NJM65530:NJM65590 NTI65530:NTI65590 ODE65530:ODE65590 ONA65530:ONA65590 OWW65530:OWW65590 PGS65530:PGS65590 PQO65530:PQO65590 QAK65530:QAK65590 QKG65530:QKG65590 QUC65530:QUC65590 RDY65530:RDY65590 RNU65530:RNU65590 RXQ65530:RXQ65590 SHM65530:SHM65590 SRI65530:SRI65590 TBE65530:TBE65590 TLA65530:TLA65590 TUW65530:TUW65590 UES65530:UES65590 UOO65530:UOO65590 UYK65530:UYK65590 VIG65530:VIG65590 VSC65530:VSC65590 WBY65530:WBY65590 WLU65530:WLU65590 WVQ65530:WVQ65590 I131066:I131126 JE131066:JE131126 TA131066:TA131126 ACW131066:ACW131126 AMS131066:AMS131126 AWO131066:AWO131126 BGK131066:BGK131126 BQG131066:BQG131126 CAC131066:CAC131126 CJY131066:CJY131126 CTU131066:CTU131126 DDQ131066:DDQ131126 DNM131066:DNM131126 DXI131066:DXI131126 EHE131066:EHE131126 ERA131066:ERA131126 FAW131066:FAW131126 FKS131066:FKS131126 FUO131066:FUO131126 GEK131066:GEK131126 GOG131066:GOG131126 GYC131066:GYC131126 HHY131066:HHY131126 HRU131066:HRU131126 IBQ131066:IBQ131126 ILM131066:ILM131126 IVI131066:IVI131126 JFE131066:JFE131126 JPA131066:JPA131126 JYW131066:JYW131126 KIS131066:KIS131126 KSO131066:KSO131126 LCK131066:LCK131126 LMG131066:LMG131126 LWC131066:LWC131126 MFY131066:MFY131126 MPU131066:MPU131126 MZQ131066:MZQ131126 NJM131066:NJM131126 NTI131066:NTI131126 ODE131066:ODE131126 ONA131066:ONA131126 OWW131066:OWW131126 PGS131066:PGS131126 PQO131066:PQO131126 QAK131066:QAK131126 QKG131066:QKG131126 QUC131066:QUC131126 RDY131066:RDY131126 RNU131066:RNU131126 RXQ131066:RXQ131126 SHM131066:SHM131126 SRI131066:SRI131126 TBE131066:TBE131126 TLA131066:TLA131126 TUW131066:TUW131126 UES131066:UES131126 UOO131066:UOO131126 UYK131066:UYK131126 VIG131066:VIG131126 VSC131066:VSC131126 WBY131066:WBY131126 WLU131066:WLU131126 WVQ131066:WVQ131126 I196602:I196662 JE196602:JE196662 TA196602:TA196662 ACW196602:ACW196662 AMS196602:AMS196662 AWO196602:AWO196662 BGK196602:BGK196662 BQG196602:BQG196662 CAC196602:CAC196662 CJY196602:CJY196662 CTU196602:CTU196662 DDQ196602:DDQ196662 DNM196602:DNM196662 DXI196602:DXI196662 EHE196602:EHE196662 ERA196602:ERA196662 FAW196602:FAW196662 FKS196602:FKS196662 FUO196602:FUO196662 GEK196602:GEK196662 GOG196602:GOG196662 GYC196602:GYC196662 HHY196602:HHY196662 HRU196602:HRU196662 IBQ196602:IBQ196662 ILM196602:ILM196662 IVI196602:IVI196662 JFE196602:JFE196662 JPA196602:JPA196662 JYW196602:JYW196662 KIS196602:KIS196662 KSO196602:KSO196662 LCK196602:LCK196662 LMG196602:LMG196662 LWC196602:LWC196662 MFY196602:MFY196662 MPU196602:MPU196662 MZQ196602:MZQ196662 NJM196602:NJM196662 NTI196602:NTI196662 ODE196602:ODE196662 ONA196602:ONA196662 OWW196602:OWW196662 PGS196602:PGS196662 PQO196602:PQO196662 QAK196602:QAK196662 QKG196602:QKG196662 QUC196602:QUC196662 RDY196602:RDY196662 RNU196602:RNU196662 RXQ196602:RXQ196662 SHM196602:SHM196662 SRI196602:SRI196662 TBE196602:TBE196662 TLA196602:TLA196662 TUW196602:TUW196662 UES196602:UES196662 UOO196602:UOO196662 UYK196602:UYK196662 VIG196602:VIG196662 VSC196602:VSC196662 WBY196602:WBY196662 WLU196602:WLU196662 WVQ196602:WVQ196662 I262138:I262198 JE262138:JE262198 TA262138:TA262198 ACW262138:ACW262198 AMS262138:AMS262198 AWO262138:AWO262198 BGK262138:BGK262198 BQG262138:BQG262198 CAC262138:CAC262198 CJY262138:CJY262198 CTU262138:CTU262198 DDQ262138:DDQ262198 DNM262138:DNM262198 DXI262138:DXI262198 EHE262138:EHE262198 ERA262138:ERA262198 FAW262138:FAW262198 FKS262138:FKS262198 FUO262138:FUO262198 GEK262138:GEK262198 GOG262138:GOG262198 GYC262138:GYC262198 HHY262138:HHY262198 HRU262138:HRU262198 IBQ262138:IBQ262198 ILM262138:ILM262198 IVI262138:IVI262198 JFE262138:JFE262198 JPA262138:JPA262198 JYW262138:JYW262198 KIS262138:KIS262198 KSO262138:KSO262198 LCK262138:LCK262198 LMG262138:LMG262198 LWC262138:LWC262198 MFY262138:MFY262198 MPU262138:MPU262198 MZQ262138:MZQ262198 NJM262138:NJM262198 NTI262138:NTI262198 ODE262138:ODE262198 ONA262138:ONA262198 OWW262138:OWW262198 PGS262138:PGS262198 PQO262138:PQO262198 QAK262138:QAK262198 QKG262138:QKG262198 QUC262138:QUC262198 RDY262138:RDY262198 RNU262138:RNU262198 RXQ262138:RXQ262198 SHM262138:SHM262198 SRI262138:SRI262198 TBE262138:TBE262198 TLA262138:TLA262198 TUW262138:TUW262198 UES262138:UES262198 UOO262138:UOO262198 UYK262138:UYK262198 VIG262138:VIG262198 VSC262138:VSC262198 WBY262138:WBY262198 WLU262138:WLU262198 WVQ262138:WVQ262198 I327674:I327734 JE327674:JE327734 TA327674:TA327734 ACW327674:ACW327734 AMS327674:AMS327734 AWO327674:AWO327734 BGK327674:BGK327734 BQG327674:BQG327734 CAC327674:CAC327734 CJY327674:CJY327734 CTU327674:CTU327734 DDQ327674:DDQ327734 DNM327674:DNM327734 DXI327674:DXI327734 EHE327674:EHE327734 ERA327674:ERA327734 FAW327674:FAW327734 FKS327674:FKS327734 FUO327674:FUO327734 GEK327674:GEK327734 GOG327674:GOG327734 GYC327674:GYC327734 HHY327674:HHY327734 HRU327674:HRU327734 IBQ327674:IBQ327734 ILM327674:ILM327734 IVI327674:IVI327734 JFE327674:JFE327734 JPA327674:JPA327734 JYW327674:JYW327734 KIS327674:KIS327734 KSO327674:KSO327734 LCK327674:LCK327734 LMG327674:LMG327734 LWC327674:LWC327734 MFY327674:MFY327734 MPU327674:MPU327734 MZQ327674:MZQ327734 NJM327674:NJM327734 NTI327674:NTI327734 ODE327674:ODE327734 ONA327674:ONA327734 OWW327674:OWW327734 PGS327674:PGS327734 PQO327674:PQO327734 QAK327674:QAK327734 QKG327674:QKG327734 QUC327674:QUC327734 RDY327674:RDY327734 RNU327674:RNU327734 RXQ327674:RXQ327734 SHM327674:SHM327734 SRI327674:SRI327734 TBE327674:TBE327734 TLA327674:TLA327734 TUW327674:TUW327734 UES327674:UES327734 UOO327674:UOO327734 UYK327674:UYK327734 VIG327674:VIG327734 VSC327674:VSC327734 WBY327674:WBY327734 WLU327674:WLU327734 WVQ327674:WVQ327734 I393210:I393270 JE393210:JE393270 TA393210:TA393270 ACW393210:ACW393270 AMS393210:AMS393270 AWO393210:AWO393270 BGK393210:BGK393270 BQG393210:BQG393270 CAC393210:CAC393270 CJY393210:CJY393270 CTU393210:CTU393270 DDQ393210:DDQ393270 DNM393210:DNM393270 DXI393210:DXI393270 EHE393210:EHE393270 ERA393210:ERA393270 FAW393210:FAW393270 FKS393210:FKS393270 FUO393210:FUO393270 GEK393210:GEK393270 GOG393210:GOG393270 GYC393210:GYC393270 HHY393210:HHY393270 HRU393210:HRU393270 IBQ393210:IBQ393270 ILM393210:ILM393270 IVI393210:IVI393270 JFE393210:JFE393270 JPA393210:JPA393270 JYW393210:JYW393270 KIS393210:KIS393270 KSO393210:KSO393270 LCK393210:LCK393270 LMG393210:LMG393270 LWC393210:LWC393270 MFY393210:MFY393270 MPU393210:MPU393270 MZQ393210:MZQ393270 NJM393210:NJM393270 NTI393210:NTI393270 ODE393210:ODE393270 ONA393210:ONA393270 OWW393210:OWW393270 PGS393210:PGS393270 PQO393210:PQO393270 QAK393210:QAK393270 QKG393210:QKG393270 QUC393210:QUC393270 RDY393210:RDY393270 RNU393210:RNU393270 RXQ393210:RXQ393270 SHM393210:SHM393270 SRI393210:SRI393270 TBE393210:TBE393270 TLA393210:TLA393270 TUW393210:TUW393270 UES393210:UES393270 UOO393210:UOO393270 UYK393210:UYK393270 VIG393210:VIG393270 VSC393210:VSC393270 WBY393210:WBY393270 WLU393210:WLU393270 WVQ393210:WVQ393270 I458746:I458806 JE458746:JE458806 TA458746:TA458806 ACW458746:ACW458806 AMS458746:AMS458806 AWO458746:AWO458806 BGK458746:BGK458806 BQG458746:BQG458806 CAC458746:CAC458806 CJY458746:CJY458806 CTU458746:CTU458806 DDQ458746:DDQ458806 DNM458746:DNM458806 DXI458746:DXI458806 EHE458746:EHE458806 ERA458746:ERA458806 FAW458746:FAW458806 FKS458746:FKS458806 FUO458746:FUO458806 GEK458746:GEK458806 GOG458746:GOG458806 GYC458746:GYC458806 HHY458746:HHY458806 HRU458746:HRU458806 IBQ458746:IBQ458806 ILM458746:ILM458806 IVI458746:IVI458806 JFE458746:JFE458806 JPA458746:JPA458806 JYW458746:JYW458806 KIS458746:KIS458806 KSO458746:KSO458806 LCK458746:LCK458806 LMG458746:LMG458806 LWC458746:LWC458806 MFY458746:MFY458806 MPU458746:MPU458806 MZQ458746:MZQ458806 NJM458746:NJM458806 NTI458746:NTI458806 ODE458746:ODE458806 ONA458746:ONA458806 OWW458746:OWW458806 PGS458746:PGS458806 PQO458746:PQO458806 QAK458746:QAK458806 QKG458746:QKG458806 QUC458746:QUC458806 RDY458746:RDY458806 RNU458746:RNU458806 RXQ458746:RXQ458806 SHM458746:SHM458806 SRI458746:SRI458806 TBE458746:TBE458806 TLA458746:TLA458806 TUW458746:TUW458806 UES458746:UES458806 UOO458746:UOO458806 UYK458746:UYK458806 VIG458746:VIG458806 VSC458746:VSC458806 WBY458746:WBY458806 WLU458746:WLU458806 WVQ458746:WVQ458806 I524282:I524342 JE524282:JE524342 TA524282:TA524342 ACW524282:ACW524342 AMS524282:AMS524342 AWO524282:AWO524342 BGK524282:BGK524342 BQG524282:BQG524342 CAC524282:CAC524342 CJY524282:CJY524342 CTU524282:CTU524342 DDQ524282:DDQ524342 DNM524282:DNM524342 DXI524282:DXI524342 EHE524282:EHE524342 ERA524282:ERA524342 FAW524282:FAW524342 FKS524282:FKS524342 FUO524282:FUO524342 GEK524282:GEK524342 GOG524282:GOG524342 GYC524282:GYC524342 HHY524282:HHY524342 HRU524282:HRU524342 IBQ524282:IBQ524342 ILM524282:ILM524342 IVI524282:IVI524342 JFE524282:JFE524342 JPA524282:JPA524342 JYW524282:JYW524342 KIS524282:KIS524342 KSO524282:KSO524342 LCK524282:LCK524342 LMG524282:LMG524342 LWC524282:LWC524342 MFY524282:MFY524342 MPU524282:MPU524342 MZQ524282:MZQ524342 NJM524282:NJM524342 NTI524282:NTI524342 ODE524282:ODE524342 ONA524282:ONA524342 OWW524282:OWW524342 PGS524282:PGS524342 PQO524282:PQO524342 QAK524282:QAK524342 QKG524282:QKG524342 QUC524282:QUC524342 RDY524282:RDY524342 RNU524282:RNU524342 RXQ524282:RXQ524342 SHM524282:SHM524342 SRI524282:SRI524342 TBE524282:TBE524342 TLA524282:TLA524342 TUW524282:TUW524342 UES524282:UES524342 UOO524282:UOO524342 UYK524282:UYK524342 VIG524282:VIG524342 VSC524282:VSC524342 WBY524282:WBY524342 WLU524282:WLU524342 WVQ524282:WVQ524342 I589818:I589878 JE589818:JE589878 TA589818:TA589878 ACW589818:ACW589878 AMS589818:AMS589878 AWO589818:AWO589878 BGK589818:BGK589878 BQG589818:BQG589878 CAC589818:CAC589878 CJY589818:CJY589878 CTU589818:CTU589878 DDQ589818:DDQ589878 DNM589818:DNM589878 DXI589818:DXI589878 EHE589818:EHE589878 ERA589818:ERA589878 FAW589818:FAW589878 FKS589818:FKS589878 FUO589818:FUO589878 GEK589818:GEK589878 GOG589818:GOG589878 GYC589818:GYC589878 HHY589818:HHY589878 HRU589818:HRU589878 IBQ589818:IBQ589878 ILM589818:ILM589878 IVI589818:IVI589878 JFE589818:JFE589878 JPA589818:JPA589878 JYW589818:JYW589878 KIS589818:KIS589878 KSO589818:KSO589878 LCK589818:LCK589878 LMG589818:LMG589878 LWC589818:LWC589878 MFY589818:MFY589878 MPU589818:MPU589878 MZQ589818:MZQ589878 NJM589818:NJM589878 NTI589818:NTI589878 ODE589818:ODE589878 ONA589818:ONA589878 OWW589818:OWW589878 PGS589818:PGS589878 PQO589818:PQO589878 QAK589818:QAK589878 QKG589818:QKG589878 QUC589818:QUC589878 RDY589818:RDY589878 RNU589818:RNU589878 RXQ589818:RXQ589878 SHM589818:SHM589878 SRI589818:SRI589878 TBE589818:TBE589878 TLA589818:TLA589878 TUW589818:TUW589878 UES589818:UES589878 UOO589818:UOO589878 UYK589818:UYK589878 VIG589818:VIG589878 VSC589818:VSC589878 WBY589818:WBY589878 WLU589818:WLU589878 WVQ589818:WVQ589878 I655354:I655414 JE655354:JE655414 TA655354:TA655414 ACW655354:ACW655414 AMS655354:AMS655414 AWO655354:AWO655414 BGK655354:BGK655414 BQG655354:BQG655414 CAC655354:CAC655414 CJY655354:CJY655414 CTU655354:CTU655414 DDQ655354:DDQ655414 DNM655354:DNM655414 DXI655354:DXI655414 EHE655354:EHE655414 ERA655354:ERA655414 FAW655354:FAW655414 FKS655354:FKS655414 FUO655354:FUO655414 GEK655354:GEK655414 GOG655354:GOG655414 GYC655354:GYC655414 HHY655354:HHY655414 HRU655354:HRU655414 IBQ655354:IBQ655414 ILM655354:ILM655414 IVI655354:IVI655414 JFE655354:JFE655414 JPA655354:JPA655414 JYW655354:JYW655414 KIS655354:KIS655414 KSO655354:KSO655414 LCK655354:LCK655414 LMG655354:LMG655414 LWC655354:LWC655414 MFY655354:MFY655414 MPU655354:MPU655414 MZQ655354:MZQ655414 NJM655354:NJM655414 NTI655354:NTI655414 ODE655354:ODE655414 ONA655354:ONA655414 OWW655354:OWW655414 PGS655354:PGS655414 PQO655354:PQO655414 QAK655354:QAK655414 QKG655354:QKG655414 QUC655354:QUC655414 RDY655354:RDY655414 RNU655354:RNU655414 RXQ655354:RXQ655414 SHM655354:SHM655414 SRI655354:SRI655414 TBE655354:TBE655414 TLA655354:TLA655414 TUW655354:TUW655414 UES655354:UES655414 UOO655354:UOO655414 UYK655354:UYK655414 VIG655354:VIG655414 VSC655354:VSC655414 WBY655354:WBY655414 WLU655354:WLU655414 WVQ655354:WVQ655414 I720890:I720950 JE720890:JE720950 TA720890:TA720950 ACW720890:ACW720950 AMS720890:AMS720950 AWO720890:AWO720950 BGK720890:BGK720950 BQG720890:BQG720950 CAC720890:CAC720950 CJY720890:CJY720950 CTU720890:CTU720950 DDQ720890:DDQ720950 DNM720890:DNM720950 DXI720890:DXI720950 EHE720890:EHE720950 ERA720890:ERA720950 FAW720890:FAW720950 FKS720890:FKS720950 FUO720890:FUO720950 GEK720890:GEK720950 GOG720890:GOG720950 GYC720890:GYC720950 HHY720890:HHY720950 HRU720890:HRU720950 IBQ720890:IBQ720950 ILM720890:ILM720950 IVI720890:IVI720950 JFE720890:JFE720950 JPA720890:JPA720950 JYW720890:JYW720950 KIS720890:KIS720950 KSO720890:KSO720950 LCK720890:LCK720950 LMG720890:LMG720950 LWC720890:LWC720950 MFY720890:MFY720950 MPU720890:MPU720950 MZQ720890:MZQ720950 NJM720890:NJM720950 NTI720890:NTI720950 ODE720890:ODE720950 ONA720890:ONA720950 OWW720890:OWW720950 PGS720890:PGS720950 PQO720890:PQO720950 QAK720890:QAK720950 QKG720890:QKG720950 QUC720890:QUC720950 RDY720890:RDY720950 RNU720890:RNU720950 RXQ720890:RXQ720950 SHM720890:SHM720950 SRI720890:SRI720950 TBE720890:TBE720950 TLA720890:TLA720950 TUW720890:TUW720950 UES720890:UES720950 UOO720890:UOO720950 UYK720890:UYK720950 VIG720890:VIG720950 VSC720890:VSC720950 WBY720890:WBY720950 WLU720890:WLU720950 WVQ720890:WVQ720950 I786426:I786486 JE786426:JE786486 TA786426:TA786486 ACW786426:ACW786486 AMS786426:AMS786486 AWO786426:AWO786486 BGK786426:BGK786486 BQG786426:BQG786486 CAC786426:CAC786486 CJY786426:CJY786486 CTU786426:CTU786486 DDQ786426:DDQ786486 DNM786426:DNM786486 DXI786426:DXI786486 EHE786426:EHE786486 ERA786426:ERA786486 FAW786426:FAW786486 FKS786426:FKS786486 FUO786426:FUO786486 GEK786426:GEK786486 GOG786426:GOG786486 GYC786426:GYC786486 HHY786426:HHY786486 HRU786426:HRU786486 IBQ786426:IBQ786486 ILM786426:ILM786486 IVI786426:IVI786486 JFE786426:JFE786486 JPA786426:JPA786486 JYW786426:JYW786486 KIS786426:KIS786486 KSO786426:KSO786486 LCK786426:LCK786486 LMG786426:LMG786486 LWC786426:LWC786486 MFY786426:MFY786486 MPU786426:MPU786486 MZQ786426:MZQ786486 NJM786426:NJM786486 NTI786426:NTI786486 ODE786426:ODE786486 ONA786426:ONA786486 OWW786426:OWW786486 PGS786426:PGS786486 PQO786426:PQO786486 QAK786426:QAK786486 QKG786426:QKG786486 QUC786426:QUC786486 RDY786426:RDY786486 RNU786426:RNU786486 RXQ786426:RXQ786486 SHM786426:SHM786486 SRI786426:SRI786486 TBE786426:TBE786486 TLA786426:TLA786486 TUW786426:TUW786486 UES786426:UES786486 UOO786426:UOO786486 UYK786426:UYK786486 VIG786426:VIG786486 VSC786426:VSC786486 WBY786426:WBY786486 WLU786426:WLU786486 WVQ786426:WVQ786486 I851962:I852022 JE851962:JE852022 TA851962:TA852022 ACW851962:ACW852022 AMS851962:AMS852022 AWO851962:AWO852022 BGK851962:BGK852022 BQG851962:BQG852022 CAC851962:CAC852022 CJY851962:CJY852022 CTU851962:CTU852022 DDQ851962:DDQ852022 DNM851962:DNM852022 DXI851962:DXI852022 EHE851962:EHE852022 ERA851962:ERA852022 FAW851962:FAW852022 FKS851962:FKS852022 FUO851962:FUO852022 GEK851962:GEK852022 GOG851962:GOG852022 GYC851962:GYC852022 HHY851962:HHY852022 HRU851962:HRU852022 IBQ851962:IBQ852022 ILM851962:ILM852022 IVI851962:IVI852022 JFE851962:JFE852022 JPA851962:JPA852022 JYW851962:JYW852022 KIS851962:KIS852022 KSO851962:KSO852022 LCK851962:LCK852022 LMG851962:LMG852022 LWC851962:LWC852022 MFY851962:MFY852022 MPU851962:MPU852022 MZQ851962:MZQ852022 NJM851962:NJM852022 NTI851962:NTI852022 ODE851962:ODE852022 ONA851962:ONA852022 OWW851962:OWW852022 PGS851962:PGS852022 PQO851962:PQO852022 QAK851962:QAK852022 QKG851962:QKG852022 QUC851962:QUC852022 RDY851962:RDY852022 RNU851962:RNU852022 RXQ851962:RXQ852022 SHM851962:SHM852022 SRI851962:SRI852022 TBE851962:TBE852022 TLA851962:TLA852022 TUW851962:TUW852022 UES851962:UES852022 UOO851962:UOO852022 UYK851962:UYK852022 VIG851962:VIG852022 VSC851962:VSC852022 WBY851962:WBY852022 WLU851962:WLU852022 WVQ851962:WVQ852022 I917498:I917558 JE917498:JE917558 TA917498:TA917558 ACW917498:ACW917558 AMS917498:AMS917558 AWO917498:AWO917558 BGK917498:BGK917558 BQG917498:BQG917558 CAC917498:CAC917558 CJY917498:CJY917558 CTU917498:CTU917558 DDQ917498:DDQ917558 DNM917498:DNM917558 DXI917498:DXI917558 EHE917498:EHE917558 ERA917498:ERA917558 FAW917498:FAW917558 FKS917498:FKS917558 FUO917498:FUO917558 GEK917498:GEK917558 GOG917498:GOG917558 GYC917498:GYC917558 HHY917498:HHY917558 HRU917498:HRU917558 IBQ917498:IBQ917558 ILM917498:ILM917558 IVI917498:IVI917558 JFE917498:JFE917558 JPA917498:JPA917558 JYW917498:JYW917558 KIS917498:KIS917558 KSO917498:KSO917558 LCK917498:LCK917558 LMG917498:LMG917558 LWC917498:LWC917558 MFY917498:MFY917558 MPU917498:MPU917558 MZQ917498:MZQ917558 NJM917498:NJM917558 NTI917498:NTI917558 ODE917498:ODE917558 ONA917498:ONA917558 OWW917498:OWW917558 PGS917498:PGS917558 PQO917498:PQO917558 QAK917498:QAK917558 QKG917498:QKG917558 QUC917498:QUC917558 RDY917498:RDY917558 RNU917498:RNU917558 RXQ917498:RXQ917558 SHM917498:SHM917558 SRI917498:SRI917558 TBE917498:TBE917558 TLA917498:TLA917558 TUW917498:TUW917558 UES917498:UES917558 UOO917498:UOO917558 UYK917498:UYK917558 VIG917498:VIG917558 VSC917498:VSC917558 WBY917498:WBY917558 WLU917498:WLU917558 WVQ917498:WVQ917558 I983034:I983094 JE983034:JE983094 TA983034:TA983094 ACW983034:ACW983094 AMS983034:AMS983094 AWO983034:AWO983094 BGK983034:BGK983094 BQG983034:BQG983094 CAC983034:CAC983094 CJY983034:CJY983094 CTU983034:CTU983094 DDQ983034:DDQ983094 DNM983034:DNM983094 DXI983034:DXI983094 EHE983034:EHE983094 ERA983034:ERA983094 FAW983034:FAW983094 FKS983034:FKS983094 FUO983034:FUO983094 GEK983034:GEK983094 GOG983034:GOG983094 GYC983034:GYC983094 HHY983034:HHY983094 HRU983034:HRU983094 IBQ983034:IBQ983094 ILM983034:ILM983094 IVI983034:IVI983094 JFE983034:JFE983094 JPA983034:JPA983094 JYW983034:JYW983094 KIS983034:KIS983094 KSO983034:KSO983094 LCK983034:LCK983094 LMG983034:LMG983094 LWC983034:LWC983094 MFY983034:MFY983094 MPU983034:MPU983094 MZQ983034:MZQ983094 NJM983034:NJM983094 NTI983034:NTI983094 ODE983034:ODE983094 ONA983034:ONA983094 OWW983034:OWW983094 PGS983034:PGS983094 PQO983034:PQO983094 QAK983034:QAK983094 QKG983034:QKG983094 QUC983034:QUC983094 RDY983034:RDY983094 RNU983034:RNU983094 RXQ983034:RXQ983094 SHM983034:SHM983094 SRI983034:SRI983094 TBE983034:TBE983094 TLA983034:TLA983094 TUW983034:TUW983094 UES983034:UES983094 UOO983034:UOO983094 UYK983034:UYK983094 VIG983034:VIG983094 VSC983034:VSC983094 WBY983034:WBY983094 WLU983034:WLU983094 WVQ983034:WVQ983094 WVQ3:WVQ54 JE3:JE54 TA3:TA54 ACW3:ACW54 AMS3:AMS54 AWO3:AWO54 BGK3:BGK54 BQG3:BQG54 CAC3:CAC54 CJY3:CJY54 CTU3:CTU54 DDQ3:DDQ54 DNM3:DNM54 DXI3:DXI54 EHE3:EHE54 ERA3:ERA54 FAW3:FAW54 FKS3:FKS54 FUO3:FUO54 GEK3:GEK54 GOG3:GOG54 GYC3:GYC54 HHY3:HHY54 HRU3:HRU54 IBQ3:IBQ54 ILM3:ILM54 IVI3:IVI54 JFE3:JFE54 JPA3:JPA54 JYW3:JYW54 KIS3:KIS54 KSO3:KSO54 LCK3:LCK54 LMG3:LMG54 LWC3:LWC54 MFY3:MFY54 MPU3:MPU54 MZQ3:MZQ54 NJM3:NJM54 NTI3:NTI54 ODE3:ODE54 ONA3:ONA54 OWW3:OWW54 PGS3:PGS54 PQO3:PQO54 QAK3:QAK54 QKG3:QKG54 QUC3:QUC54 RDY3:RDY54 RNU3:RNU54 RXQ3:RXQ54 SHM3:SHM54 SRI3:SRI54 TBE3:TBE54 TLA3:TLA54 TUW3:TUW54 UES3:UES54 UOO3:UOO54 UYK3:UYK54 VIG3:VIG54 VSC3:VSC54 WBY3:WBY54 WLU3:WLU54 I3:I73">
      <formula1>$AI$3:$AI$13</formula1>
    </dataValidation>
    <dataValidation type="list" allowBlank="1" showInputMessage="1" showErrorMessage="1" sqref="N65530:N65590 JJ65530:JJ65590 TF65530:TF65590 ADB65530:ADB65590 AMX65530:AMX65590 AWT65530:AWT65590 BGP65530:BGP65590 BQL65530:BQL65590 CAH65530:CAH65590 CKD65530:CKD65590 CTZ65530:CTZ65590 DDV65530:DDV65590 DNR65530:DNR65590 DXN65530:DXN65590 EHJ65530:EHJ65590 ERF65530:ERF65590 FBB65530:FBB65590 FKX65530:FKX65590 FUT65530:FUT65590 GEP65530:GEP65590 GOL65530:GOL65590 GYH65530:GYH65590 HID65530:HID65590 HRZ65530:HRZ65590 IBV65530:IBV65590 ILR65530:ILR65590 IVN65530:IVN65590 JFJ65530:JFJ65590 JPF65530:JPF65590 JZB65530:JZB65590 KIX65530:KIX65590 KST65530:KST65590 LCP65530:LCP65590 LML65530:LML65590 LWH65530:LWH65590 MGD65530:MGD65590 MPZ65530:MPZ65590 MZV65530:MZV65590 NJR65530:NJR65590 NTN65530:NTN65590 ODJ65530:ODJ65590 ONF65530:ONF65590 OXB65530:OXB65590 PGX65530:PGX65590 PQT65530:PQT65590 QAP65530:QAP65590 QKL65530:QKL65590 QUH65530:QUH65590 RED65530:RED65590 RNZ65530:RNZ65590 RXV65530:RXV65590 SHR65530:SHR65590 SRN65530:SRN65590 TBJ65530:TBJ65590 TLF65530:TLF65590 TVB65530:TVB65590 UEX65530:UEX65590 UOT65530:UOT65590 UYP65530:UYP65590 VIL65530:VIL65590 VSH65530:VSH65590 WCD65530:WCD65590 WLZ65530:WLZ65590 WVV65530:WVV65590 N131066:N131126 JJ131066:JJ131126 TF131066:TF131126 ADB131066:ADB131126 AMX131066:AMX131126 AWT131066:AWT131126 BGP131066:BGP131126 BQL131066:BQL131126 CAH131066:CAH131126 CKD131066:CKD131126 CTZ131066:CTZ131126 DDV131066:DDV131126 DNR131066:DNR131126 DXN131066:DXN131126 EHJ131066:EHJ131126 ERF131066:ERF131126 FBB131066:FBB131126 FKX131066:FKX131126 FUT131066:FUT131126 GEP131066:GEP131126 GOL131066:GOL131126 GYH131066:GYH131126 HID131066:HID131126 HRZ131066:HRZ131126 IBV131066:IBV131126 ILR131066:ILR131126 IVN131066:IVN131126 JFJ131066:JFJ131126 JPF131066:JPF131126 JZB131066:JZB131126 KIX131066:KIX131126 KST131066:KST131126 LCP131066:LCP131126 LML131066:LML131126 LWH131066:LWH131126 MGD131066:MGD131126 MPZ131066:MPZ131126 MZV131066:MZV131126 NJR131066:NJR131126 NTN131066:NTN131126 ODJ131066:ODJ131126 ONF131066:ONF131126 OXB131066:OXB131126 PGX131066:PGX131126 PQT131066:PQT131126 QAP131066:QAP131126 QKL131066:QKL131126 QUH131066:QUH131126 RED131066:RED131126 RNZ131066:RNZ131126 RXV131066:RXV131126 SHR131066:SHR131126 SRN131066:SRN131126 TBJ131066:TBJ131126 TLF131066:TLF131126 TVB131066:TVB131126 UEX131066:UEX131126 UOT131066:UOT131126 UYP131066:UYP131126 VIL131066:VIL131126 VSH131066:VSH131126 WCD131066:WCD131126 WLZ131066:WLZ131126 WVV131066:WVV131126 N196602:N196662 JJ196602:JJ196662 TF196602:TF196662 ADB196602:ADB196662 AMX196602:AMX196662 AWT196602:AWT196662 BGP196602:BGP196662 BQL196602:BQL196662 CAH196602:CAH196662 CKD196602:CKD196662 CTZ196602:CTZ196662 DDV196602:DDV196662 DNR196602:DNR196662 DXN196602:DXN196662 EHJ196602:EHJ196662 ERF196602:ERF196662 FBB196602:FBB196662 FKX196602:FKX196662 FUT196602:FUT196662 GEP196602:GEP196662 GOL196602:GOL196662 GYH196602:GYH196662 HID196602:HID196662 HRZ196602:HRZ196662 IBV196602:IBV196662 ILR196602:ILR196662 IVN196602:IVN196662 JFJ196602:JFJ196662 JPF196602:JPF196662 JZB196602:JZB196662 KIX196602:KIX196662 KST196602:KST196662 LCP196602:LCP196662 LML196602:LML196662 LWH196602:LWH196662 MGD196602:MGD196662 MPZ196602:MPZ196662 MZV196602:MZV196662 NJR196602:NJR196662 NTN196602:NTN196662 ODJ196602:ODJ196662 ONF196602:ONF196662 OXB196602:OXB196662 PGX196602:PGX196662 PQT196602:PQT196662 QAP196602:QAP196662 QKL196602:QKL196662 QUH196602:QUH196662 RED196602:RED196662 RNZ196602:RNZ196662 RXV196602:RXV196662 SHR196602:SHR196662 SRN196602:SRN196662 TBJ196602:TBJ196662 TLF196602:TLF196662 TVB196602:TVB196662 UEX196602:UEX196662 UOT196602:UOT196662 UYP196602:UYP196662 VIL196602:VIL196662 VSH196602:VSH196662 WCD196602:WCD196662 WLZ196602:WLZ196662 WVV196602:WVV196662 N262138:N262198 JJ262138:JJ262198 TF262138:TF262198 ADB262138:ADB262198 AMX262138:AMX262198 AWT262138:AWT262198 BGP262138:BGP262198 BQL262138:BQL262198 CAH262138:CAH262198 CKD262138:CKD262198 CTZ262138:CTZ262198 DDV262138:DDV262198 DNR262138:DNR262198 DXN262138:DXN262198 EHJ262138:EHJ262198 ERF262138:ERF262198 FBB262138:FBB262198 FKX262138:FKX262198 FUT262138:FUT262198 GEP262138:GEP262198 GOL262138:GOL262198 GYH262138:GYH262198 HID262138:HID262198 HRZ262138:HRZ262198 IBV262138:IBV262198 ILR262138:ILR262198 IVN262138:IVN262198 JFJ262138:JFJ262198 JPF262138:JPF262198 JZB262138:JZB262198 KIX262138:KIX262198 KST262138:KST262198 LCP262138:LCP262198 LML262138:LML262198 LWH262138:LWH262198 MGD262138:MGD262198 MPZ262138:MPZ262198 MZV262138:MZV262198 NJR262138:NJR262198 NTN262138:NTN262198 ODJ262138:ODJ262198 ONF262138:ONF262198 OXB262138:OXB262198 PGX262138:PGX262198 PQT262138:PQT262198 QAP262138:QAP262198 QKL262138:QKL262198 QUH262138:QUH262198 RED262138:RED262198 RNZ262138:RNZ262198 RXV262138:RXV262198 SHR262138:SHR262198 SRN262138:SRN262198 TBJ262138:TBJ262198 TLF262138:TLF262198 TVB262138:TVB262198 UEX262138:UEX262198 UOT262138:UOT262198 UYP262138:UYP262198 VIL262138:VIL262198 VSH262138:VSH262198 WCD262138:WCD262198 WLZ262138:WLZ262198 WVV262138:WVV262198 N327674:N327734 JJ327674:JJ327734 TF327674:TF327734 ADB327674:ADB327734 AMX327674:AMX327734 AWT327674:AWT327734 BGP327674:BGP327734 BQL327674:BQL327734 CAH327674:CAH327734 CKD327674:CKD327734 CTZ327674:CTZ327734 DDV327674:DDV327734 DNR327674:DNR327734 DXN327674:DXN327734 EHJ327674:EHJ327734 ERF327674:ERF327734 FBB327674:FBB327734 FKX327674:FKX327734 FUT327674:FUT327734 GEP327674:GEP327734 GOL327674:GOL327734 GYH327674:GYH327734 HID327674:HID327734 HRZ327674:HRZ327734 IBV327674:IBV327734 ILR327674:ILR327734 IVN327674:IVN327734 JFJ327674:JFJ327734 JPF327674:JPF327734 JZB327674:JZB327734 KIX327674:KIX327734 KST327674:KST327734 LCP327674:LCP327734 LML327674:LML327734 LWH327674:LWH327734 MGD327674:MGD327734 MPZ327674:MPZ327734 MZV327674:MZV327734 NJR327674:NJR327734 NTN327674:NTN327734 ODJ327674:ODJ327734 ONF327674:ONF327734 OXB327674:OXB327734 PGX327674:PGX327734 PQT327674:PQT327734 QAP327674:QAP327734 QKL327674:QKL327734 QUH327674:QUH327734 RED327674:RED327734 RNZ327674:RNZ327734 RXV327674:RXV327734 SHR327674:SHR327734 SRN327674:SRN327734 TBJ327674:TBJ327734 TLF327674:TLF327734 TVB327674:TVB327734 UEX327674:UEX327734 UOT327674:UOT327734 UYP327674:UYP327734 VIL327674:VIL327734 VSH327674:VSH327734 WCD327674:WCD327734 WLZ327674:WLZ327734 WVV327674:WVV327734 N393210:N393270 JJ393210:JJ393270 TF393210:TF393270 ADB393210:ADB393270 AMX393210:AMX393270 AWT393210:AWT393270 BGP393210:BGP393270 BQL393210:BQL393270 CAH393210:CAH393270 CKD393210:CKD393270 CTZ393210:CTZ393270 DDV393210:DDV393270 DNR393210:DNR393270 DXN393210:DXN393270 EHJ393210:EHJ393270 ERF393210:ERF393270 FBB393210:FBB393270 FKX393210:FKX393270 FUT393210:FUT393270 GEP393210:GEP393270 GOL393210:GOL393270 GYH393210:GYH393270 HID393210:HID393270 HRZ393210:HRZ393270 IBV393210:IBV393270 ILR393210:ILR393270 IVN393210:IVN393270 JFJ393210:JFJ393270 JPF393210:JPF393270 JZB393210:JZB393270 KIX393210:KIX393270 KST393210:KST393270 LCP393210:LCP393270 LML393210:LML393270 LWH393210:LWH393270 MGD393210:MGD393270 MPZ393210:MPZ393270 MZV393210:MZV393270 NJR393210:NJR393270 NTN393210:NTN393270 ODJ393210:ODJ393270 ONF393210:ONF393270 OXB393210:OXB393270 PGX393210:PGX393270 PQT393210:PQT393270 QAP393210:QAP393270 QKL393210:QKL393270 QUH393210:QUH393270 RED393210:RED393270 RNZ393210:RNZ393270 RXV393210:RXV393270 SHR393210:SHR393270 SRN393210:SRN393270 TBJ393210:TBJ393270 TLF393210:TLF393270 TVB393210:TVB393270 UEX393210:UEX393270 UOT393210:UOT393270 UYP393210:UYP393270 VIL393210:VIL393270 VSH393210:VSH393270 WCD393210:WCD393270 WLZ393210:WLZ393270 WVV393210:WVV393270 N458746:N458806 JJ458746:JJ458806 TF458746:TF458806 ADB458746:ADB458806 AMX458746:AMX458806 AWT458746:AWT458806 BGP458746:BGP458806 BQL458746:BQL458806 CAH458746:CAH458806 CKD458746:CKD458806 CTZ458746:CTZ458806 DDV458746:DDV458806 DNR458746:DNR458806 DXN458746:DXN458806 EHJ458746:EHJ458806 ERF458746:ERF458806 FBB458746:FBB458806 FKX458746:FKX458806 FUT458746:FUT458806 GEP458746:GEP458806 GOL458746:GOL458806 GYH458746:GYH458806 HID458746:HID458806 HRZ458746:HRZ458806 IBV458746:IBV458806 ILR458746:ILR458806 IVN458746:IVN458806 JFJ458746:JFJ458806 JPF458746:JPF458806 JZB458746:JZB458806 KIX458746:KIX458806 KST458746:KST458806 LCP458746:LCP458806 LML458746:LML458806 LWH458746:LWH458806 MGD458746:MGD458806 MPZ458746:MPZ458806 MZV458746:MZV458806 NJR458746:NJR458806 NTN458746:NTN458806 ODJ458746:ODJ458806 ONF458746:ONF458806 OXB458746:OXB458806 PGX458746:PGX458806 PQT458746:PQT458806 QAP458746:QAP458806 QKL458746:QKL458806 QUH458746:QUH458806 RED458746:RED458806 RNZ458746:RNZ458806 RXV458746:RXV458806 SHR458746:SHR458806 SRN458746:SRN458806 TBJ458746:TBJ458806 TLF458746:TLF458806 TVB458746:TVB458806 UEX458746:UEX458806 UOT458746:UOT458806 UYP458746:UYP458806 VIL458746:VIL458806 VSH458746:VSH458806 WCD458746:WCD458806 WLZ458746:WLZ458806 WVV458746:WVV458806 N524282:N524342 JJ524282:JJ524342 TF524282:TF524342 ADB524282:ADB524342 AMX524282:AMX524342 AWT524282:AWT524342 BGP524282:BGP524342 BQL524282:BQL524342 CAH524282:CAH524342 CKD524282:CKD524342 CTZ524282:CTZ524342 DDV524282:DDV524342 DNR524282:DNR524342 DXN524282:DXN524342 EHJ524282:EHJ524342 ERF524282:ERF524342 FBB524282:FBB524342 FKX524282:FKX524342 FUT524282:FUT524342 GEP524282:GEP524342 GOL524282:GOL524342 GYH524282:GYH524342 HID524282:HID524342 HRZ524282:HRZ524342 IBV524282:IBV524342 ILR524282:ILR524342 IVN524282:IVN524342 JFJ524282:JFJ524342 JPF524282:JPF524342 JZB524282:JZB524342 KIX524282:KIX524342 KST524282:KST524342 LCP524282:LCP524342 LML524282:LML524342 LWH524282:LWH524342 MGD524282:MGD524342 MPZ524282:MPZ524342 MZV524282:MZV524342 NJR524282:NJR524342 NTN524282:NTN524342 ODJ524282:ODJ524342 ONF524282:ONF524342 OXB524282:OXB524342 PGX524282:PGX524342 PQT524282:PQT524342 QAP524282:QAP524342 QKL524282:QKL524342 QUH524282:QUH524342 RED524282:RED524342 RNZ524282:RNZ524342 RXV524282:RXV524342 SHR524282:SHR524342 SRN524282:SRN524342 TBJ524282:TBJ524342 TLF524282:TLF524342 TVB524282:TVB524342 UEX524282:UEX524342 UOT524282:UOT524342 UYP524282:UYP524342 VIL524282:VIL524342 VSH524282:VSH524342 WCD524282:WCD524342 WLZ524282:WLZ524342 WVV524282:WVV524342 N589818:N589878 JJ589818:JJ589878 TF589818:TF589878 ADB589818:ADB589878 AMX589818:AMX589878 AWT589818:AWT589878 BGP589818:BGP589878 BQL589818:BQL589878 CAH589818:CAH589878 CKD589818:CKD589878 CTZ589818:CTZ589878 DDV589818:DDV589878 DNR589818:DNR589878 DXN589818:DXN589878 EHJ589818:EHJ589878 ERF589818:ERF589878 FBB589818:FBB589878 FKX589818:FKX589878 FUT589818:FUT589878 GEP589818:GEP589878 GOL589818:GOL589878 GYH589818:GYH589878 HID589818:HID589878 HRZ589818:HRZ589878 IBV589818:IBV589878 ILR589818:ILR589878 IVN589818:IVN589878 JFJ589818:JFJ589878 JPF589818:JPF589878 JZB589818:JZB589878 KIX589818:KIX589878 KST589818:KST589878 LCP589818:LCP589878 LML589818:LML589878 LWH589818:LWH589878 MGD589818:MGD589878 MPZ589818:MPZ589878 MZV589818:MZV589878 NJR589818:NJR589878 NTN589818:NTN589878 ODJ589818:ODJ589878 ONF589818:ONF589878 OXB589818:OXB589878 PGX589818:PGX589878 PQT589818:PQT589878 QAP589818:QAP589878 QKL589818:QKL589878 QUH589818:QUH589878 RED589818:RED589878 RNZ589818:RNZ589878 RXV589818:RXV589878 SHR589818:SHR589878 SRN589818:SRN589878 TBJ589818:TBJ589878 TLF589818:TLF589878 TVB589818:TVB589878 UEX589818:UEX589878 UOT589818:UOT589878 UYP589818:UYP589878 VIL589818:VIL589878 VSH589818:VSH589878 WCD589818:WCD589878 WLZ589818:WLZ589878 WVV589818:WVV589878 N655354:N655414 JJ655354:JJ655414 TF655354:TF655414 ADB655354:ADB655414 AMX655354:AMX655414 AWT655354:AWT655414 BGP655354:BGP655414 BQL655354:BQL655414 CAH655354:CAH655414 CKD655354:CKD655414 CTZ655354:CTZ655414 DDV655354:DDV655414 DNR655354:DNR655414 DXN655354:DXN655414 EHJ655354:EHJ655414 ERF655354:ERF655414 FBB655354:FBB655414 FKX655354:FKX655414 FUT655354:FUT655414 GEP655354:GEP655414 GOL655354:GOL655414 GYH655354:GYH655414 HID655354:HID655414 HRZ655354:HRZ655414 IBV655354:IBV655414 ILR655354:ILR655414 IVN655354:IVN655414 JFJ655354:JFJ655414 JPF655354:JPF655414 JZB655354:JZB655414 KIX655354:KIX655414 KST655354:KST655414 LCP655354:LCP655414 LML655354:LML655414 LWH655354:LWH655414 MGD655354:MGD655414 MPZ655354:MPZ655414 MZV655354:MZV655414 NJR655354:NJR655414 NTN655354:NTN655414 ODJ655354:ODJ655414 ONF655354:ONF655414 OXB655354:OXB655414 PGX655354:PGX655414 PQT655354:PQT655414 QAP655354:QAP655414 QKL655354:QKL655414 QUH655354:QUH655414 RED655354:RED655414 RNZ655354:RNZ655414 RXV655354:RXV655414 SHR655354:SHR655414 SRN655354:SRN655414 TBJ655354:TBJ655414 TLF655354:TLF655414 TVB655354:TVB655414 UEX655354:UEX655414 UOT655354:UOT655414 UYP655354:UYP655414 VIL655354:VIL655414 VSH655354:VSH655414 WCD655354:WCD655414 WLZ655354:WLZ655414 WVV655354:WVV655414 N720890:N720950 JJ720890:JJ720950 TF720890:TF720950 ADB720890:ADB720950 AMX720890:AMX720950 AWT720890:AWT720950 BGP720890:BGP720950 BQL720890:BQL720950 CAH720890:CAH720950 CKD720890:CKD720950 CTZ720890:CTZ720950 DDV720890:DDV720950 DNR720890:DNR720950 DXN720890:DXN720950 EHJ720890:EHJ720950 ERF720890:ERF720950 FBB720890:FBB720950 FKX720890:FKX720950 FUT720890:FUT720950 GEP720890:GEP720950 GOL720890:GOL720950 GYH720890:GYH720950 HID720890:HID720950 HRZ720890:HRZ720950 IBV720890:IBV720950 ILR720890:ILR720950 IVN720890:IVN720950 JFJ720890:JFJ720950 JPF720890:JPF720950 JZB720890:JZB720950 KIX720890:KIX720950 KST720890:KST720950 LCP720890:LCP720950 LML720890:LML720950 LWH720890:LWH720950 MGD720890:MGD720950 MPZ720890:MPZ720950 MZV720890:MZV720950 NJR720890:NJR720950 NTN720890:NTN720950 ODJ720890:ODJ720950 ONF720890:ONF720950 OXB720890:OXB720950 PGX720890:PGX720950 PQT720890:PQT720950 QAP720890:QAP720950 QKL720890:QKL720950 QUH720890:QUH720950 RED720890:RED720950 RNZ720890:RNZ720950 RXV720890:RXV720950 SHR720890:SHR720950 SRN720890:SRN720950 TBJ720890:TBJ720950 TLF720890:TLF720950 TVB720890:TVB720950 UEX720890:UEX720950 UOT720890:UOT720950 UYP720890:UYP720950 VIL720890:VIL720950 VSH720890:VSH720950 WCD720890:WCD720950 WLZ720890:WLZ720950 WVV720890:WVV720950 N786426:N786486 JJ786426:JJ786486 TF786426:TF786486 ADB786426:ADB786486 AMX786426:AMX786486 AWT786426:AWT786486 BGP786426:BGP786486 BQL786426:BQL786486 CAH786426:CAH786486 CKD786426:CKD786486 CTZ786426:CTZ786486 DDV786426:DDV786486 DNR786426:DNR786486 DXN786426:DXN786486 EHJ786426:EHJ786486 ERF786426:ERF786486 FBB786426:FBB786486 FKX786426:FKX786486 FUT786426:FUT786486 GEP786426:GEP786486 GOL786426:GOL786486 GYH786426:GYH786486 HID786426:HID786486 HRZ786426:HRZ786486 IBV786426:IBV786486 ILR786426:ILR786486 IVN786426:IVN786486 JFJ786426:JFJ786486 JPF786426:JPF786486 JZB786426:JZB786486 KIX786426:KIX786486 KST786426:KST786486 LCP786426:LCP786486 LML786426:LML786486 LWH786426:LWH786486 MGD786426:MGD786486 MPZ786426:MPZ786486 MZV786426:MZV786486 NJR786426:NJR786486 NTN786426:NTN786486 ODJ786426:ODJ786486 ONF786426:ONF786486 OXB786426:OXB786486 PGX786426:PGX786486 PQT786426:PQT786486 QAP786426:QAP786486 QKL786426:QKL786486 QUH786426:QUH786486 RED786426:RED786486 RNZ786426:RNZ786486 RXV786426:RXV786486 SHR786426:SHR786486 SRN786426:SRN786486 TBJ786426:TBJ786486 TLF786426:TLF786486 TVB786426:TVB786486 UEX786426:UEX786486 UOT786426:UOT786486 UYP786426:UYP786486 VIL786426:VIL786486 VSH786426:VSH786486 WCD786426:WCD786486 WLZ786426:WLZ786486 WVV786426:WVV786486 N851962:N852022 JJ851962:JJ852022 TF851962:TF852022 ADB851962:ADB852022 AMX851962:AMX852022 AWT851962:AWT852022 BGP851962:BGP852022 BQL851962:BQL852022 CAH851962:CAH852022 CKD851962:CKD852022 CTZ851962:CTZ852022 DDV851962:DDV852022 DNR851962:DNR852022 DXN851962:DXN852022 EHJ851962:EHJ852022 ERF851962:ERF852022 FBB851962:FBB852022 FKX851962:FKX852022 FUT851962:FUT852022 GEP851962:GEP852022 GOL851962:GOL852022 GYH851962:GYH852022 HID851962:HID852022 HRZ851962:HRZ852022 IBV851962:IBV852022 ILR851962:ILR852022 IVN851962:IVN852022 JFJ851962:JFJ852022 JPF851962:JPF852022 JZB851962:JZB852022 KIX851962:KIX852022 KST851962:KST852022 LCP851962:LCP852022 LML851962:LML852022 LWH851962:LWH852022 MGD851962:MGD852022 MPZ851962:MPZ852022 MZV851962:MZV852022 NJR851962:NJR852022 NTN851962:NTN852022 ODJ851962:ODJ852022 ONF851962:ONF852022 OXB851962:OXB852022 PGX851962:PGX852022 PQT851962:PQT852022 QAP851962:QAP852022 QKL851962:QKL852022 QUH851962:QUH852022 RED851962:RED852022 RNZ851962:RNZ852022 RXV851962:RXV852022 SHR851962:SHR852022 SRN851962:SRN852022 TBJ851962:TBJ852022 TLF851962:TLF852022 TVB851962:TVB852022 UEX851962:UEX852022 UOT851962:UOT852022 UYP851962:UYP852022 VIL851962:VIL852022 VSH851962:VSH852022 WCD851962:WCD852022 WLZ851962:WLZ852022 WVV851962:WVV852022 N917498:N917558 JJ917498:JJ917558 TF917498:TF917558 ADB917498:ADB917558 AMX917498:AMX917558 AWT917498:AWT917558 BGP917498:BGP917558 BQL917498:BQL917558 CAH917498:CAH917558 CKD917498:CKD917558 CTZ917498:CTZ917558 DDV917498:DDV917558 DNR917498:DNR917558 DXN917498:DXN917558 EHJ917498:EHJ917558 ERF917498:ERF917558 FBB917498:FBB917558 FKX917498:FKX917558 FUT917498:FUT917558 GEP917498:GEP917558 GOL917498:GOL917558 GYH917498:GYH917558 HID917498:HID917558 HRZ917498:HRZ917558 IBV917498:IBV917558 ILR917498:ILR917558 IVN917498:IVN917558 JFJ917498:JFJ917558 JPF917498:JPF917558 JZB917498:JZB917558 KIX917498:KIX917558 KST917498:KST917558 LCP917498:LCP917558 LML917498:LML917558 LWH917498:LWH917558 MGD917498:MGD917558 MPZ917498:MPZ917558 MZV917498:MZV917558 NJR917498:NJR917558 NTN917498:NTN917558 ODJ917498:ODJ917558 ONF917498:ONF917558 OXB917498:OXB917558 PGX917498:PGX917558 PQT917498:PQT917558 QAP917498:QAP917558 QKL917498:QKL917558 QUH917498:QUH917558 RED917498:RED917558 RNZ917498:RNZ917558 RXV917498:RXV917558 SHR917498:SHR917558 SRN917498:SRN917558 TBJ917498:TBJ917558 TLF917498:TLF917558 TVB917498:TVB917558 UEX917498:UEX917558 UOT917498:UOT917558 UYP917498:UYP917558 VIL917498:VIL917558 VSH917498:VSH917558 WCD917498:WCD917558 WLZ917498:WLZ917558 WVV917498:WVV917558 N983034:N983094 JJ983034:JJ983094 TF983034:TF983094 ADB983034:ADB983094 AMX983034:AMX983094 AWT983034:AWT983094 BGP983034:BGP983094 BQL983034:BQL983094 CAH983034:CAH983094 CKD983034:CKD983094 CTZ983034:CTZ983094 DDV983034:DDV983094 DNR983034:DNR983094 DXN983034:DXN983094 EHJ983034:EHJ983094 ERF983034:ERF983094 FBB983034:FBB983094 FKX983034:FKX983094 FUT983034:FUT983094 GEP983034:GEP983094 GOL983034:GOL983094 GYH983034:GYH983094 HID983034:HID983094 HRZ983034:HRZ983094 IBV983034:IBV983094 ILR983034:ILR983094 IVN983034:IVN983094 JFJ983034:JFJ983094 JPF983034:JPF983094 JZB983034:JZB983094 KIX983034:KIX983094 KST983034:KST983094 LCP983034:LCP983094 LML983034:LML983094 LWH983034:LWH983094 MGD983034:MGD983094 MPZ983034:MPZ983094 MZV983034:MZV983094 NJR983034:NJR983094 NTN983034:NTN983094 ODJ983034:ODJ983094 ONF983034:ONF983094 OXB983034:OXB983094 PGX983034:PGX983094 PQT983034:PQT983094 QAP983034:QAP983094 QKL983034:QKL983094 QUH983034:QUH983094 RED983034:RED983094 RNZ983034:RNZ983094 RXV983034:RXV983094 SHR983034:SHR983094 SRN983034:SRN983094 TBJ983034:TBJ983094 TLF983034:TLF983094 TVB983034:TVB983094 UEX983034:UEX983094 UOT983034:UOT983094 UYP983034:UYP983094 VIL983034:VIL983094 VSH983034:VSH983094 WCD983034:WCD983094 WLZ983034:WLZ983094 WVV983034:WVV983094 WVV3:WVV54 JJ3:JJ54 TF3:TF54 ADB3:ADB54 AMX3:AMX54 AWT3:AWT54 BGP3:BGP54 BQL3:BQL54 CAH3:CAH54 CKD3:CKD54 CTZ3:CTZ54 DDV3:DDV54 DNR3:DNR54 DXN3:DXN54 EHJ3:EHJ54 ERF3:ERF54 FBB3:FBB54 FKX3:FKX54 FUT3:FUT54 GEP3:GEP54 GOL3:GOL54 GYH3:GYH54 HID3:HID54 HRZ3:HRZ54 IBV3:IBV54 ILR3:ILR54 IVN3:IVN54 JFJ3:JFJ54 JPF3:JPF54 JZB3:JZB54 KIX3:KIX54 KST3:KST54 LCP3:LCP54 LML3:LML54 LWH3:LWH54 MGD3:MGD54 MPZ3:MPZ54 MZV3:MZV54 NJR3:NJR54 NTN3:NTN54 ODJ3:ODJ54 ONF3:ONF54 OXB3:OXB54 PGX3:PGX54 PQT3:PQT54 QAP3:QAP54 QKL3:QKL54 QUH3:QUH54 RED3:RED54 RNZ3:RNZ54 RXV3:RXV54 SHR3:SHR54 SRN3:SRN54 TBJ3:TBJ54 TLF3:TLF54 TVB3:TVB54 UEX3:UEX54 UOT3:UOT54 UYP3:UYP54 VIL3:VIL54 VSH3:VSH54 WCD3:WCD54 WLZ3:WLZ54 N3:N73">
      <formula1>$AH$3:$AH$6</formula1>
    </dataValidation>
    <dataValidation type="list" allowBlank="1" showInputMessage="1" showErrorMessage="1" sqref="D65530:D65590 IZ65530:IZ65590 SV65530:SV65590 ACR65530:ACR65590 AMN65530:AMN65590 AWJ65530:AWJ65590 BGF65530:BGF65590 BQB65530:BQB65590 BZX65530:BZX65590 CJT65530:CJT65590 CTP65530:CTP65590 DDL65530:DDL65590 DNH65530:DNH65590 DXD65530:DXD65590 EGZ65530:EGZ65590 EQV65530:EQV65590 FAR65530:FAR65590 FKN65530:FKN65590 FUJ65530:FUJ65590 GEF65530:GEF65590 GOB65530:GOB65590 GXX65530:GXX65590 HHT65530:HHT65590 HRP65530:HRP65590 IBL65530:IBL65590 ILH65530:ILH65590 IVD65530:IVD65590 JEZ65530:JEZ65590 JOV65530:JOV65590 JYR65530:JYR65590 KIN65530:KIN65590 KSJ65530:KSJ65590 LCF65530:LCF65590 LMB65530:LMB65590 LVX65530:LVX65590 MFT65530:MFT65590 MPP65530:MPP65590 MZL65530:MZL65590 NJH65530:NJH65590 NTD65530:NTD65590 OCZ65530:OCZ65590 OMV65530:OMV65590 OWR65530:OWR65590 PGN65530:PGN65590 PQJ65530:PQJ65590 QAF65530:QAF65590 QKB65530:QKB65590 QTX65530:QTX65590 RDT65530:RDT65590 RNP65530:RNP65590 RXL65530:RXL65590 SHH65530:SHH65590 SRD65530:SRD65590 TAZ65530:TAZ65590 TKV65530:TKV65590 TUR65530:TUR65590 UEN65530:UEN65590 UOJ65530:UOJ65590 UYF65530:UYF65590 VIB65530:VIB65590 VRX65530:VRX65590 WBT65530:WBT65590 WLP65530:WLP65590 WVL65530:WVL65590 D131066:D131126 IZ131066:IZ131126 SV131066:SV131126 ACR131066:ACR131126 AMN131066:AMN131126 AWJ131066:AWJ131126 BGF131066:BGF131126 BQB131066:BQB131126 BZX131066:BZX131126 CJT131066:CJT131126 CTP131066:CTP131126 DDL131066:DDL131126 DNH131066:DNH131126 DXD131066:DXD131126 EGZ131066:EGZ131126 EQV131066:EQV131126 FAR131066:FAR131126 FKN131066:FKN131126 FUJ131066:FUJ131126 GEF131066:GEF131126 GOB131066:GOB131126 GXX131066:GXX131126 HHT131066:HHT131126 HRP131066:HRP131126 IBL131066:IBL131126 ILH131066:ILH131126 IVD131066:IVD131126 JEZ131066:JEZ131126 JOV131066:JOV131126 JYR131066:JYR131126 KIN131066:KIN131126 KSJ131066:KSJ131126 LCF131066:LCF131126 LMB131066:LMB131126 LVX131066:LVX131126 MFT131066:MFT131126 MPP131066:MPP131126 MZL131066:MZL131126 NJH131066:NJH131126 NTD131066:NTD131126 OCZ131066:OCZ131126 OMV131066:OMV131126 OWR131066:OWR131126 PGN131066:PGN131126 PQJ131066:PQJ131126 QAF131066:QAF131126 QKB131066:QKB131126 QTX131066:QTX131126 RDT131066:RDT131126 RNP131066:RNP131126 RXL131066:RXL131126 SHH131066:SHH131126 SRD131066:SRD131126 TAZ131066:TAZ131126 TKV131066:TKV131126 TUR131066:TUR131126 UEN131066:UEN131126 UOJ131066:UOJ131126 UYF131066:UYF131126 VIB131066:VIB131126 VRX131066:VRX131126 WBT131066:WBT131126 WLP131066:WLP131126 WVL131066:WVL131126 D196602:D196662 IZ196602:IZ196662 SV196602:SV196662 ACR196602:ACR196662 AMN196602:AMN196662 AWJ196602:AWJ196662 BGF196602:BGF196662 BQB196602:BQB196662 BZX196602:BZX196662 CJT196602:CJT196662 CTP196602:CTP196662 DDL196602:DDL196662 DNH196602:DNH196662 DXD196602:DXD196662 EGZ196602:EGZ196662 EQV196602:EQV196662 FAR196602:FAR196662 FKN196602:FKN196662 FUJ196602:FUJ196662 GEF196602:GEF196662 GOB196602:GOB196662 GXX196602:GXX196662 HHT196602:HHT196662 HRP196602:HRP196662 IBL196602:IBL196662 ILH196602:ILH196662 IVD196602:IVD196662 JEZ196602:JEZ196662 JOV196602:JOV196662 JYR196602:JYR196662 KIN196602:KIN196662 KSJ196602:KSJ196662 LCF196602:LCF196662 LMB196602:LMB196662 LVX196602:LVX196662 MFT196602:MFT196662 MPP196602:MPP196662 MZL196602:MZL196662 NJH196602:NJH196662 NTD196602:NTD196662 OCZ196602:OCZ196662 OMV196602:OMV196662 OWR196602:OWR196662 PGN196602:PGN196662 PQJ196602:PQJ196662 QAF196602:QAF196662 QKB196602:QKB196662 QTX196602:QTX196662 RDT196602:RDT196662 RNP196602:RNP196662 RXL196602:RXL196662 SHH196602:SHH196662 SRD196602:SRD196662 TAZ196602:TAZ196662 TKV196602:TKV196662 TUR196602:TUR196662 UEN196602:UEN196662 UOJ196602:UOJ196662 UYF196602:UYF196662 VIB196602:VIB196662 VRX196602:VRX196662 WBT196602:WBT196662 WLP196602:WLP196662 WVL196602:WVL196662 D262138:D262198 IZ262138:IZ262198 SV262138:SV262198 ACR262138:ACR262198 AMN262138:AMN262198 AWJ262138:AWJ262198 BGF262138:BGF262198 BQB262138:BQB262198 BZX262138:BZX262198 CJT262138:CJT262198 CTP262138:CTP262198 DDL262138:DDL262198 DNH262138:DNH262198 DXD262138:DXD262198 EGZ262138:EGZ262198 EQV262138:EQV262198 FAR262138:FAR262198 FKN262138:FKN262198 FUJ262138:FUJ262198 GEF262138:GEF262198 GOB262138:GOB262198 GXX262138:GXX262198 HHT262138:HHT262198 HRP262138:HRP262198 IBL262138:IBL262198 ILH262138:ILH262198 IVD262138:IVD262198 JEZ262138:JEZ262198 JOV262138:JOV262198 JYR262138:JYR262198 KIN262138:KIN262198 KSJ262138:KSJ262198 LCF262138:LCF262198 LMB262138:LMB262198 LVX262138:LVX262198 MFT262138:MFT262198 MPP262138:MPP262198 MZL262138:MZL262198 NJH262138:NJH262198 NTD262138:NTD262198 OCZ262138:OCZ262198 OMV262138:OMV262198 OWR262138:OWR262198 PGN262138:PGN262198 PQJ262138:PQJ262198 QAF262138:QAF262198 QKB262138:QKB262198 QTX262138:QTX262198 RDT262138:RDT262198 RNP262138:RNP262198 RXL262138:RXL262198 SHH262138:SHH262198 SRD262138:SRD262198 TAZ262138:TAZ262198 TKV262138:TKV262198 TUR262138:TUR262198 UEN262138:UEN262198 UOJ262138:UOJ262198 UYF262138:UYF262198 VIB262138:VIB262198 VRX262138:VRX262198 WBT262138:WBT262198 WLP262138:WLP262198 WVL262138:WVL262198 D327674:D327734 IZ327674:IZ327734 SV327674:SV327734 ACR327674:ACR327734 AMN327674:AMN327734 AWJ327674:AWJ327734 BGF327674:BGF327734 BQB327674:BQB327734 BZX327674:BZX327734 CJT327674:CJT327734 CTP327674:CTP327734 DDL327674:DDL327734 DNH327674:DNH327734 DXD327674:DXD327734 EGZ327674:EGZ327734 EQV327674:EQV327734 FAR327674:FAR327734 FKN327674:FKN327734 FUJ327674:FUJ327734 GEF327674:GEF327734 GOB327674:GOB327734 GXX327674:GXX327734 HHT327674:HHT327734 HRP327674:HRP327734 IBL327674:IBL327734 ILH327674:ILH327734 IVD327674:IVD327734 JEZ327674:JEZ327734 JOV327674:JOV327734 JYR327674:JYR327734 KIN327674:KIN327734 KSJ327674:KSJ327734 LCF327674:LCF327734 LMB327674:LMB327734 LVX327674:LVX327734 MFT327674:MFT327734 MPP327674:MPP327734 MZL327674:MZL327734 NJH327674:NJH327734 NTD327674:NTD327734 OCZ327674:OCZ327734 OMV327674:OMV327734 OWR327674:OWR327734 PGN327674:PGN327734 PQJ327674:PQJ327734 QAF327674:QAF327734 QKB327674:QKB327734 QTX327674:QTX327734 RDT327674:RDT327734 RNP327674:RNP327734 RXL327674:RXL327734 SHH327674:SHH327734 SRD327674:SRD327734 TAZ327674:TAZ327734 TKV327674:TKV327734 TUR327674:TUR327734 UEN327674:UEN327734 UOJ327674:UOJ327734 UYF327674:UYF327734 VIB327674:VIB327734 VRX327674:VRX327734 WBT327674:WBT327734 WLP327674:WLP327734 WVL327674:WVL327734 D393210:D393270 IZ393210:IZ393270 SV393210:SV393270 ACR393210:ACR393270 AMN393210:AMN393270 AWJ393210:AWJ393270 BGF393210:BGF393270 BQB393210:BQB393270 BZX393210:BZX393270 CJT393210:CJT393270 CTP393210:CTP393270 DDL393210:DDL393270 DNH393210:DNH393270 DXD393210:DXD393270 EGZ393210:EGZ393270 EQV393210:EQV393270 FAR393210:FAR393270 FKN393210:FKN393270 FUJ393210:FUJ393270 GEF393210:GEF393270 GOB393210:GOB393270 GXX393210:GXX393270 HHT393210:HHT393270 HRP393210:HRP393270 IBL393210:IBL393270 ILH393210:ILH393270 IVD393210:IVD393270 JEZ393210:JEZ393270 JOV393210:JOV393270 JYR393210:JYR393270 KIN393210:KIN393270 KSJ393210:KSJ393270 LCF393210:LCF393270 LMB393210:LMB393270 LVX393210:LVX393270 MFT393210:MFT393270 MPP393210:MPP393270 MZL393210:MZL393270 NJH393210:NJH393270 NTD393210:NTD393270 OCZ393210:OCZ393270 OMV393210:OMV393270 OWR393210:OWR393270 PGN393210:PGN393270 PQJ393210:PQJ393270 QAF393210:QAF393270 QKB393210:QKB393270 QTX393210:QTX393270 RDT393210:RDT393270 RNP393210:RNP393270 RXL393210:RXL393270 SHH393210:SHH393270 SRD393210:SRD393270 TAZ393210:TAZ393270 TKV393210:TKV393270 TUR393210:TUR393270 UEN393210:UEN393270 UOJ393210:UOJ393270 UYF393210:UYF393270 VIB393210:VIB393270 VRX393210:VRX393270 WBT393210:WBT393270 WLP393210:WLP393270 WVL393210:WVL393270 D458746:D458806 IZ458746:IZ458806 SV458746:SV458806 ACR458746:ACR458806 AMN458746:AMN458806 AWJ458746:AWJ458806 BGF458746:BGF458806 BQB458746:BQB458806 BZX458746:BZX458806 CJT458746:CJT458806 CTP458746:CTP458806 DDL458746:DDL458806 DNH458746:DNH458806 DXD458746:DXD458806 EGZ458746:EGZ458806 EQV458746:EQV458806 FAR458746:FAR458806 FKN458746:FKN458806 FUJ458746:FUJ458806 GEF458746:GEF458806 GOB458746:GOB458806 GXX458746:GXX458806 HHT458746:HHT458806 HRP458746:HRP458806 IBL458746:IBL458806 ILH458746:ILH458806 IVD458746:IVD458806 JEZ458746:JEZ458806 JOV458746:JOV458806 JYR458746:JYR458806 KIN458746:KIN458806 KSJ458746:KSJ458806 LCF458746:LCF458806 LMB458746:LMB458806 LVX458746:LVX458806 MFT458746:MFT458806 MPP458746:MPP458806 MZL458746:MZL458806 NJH458746:NJH458806 NTD458746:NTD458806 OCZ458746:OCZ458806 OMV458746:OMV458806 OWR458746:OWR458806 PGN458746:PGN458806 PQJ458746:PQJ458806 QAF458746:QAF458806 QKB458746:QKB458806 QTX458746:QTX458806 RDT458746:RDT458806 RNP458746:RNP458806 RXL458746:RXL458806 SHH458746:SHH458806 SRD458746:SRD458806 TAZ458746:TAZ458806 TKV458746:TKV458806 TUR458746:TUR458806 UEN458746:UEN458806 UOJ458746:UOJ458806 UYF458746:UYF458806 VIB458746:VIB458806 VRX458746:VRX458806 WBT458746:WBT458806 WLP458746:WLP458806 WVL458746:WVL458806 D524282:D524342 IZ524282:IZ524342 SV524282:SV524342 ACR524282:ACR524342 AMN524282:AMN524342 AWJ524282:AWJ524342 BGF524282:BGF524342 BQB524282:BQB524342 BZX524282:BZX524342 CJT524282:CJT524342 CTP524282:CTP524342 DDL524282:DDL524342 DNH524282:DNH524342 DXD524282:DXD524342 EGZ524282:EGZ524342 EQV524282:EQV524342 FAR524282:FAR524342 FKN524282:FKN524342 FUJ524282:FUJ524342 GEF524282:GEF524342 GOB524282:GOB524342 GXX524282:GXX524342 HHT524282:HHT524342 HRP524282:HRP524342 IBL524282:IBL524342 ILH524282:ILH524342 IVD524282:IVD524342 JEZ524282:JEZ524342 JOV524282:JOV524342 JYR524282:JYR524342 KIN524282:KIN524342 KSJ524282:KSJ524342 LCF524282:LCF524342 LMB524282:LMB524342 LVX524282:LVX524342 MFT524282:MFT524342 MPP524282:MPP524342 MZL524282:MZL524342 NJH524282:NJH524342 NTD524282:NTD524342 OCZ524282:OCZ524342 OMV524282:OMV524342 OWR524282:OWR524342 PGN524282:PGN524342 PQJ524282:PQJ524342 QAF524282:QAF524342 QKB524282:QKB524342 QTX524282:QTX524342 RDT524282:RDT524342 RNP524282:RNP524342 RXL524282:RXL524342 SHH524282:SHH524342 SRD524282:SRD524342 TAZ524282:TAZ524342 TKV524282:TKV524342 TUR524282:TUR524342 UEN524282:UEN524342 UOJ524282:UOJ524342 UYF524282:UYF524342 VIB524282:VIB524342 VRX524282:VRX524342 WBT524282:WBT524342 WLP524282:WLP524342 WVL524282:WVL524342 D589818:D589878 IZ589818:IZ589878 SV589818:SV589878 ACR589818:ACR589878 AMN589818:AMN589878 AWJ589818:AWJ589878 BGF589818:BGF589878 BQB589818:BQB589878 BZX589818:BZX589878 CJT589818:CJT589878 CTP589818:CTP589878 DDL589818:DDL589878 DNH589818:DNH589878 DXD589818:DXD589878 EGZ589818:EGZ589878 EQV589818:EQV589878 FAR589818:FAR589878 FKN589818:FKN589878 FUJ589818:FUJ589878 GEF589818:GEF589878 GOB589818:GOB589878 GXX589818:GXX589878 HHT589818:HHT589878 HRP589818:HRP589878 IBL589818:IBL589878 ILH589818:ILH589878 IVD589818:IVD589878 JEZ589818:JEZ589878 JOV589818:JOV589878 JYR589818:JYR589878 KIN589818:KIN589878 KSJ589818:KSJ589878 LCF589818:LCF589878 LMB589818:LMB589878 LVX589818:LVX589878 MFT589818:MFT589878 MPP589818:MPP589878 MZL589818:MZL589878 NJH589818:NJH589878 NTD589818:NTD589878 OCZ589818:OCZ589878 OMV589818:OMV589878 OWR589818:OWR589878 PGN589818:PGN589878 PQJ589818:PQJ589878 QAF589818:QAF589878 QKB589818:QKB589878 QTX589818:QTX589878 RDT589818:RDT589878 RNP589818:RNP589878 RXL589818:RXL589878 SHH589818:SHH589878 SRD589818:SRD589878 TAZ589818:TAZ589878 TKV589818:TKV589878 TUR589818:TUR589878 UEN589818:UEN589878 UOJ589818:UOJ589878 UYF589818:UYF589878 VIB589818:VIB589878 VRX589818:VRX589878 WBT589818:WBT589878 WLP589818:WLP589878 WVL589818:WVL589878 D655354:D655414 IZ655354:IZ655414 SV655354:SV655414 ACR655354:ACR655414 AMN655354:AMN655414 AWJ655354:AWJ655414 BGF655354:BGF655414 BQB655354:BQB655414 BZX655354:BZX655414 CJT655354:CJT655414 CTP655354:CTP655414 DDL655354:DDL655414 DNH655354:DNH655414 DXD655354:DXD655414 EGZ655354:EGZ655414 EQV655354:EQV655414 FAR655354:FAR655414 FKN655354:FKN655414 FUJ655354:FUJ655414 GEF655354:GEF655414 GOB655354:GOB655414 GXX655354:GXX655414 HHT655354:HHT655414 HRP655354:HRP655414 IBL655354:IBL655414 ILH655354:ILH655414 IVD655354:IVD655414 JEZ655354:JEZ655414 JOV655354:JOV655414 JYR655354:JYR655414 KIN655354:KIN655414 KSJ655354:KSJ655414 LCF655354:LCF655414 LMB655354:LMB655414 LVX655354:LVX655414 MFT655354:MFT655414 MPP655354:MPP655414 MZL655354:MZL655414 NJH655354:NJH655414 NTD655354:NTD655414 OCZ655354:OCZ655414 OMV655354:OMV655414 OWR655354:OWR655414 PGN655354:PGN655414 PQJ655354:PQJ655414 QAF655354:QAF655414 QKB655354:QKB655414 QTX655354:QTX655414 RDT655354:RDT655414 RNP655354:RNP655414 RXL655354:RXL655414 SHH655354:SHH655414 SRD655354:SRD655414 TAZ655354:TAZ655414 TKV655354:TKV655414 TUR655354:TUR655414 UEN655354:UEN655414 UOJ655354:UOJ655414 UYF655354:UYF655414 VIB655354:VIB655414 VRX655354:VRX655414 WBT655354:WBT655414 WLP655354:WLP655414 WVL655354:WVL655414 D720890:D720950 IZ720890:IZ720950 SV720890:SV720950 ACR720890:ACR720950 AMN720890:AMN720950 AWJ720890:AWJ720950 BGF720890:BGF720950 BQB720890:BQB720950 BZX720890:BZX720950 CJT720890:CJT720950 CTP720890:CTP720950 DDL720890:DDL720950 DNH720890:DNH720950 DXD720890:DXD720950 EGZ720890:EGZ720950 EQV720890:EQV720950 FAR720890:FAR720950 FKN720890:FKN720950 FUJ720890:FUJ720950 GEF720890:GEF720950 GOB720890:GOB720950 GXX720890:GXX720950 HHT720890:HHT720950 HRP720890:HRP720950 IBL720890:IBL720950 ILH720890:ILH720950 IVD720890:IVD720950 JEZ720890:JEZ720950 JOV720890:JOV720950 JYR720890:JYR720950 KIN720890:KIN720950 KSJ720890:KSJ720950 LCF720890:LCF720950 LMB720890:LMB720950 LVX720890:LVX720950 MFT720890:MFT720950 MPP720890:MPP720950 MZL720890:MZL720950 NJH720890:NJH720950 NTD720890:NTD720950 OCZ720890:OCZ720950 OMV720890:OMV720950 OWR720890:OWR720950 PGN720890:PGN720950 PQJ720890:PQJ720950 QAF720890:QAF720950 QKB720890:QKB720950 QTX720890:QTX720950 RDT720890:RDT720950 RNP720890:RNP720950 RXL720890:RXL720950 SHH720890:SHH720950 SRD720890:SRD720950 TAZ720890:TAZ720950 TKV720890:TKV720950 TUR720890:TUR720950 UEN720890:UEN720950 UOJ720890:UOJ720950 UYF720890:UYF720950 VIB720890:VIB720950 VRX720890:VRX720950 WBT720890:WBT720950 WLP720890:WLP720950 WVL720890:WVL720950 D786426:D786486 IZ786426:IZ786486 SV786426:SV786486 ACR786426:ACR786486 AMN786426:AMN786486 AWJ786426:AWJ786486 BGF786426:BGF786486 BQB786426:BQB786486 BZX786426:BZX786486 CJT786426:CJT786486 CTP786426:CTP786486 DDL786426:DDL786486 DNH786426:DNH786486 DXD786426:DXD786486 EGZ786426:EGZ786486 EQV786426:EQV786486 FAR786426:FAR786486 FKN786426:FKN786486 FUJ786426:FUJ786486 GEF786426:GEF786486 GOB786426:GOB786486 GXX786426:GXX786486 HHT786426:HHT786486 HRP786426:HRP786486 IBL786426:IBL786486 ILH786426:ILH786486 IVD786426:IVD786486 JEZ786426:JEZ786486 JOV786426:JOV786486 JYR786426:JYR786486 KIN786426:KIN786486 KSJ786426:KSJ786486 LCF786426:LCF786486 LMB786426:LMB786486 LVX786426:LVX786486 MFT786426:MFT786486 MPP786426:MPP786486 MZL786426:MZL786486 NJH786426:NJH786486 NTD786426:NTD786486 OCZ786426:OCZ786486 OMV786426:OMV786486 OWR786426:OWR786486 PGN786426:PGN786486 PQJ786426:PQJ786486 QAF786426:QAF786486 QKB786426:QKB786486 QTX786426:QTX786486 RDT786426:RDT786486 RNP786426:RNP786486 RXL786426:RXL786486 SHH786426:SHH786486 SRD786426:SRD786486 TAZ786426:TAZ786486 TKV786426:TKV786486 TUR786426:TUR786486 UEN786426:UEN786486 UOJ786426:UOJ786486 UYF786426:UYF786486 VIB786426:VIB786486 VRX786426:VRX786486 WBT786426:WBT786486 WLP786426:WLP786486 WVL786426:WVL786486 D851962:D852022 IZ851962:IZ852022 SV851962:SV852022 ACR851962:ACR852022 AMN851962:AMN852022 AWJ851962:AWJ852022 BGF851962:BGF852022 BQB851962:BQB852022 BZX851962:BZX852022 CJT851962:CJT852022 CTP851962:CTP852022 DDL851962:DDL852022 DNH851962:DNH852022 DXD851962:DXD852022 EGZ851962:EGZ852022 EQV851962:EQV852022 FAR851962:FAR852022 FKN851962:FKN852022 FUJ851962:FUJ852022 GEF851962:GEF852022 GOB851962:GOB852022 GXX851962:GXX852022 HHT851962:HHT852022 HRP851962:HRP852022 IBL851962:IBL852022 ILH851962:ILH852022 IVD851962:IVD852022 JEZ851962:JEZ852022 JOV851962:JOV852022 JYR851962:JYR852022 KIN851962:KIN852022 KSJ851962:KSJ852022 LCF851962:LCF852022 LMB851962:LMB852022 LVX851962:LVX852022 MFT851962:MFT852022 MPP851962:MPP852022 MZL851962:MZL852022 NJH851962:NJH852022 NTD851962:NTD852022 OCZ851962:OCZ852022 OMV851962:OMV852022 OWR851962:OWR852022 PGN851962:PGN852022 PQJ851962:PQJ852022 QAF851962:QAF852022 QKB851962:QKB852022 QTX851962:QTX852022 RDT851962:RDT852022 RNP851962:RNP852022 RXL851962:RXL852022 SHH851962:SHH852022 SRD851962:SRD852022 TAZ851962:TAZ852022 TKV851962:TKV852022 TUR851962:TUR852022 UEN851962:UEN852022 UOJ851962:UOJ852022 UYF851962:UYF852022 VIB851962:VIB852022 VRX851962:VRX852022 WBT851962:WBT852022 WLP851962:WLP852022 WVL851962:WVL852022 D917498:D917558 IZ917498:IZ917558 SV917498:SV917558 ACR917498:ACR917558 AMN917498:AMN917558 AWJ917498:AWJ917558 BGF917498:BGF917558 BQB917498:BQB917558 BZX917498:BZX917558 CJT917498:CJT917558 CTP917498:CTP917558 DDL917498:DDL917558 DNH917498:DNH917558 DXD917498:DXD917558 EGZ917498:EGZ917558 EQV917498:EQV917558 FAR917498:FAR917558 FKN917498:FKN917558 FUJ917498:FUJ917558 GEF917498:GEF917558 GOB917498:GOB917558 GXX917498:GXX917558 HHT917498:HHT917558 HRP917498:HRP917558 IBL917498:IBL917558 ILH917498:ILH917558 IVD917498:IVD917558 JEZ917498:JEZ917558 JOV917498:JOV917558 JYR917498:JYR917558 KIN917498:KIN917558 KSJ917498:KSJ917558 LCF917498:LCF917558 LMB917498:LMB917558 LVX917498:LVX917558 MFT917498:MFT917558 MPP917498:MPP917558 MZL917498:MZL917558 NJH917498:NJH917558 NTD917498:NTD917558 OCZ917498:OCZ917558 OMV917498:OMV917558 OWR917498:OWR917558 PGN917498:PGN917558 PQJ917498:PQJ917558 QAF917498:QAF917558 QKB917498:QKB917558 QTX917498:QTX917558 RDT917498:RDT917558 RNP917498:RNP917558 RXL917498:RXL917558 SHH917498:SHH917558 SRD917498:SRD917558 TAZ917498:TAZ917558 TKV917498:TKV917558 TUR917498:TUR917558 UEN917498:UEN917558 UOJ917498:UOJ917558 UYF917498:UYF917558 VIB917498:VIB917558 VRX917498:VRX917558 WBT917498:WBT917558 WLP917498:WLP917558 WVL917498:WVL917558 D983034:D983094 IZ983034:IZ983094 SV983034:SV983094 ACR983034:ACR983094 AMN983034:AMN983094 AWJ983034:AWJ983094 BGF983034:BGF983094 BQB983034:BQB983094 BZX983034:BZX983094 CJT983034:CJT983094 CTP983034:CTP983094 DDL983034:DDL983094 DNH983034:DNH983094 DXD983034:DXD983094 EGZ983034:EGZ983094 EQV983034:EQV983094 FAR983034:FAR983094 FKN983034:FKN983094 FUJ983034:FUJ983094 GEF983034:GEF983094 GOB983034:GOB983094 GXX983034:GXX983094 HHT983034:HHT983094 HRP983034:HRP983094 IBL983034:IBL983094 ILH983034:ILH983094 IVD983034:IVD983094 JEZ983034:JEZ983094 JOV983034:JOV983094 JYR983034:JYR983094 KIN983034:KIN983094 KSJ983034:KSJ983094 LCF983034:LCF983094 LMB983034:LMB983094 LVX983034:LVX983094 MFT983034:MFT983094 MPP983034:MPP983094 MZL983034:MZL983094 NJH983034:NJH983094 NTD983034:NTD983094 OCZ983034:OCZ983094 OMV983034:OMV983094 OWR983034:OWR983094 PGN983034:PGN983094 PQJ983034:PQJ983094 QAF983034:QAF983094 QKB983034:QKB983094 QTX983034:QTX983094 RDT983034:RDT983094 RNP983034:RNP983094 RXL983034:RXL983094 SHH983034:SHH983094 SRD983034:SRD983094 TAZ983034:TAZ983094 TKV983034:TKV983094 TUR983034:TUR983094 UEN983034:UEN983094 UOJ983034:UOJ983094 UYF983034:UYF983094 VIB983034:VIB983094 VRX983034:VRX983094 WBT983034:WBT983094 WLP983034:WLP983094 WVL983034:WVL983094 WVL3:WVL54 IZ3:IZ54 SV3:SV54 ACR3:ACR54 AMN3:AMN54 AWJ3:AWJ54 BGF3:BGF54 BQB3:BQB54 BZX3:BZX54 CJT3:CJT54 CTP3:CTP54 DDL3:DDL54 DNH3:DNH54 DXD3:DXD54 EGZ3:EGZ54 EQV3:EQV54 FAR3:FAR54 FKN3:FKN54 FUJ3:FUJ54 GEF3:GEF54 GOB3:GOB54 GXX3:GXX54 HHT3:HHT54 HRP3:HRP54 IBL3:IBL54 ILH3:ILH54 IVD3:IVD54 JEZ3:JEZ54 JOV3:JOV54 JYR3:JYR54 KIN3:KIN54 KSJ3:KSJ54 LCF3:LCF54 LMB3:LMB54 LVX3:LVX54 MFT3:MFT54 MPP3:MPP54 MZL3:MZL54 NJH3:NJH54 NTD3:NTD54 OCZ3:OCZ54 OMV3:OMV54 OWR3:OWR54 PGN3:PGN54 PQJ3:PQJ54 QAF3:QAF54 QKB3:QKB54 QTX3:QTX54 RDT3:RDT54 RNP3:RNP54 RXL3:RXL54 SHH3:SHH54 SRD3:SRD54 TAZ3:TAZ54 TKV3:TKV54 TUR3:TUR54 UEN3:UEN54 UOJ3:UOJ54 UYF3:UYF54 VIB3:VIB54 VRX3:VRX54 WBT3:WBT54 WLP3:WLP54 D3:D73">
      <formula1>$AJ$3:$AJ$20</formula1>
    </dataValidation>
    <dataValidation type="list" allowBlank="1" showInputMessage="1" showErrorMessage="1" sqref="F65530:F65590 JB65530:JB65590 SX65530:SX65590 ACT65530:ACT65590 AMP65530:AMP65590 AWL65530:AWL65590 BGH65530:BGH65590 BQD65530:BQD65590 BZZ65530:BZZ65590 CJV65530:CJV65590 CTR65530:CTR65590 DDN65530:DDN65590 DNJ65530:DNJ65590 DXF65530:DXF65590 EHB65530:EHB65590 EQX65530:EQX65590 FAT65530:FAT65590 FKP65530:FKP65590 FUL65530:FUL65590 GEH65530:GEH65590 GOD65530:GOD65590 GXZ65530:GXZ65590 HHV65530:HHV65590 HRR65530:HRR65590 IBN65530:IBN65590 ILJ65530:ILJ65590 IVF65530:IVF65590 JFB65530:JFB65590 JOX65530:JOX65590 JYT65530:JYT65590 KIP65530:KIP65590 KSL65530:KSL65590 LCH65530:LCH65590 LMD65530:LMD65590 LVZ65530:LVZ65590 MFV65530:MFV65590 MPR65530:MPR65590 MZN65530:MZN65590 NJJ65530:NJJ65590 NTF65530:NTF65590 ODB65530:ODB65590 OMX65530:OMX65590 OWT65530:OWT65590 PGP65530:PGP65590 PQL65530:PQL65590 QAH65530:QAH65590 QKD65530:QKD65590 QTZ65530:QTZ65590 RDV65530:RDV65590 RNR65530:RNR65590 RXN65530:RXN65590 SHJ65530:SHJ65590 SRF65530:SRF65590 TBB65530:TBB65590 TKX65530:TKX65590 TUT65530:TUT65590 UEP65530:UEP65590 UOL65530:UOL65590 UYH65530:UYH65590 VID65530:VID65590 VRZ65530:VRZ65590 WBV65530:WBV65590 WLR65530:WLR65590 WVN65530:WVN65590 F131066:F131126 JB131066:JB131126 SX131066:SX131126 ACT131066:ACT131126 AMP131066:AMP131126 AWL131066:AWL131126 BGH131066:BGH131126 BQD131066:BQD131126 BZZ131066:BZZ131126 CJV131066:CJV131126 CTR131066:CTR131126 DDN131066:DDN131126 DNJ131066:DNJ131126 DXF131066:DXF131126 EHB131066:EHB131126 EQX131066:EQX131126 FAT131066:FAT131126 FKP131066:FKP131126 FUL131066:FUL131126 GEH131066:GEH131126 GOD131066:GOD131126 GXZ131066:GXZ131126 HHV131066:HHV131126 HRR131066:HRR131126 IBN131066:IBN131126 ILJ131066:ILJ131126 IVF131066:IVF131126 JFB131066:JFB131126 JOX131066:JOX131126 JYT131066:JYT131126 KIP131066:KIP131126 KSL131066:KSL131126 LCH131066:LCH131126 LMD131066:LMD131126 LVZ131066:LVZ131126 MFV131066:MFV131126 MPR131066:MPR131126 MZN131066:MZN131126 NJJ131066:NJJ131126 NTF131066:NTF131126 ODB131066:ODB131126 OMX131066:OMX131126 OWT131066:OWT131126 PGP131066:PGP131126 PQL131066:PQL131126 QAH131066:QAH131126 QKD131066:QKD131126 QTZ131066:QTZ131126 RDV131066:RDV131126 RNR131066:RNR131126 RXN131066:RXN131126 SHJ131066:SHJ131126 SRF131066:SRF131126 TBB131066:TBB131126 TKX131066:TKX131126 TUT131066:TUT131126 UEP131066:UEP131126 UOL131066:UOL131126 UYH131066:UYH131126 VID131066:VID131126 VRZ131066:VRZ131126 WBV131066:WBV131126 WLR131066:WLR131126 WVN131066:WVN131126 F196602:F196662 JB196602:JB196662 SX196602:SX196662 ACT196602:ACT196662 AMP196602:AMP196662 AWL196602:AWL196662 BGH196602:BGH196662 BQD196602:BQD196662 BZZ196602:BZZ196662 CJV196602:CJV196662 CTR196602:CTR196662 DDN196602:DDN196662 DNJ196602:DNJ196662 DXF196602:DXF196662 EHB196602:EHB196662 EQX196602:EQX196662 FAT196602:FAT196662 FKP196602:FKP196662 FUL196602:FUL196662 GEH196602:GEH196662 GOD196602:GOD196662 GXZ196602:GXZ196662 HHV196602:HHV196662 HRR196602:HRR196662 IBN196602:IBN196662 ILJ196602:ILJ196662 IVF196602:IVF196662 JFB196602:JFB196662 JOX196602:JOX196662 JYT196602:JYT196662 KIP196602:KIP196662 KSL196602:KSL196662 LCH196602:LCH196662 LMD196602:LMD196662 LVZ196602:LVZ196662 MFV196602:MFV196662 MPR196602:MPR196662 MZN196602:MZN196662 NJJ196602:NJJ196662 NTF196602:NTF196662 ODB196602:ODB196662 OMX196602:OMX196662 OWT196602:OWT196662 PGP196602:PGP196662 PQL196602:PQL196662 QAH196602:QAH196662 QKD196602:QKD196662 QTZ196602:QTZ196662 RDV196602:RDV196662 RNR196602:RNR196662 RXN196602:RXN196662 SHJ196602:SHJ196662 SRF196602:SRF196662 TBB196602:TBB196662 TKX196602:TKX196662 TUT196602:TUT196662 UEP196602:UEP196662 UOL196602:UOL196662 UYH196602:UYH196662 VID196602:VID196662 VRZ196602:VRZ196662 WBV196602:WBV196662 WLR196602:WLR196662 WVN196602:WVN196662 F262138:F262198 JB262138:JB262198 SX262138:SX262198 ACT262138:ACT262198 AMP262138:AMP262198 AWL262138:AWL262198 BGH262138:BGH262198 BQD262138:BQD262198 BZZ262138:BZZ262198 CJV262138:CJV262198 CTR262138:CTR262198 DDN262138:DDN262198 DNJ262138:DNJ262198 DXF262138:DXF262198 EHB262138:EHB262198 EQX262138:EQX262198 FAT262138:FAT262198 FKP262138:FKP262198 FUL262138:FUL262198 GEH262138:GEH262198 GOD262138:GOD262198 GXZ262138:GXZ262198 HHV262138:HHV262198 HRR262138:HRR262198 IBN262138:IBN262198 ILJ262138:ILJ262198 IVF262138:IVF262198 JFB262138:JFB262198 JOX262138:JOX262198 JYT262138:JYT262198 KIP262138:KIP262198 KSL262138:KSL262198 LCH262138:LCH262198 LMD262138:LMD262198 LVZ262138:LVZ262198 MFV262138:MFV262198 MPR262138:MPR262198 MZN262138:MZN262198 NJJ262138:NJJ262198 NTF262138:NTF262198 ODB262138:ODB262198 OMX262138:OMX262198 OWT262138:OWT262198 PGP262138:PGP262198 PQL262138:PQL262198 QAH262138:QAH262198 QKD262138:QKD262198 QTZ262138:QTZ262198 RDV262138:RDV262198 RNR262138:RNR262198 RXN262138:RXN262198 SHJ262138:SHJ262198 SRF262138:SRF262198 TBB262138:TBB262198 TKX262138:TKX262198 TUT262138:TUT262198 UEP262138:UEP262198 UOL262138:UOL262198 UYH262138:UYH262198 VID262138:VID262198 VRZ262138:VRZ262198 WBV262138:WBV262198 WLR262138:WLR262198 WVN262138:WVN262198 F327674:F327734 JB327674:JB327734 SX327674:SX327734 ACT327674:ACT327734 AMP327674:AMP327734 AWL327674:AWL327734 BGH327674:BGH327734 BQD327674:BQD327734 BZZ327674:BZZ327734 CJV327674:CJV327734 CTR327674:CTR327734 DDN327674:DDN327734 DNJ327674:DNJ327734 DXF327674:DXF327734 EHB327674:EHB327734 EQX327674:EQX327734 FAT327674:FAT327734 FKP327674:FKP327734 FUL327674:FUL327734 GEH327674:GEH327734 GOD327674:GOD327734 GXZ327674:GXZ327734 HHV327674:HHV327734 HRR327674:HRR327734 IBN327674:IBN327734 ILJ327674:ILJ327734 IVF327674:IVF327734 JFB327674:JFB327734 JOX327674:JOX327734 JYT327674:JYT327734 KIP327674:KIP327734 KSL327674:KSL327734 LCH327674:LCH327734 LMD327674:LMD327734 LVZ327674:LVZ327734 MFV327674:MFV327734 MPR327674:MPR327734 MZN327674:MZN327734 NJJ327674:NJJ327734 NTF327674:NTF327734 ODB327674:ODB327734 OMX327674:OMX327734 OWT327674:OWT327734 PGP327674:PGP327734 PQL327674:PQL327734 QAH327674:QAH327734 QKD327674:QKD327734 QTZ327674:QTZ327734 RDV327674:RDV327734 RNR327674:RNR327734 RXN327674:RXN327734 SHJ327674:SHJ327734 SRF327674:SRF327734 TBB327674:TBB327734 TKX327674:TKX327734 TUT327674:TUT327734 UEP327674:UEP327734 UOL327674:UOL327734 UYH327674:UYH327734 VID327674:VID327734 VRZ327674:VRZ327734 WBV327674:WBV327734 WLR327674:WLR327734 WVN327674:WVN327734 F393210:F393270 JB393210:JB393270 SX393210:SX393270 ACT393210:ACT393270 AMP393210:AMP393270 AWL393210:AWL393270 BGH393210:BGH393270 BQD393210:BQD393270 BZZ393210:BZZ393270 CJV393210:CJV393270 CTR393210:CTR393270 DDN393210:DDN393270 DNJ393210:DNJ393270 DXF393210:DXF393270 EHB393210:EHB393270 EQX393210:EQX393270 FAT393210:FAT393270 FKP393210:FKP393270 FUL393210:FUL393270 GEH393210:GEH393270 GOD393210:GOD393270 GXZ393210:GXZ393270 HHV393210:HHV393270 HRR393210:HRR393270 IBN393210:IBN393270 ILJ393210:ILJ393270 IVF393210:IVF393270 JFB393210:JFB393270 JOX393210:JOX393270 JYT393210:JYT393270 KIP393210:KIP393270 KSL393210:KSL393270 LCH393210:LCH393270 LMD393210:LMD393270 LVZ393210:LVZ393270 MFV393210:MFV393270 MPR393210:MPR393270 MZN393210:MZN393270 NJJ393210:NJJ393270 NTF393210:NTF393270 ODB393210:ODB393270 OMX393210:OMX393270 OWT393210:OWT393270 PGP393210:PGP393270 PQL393210:PQL393270 QAH393210:QAH393270 QKD393210:QKD393270 QTZ393210:QTZ393270 RDV393210:RDV393270 RNR393210:RNR393270 RXN393210:RXN393270 SHJ393210:SHJ393270 SRF393210:SRF393270 TBB393210:TBB393270 TKX393210:TKX393270 TUT393210:TUT393270 UEP393210:UEP393270 UOL393210:UOL393270 UYH393210:UYH393270 VID393210:VID393270 VRZ393210:VRZ393270 WBV393210:WBV393270 WLR393210:WLR393270 WVN393210:WVN393270 F458746:F458806 JB458746:JB458806 SX458746:SX458806 ACT458746:ACT458806 AMP458746:AMP458806 AWL458746:AWL458806 BGH458746:BGH458806 BQD458746:BQD458806 BZZ458746:BZZ458806 CJV458746:CJV458806 CTR458746:CTR458806 DDN458746:DDN458806 DNJ458746:DNJ458806 DXF458746:DXF458806 EHB458746:EHB458806 EQX458746:EQX458806 FAT458746:FAT458806 FKP458746:FKP458806 FUL458746:FUL458806 GEH458746:GEH458806 GOD458746:GOD458806 GXZ458746:GXZ458806 HHV458746:HHV458806 HRR458746:HRR458806 IBN458746:IBN458806 ILJ458746:ILJ458806 IVF458746:IVF458806 JFB458746:JFB458806 JOX458746:JOX458806 JYT458746:JYT458806 KIP458746:KIP458806 KSL458746:KSL458806 LCH458746:LCH458806 LMD458746:LMD458806 LVZ458746:LVZ458806 MFV458746:MFV458806 MPR458746:MPR458806 MZN458746:MZN458806 NJJ458746:NJJ458806 NTF458746:NTF458806 ODB458746:ODB458806 OMX458746:OMX458806 OWT458746:OWT458806 PGP458746:PGP458806 PQL458746:PQL458806 QAH458746:QAH458806 QKD458746:QKD458806 QTZ458746:QTZ458806 RDV458746:RDV458806 RNR458746:RNR458806 RXN458746:RXN458806 SHJ458746:SHJ458806 SRF458746:SRF458806 TBB458746:TBB458806 TKX458746:TKX458806 TUT458746:TUT458806 UEP458746:UEP458806 UOL458746:UOL458806 UYH458746:UYH458806 VID458746:VID458806 VRZ458746:VRZ458806 WBV458746:WBV458806 WLR458746:WLR458806 WVN458746:WVN458806 F524282:F524342 JB524282:JB524342 SX524282:SX524342 ACT524282:ACT524342 AMP524282:AMP524342 AWL524282:AWL524342 BGH524282:BGH524342 BQD524282:BQD524342 BZZ524282:BZZ524342 CJV524282:CJV524342 CTR524282:CTR524342 DDN524282:DDN524342 DNJ524282:DNJ524342 DXF524282:DXF524342 EHB524282:EHB524342 EQX524282:EQX524342 FAT524282:FAT524342 FKP524282:FKP524342 FUL524282:FUL524342 GEH524282:GEH524342 GOD524282:GOD524342 GXZ524282:GXZ524342 HHV524282:HHV524342 HRR524282:HRR524342 IBN524282:IBN524342 ILJ524282:ILJ524342 IVF524282:IVF524342 JFB524282:JFB524342 JOX524282:JOX524342 JYT524282:JYT524342 KIP524282:KIP524342 KSL524282:KSL524342 LCH524282:LCH524342 LMD524282:LMD524342 LVZ524282:LVZ524342 MFV524282:MFV524342 MPR524282:MPR524342 MZN524282:MZN524342 NJJ524282:NJJ524342 NTF524282:NTF524342 ODB524282:ODB524342 OMX524282:OMX524342 OWT524282:OWT524342 PGP524282:PGP524342 PQL524282:PQL524342 QAH524282:QAH524342 QKD524282:QKD524342 QTZ524282:QTZ524342 RDV524282:RDV524342 RNR524282:RNR524342 RXN524282:RXN524342 SHJ524282:SHJ524342 SRF524282:SRF524342 TBB524282:TBB524342 TKX524282:TKX524342 TUT524282:TUT524342 UEP524282:UEP524342 UOL524282:UOL524342 UYH524282:UYH524342 VID524282:VID524342 VRZ524282:VRZ524342 WBV524282:WBV524342 WLR524282:WLR524342 WVN524282:WVN524342 F589818:F589878 JB589818:JB589878 SX589818:SX589878 ACT589818:ACT589878 AMP589818:AMP589878 AWL589818:AWL589878 BGH589818:BGH589878 BQD589818:BQD589878 BZZ589818:BZZ589878 CJV589818:CJV589878 CTR589818:CTR589878 DDN589818:DDN589878 DNJ589818:DNJ589878 DXF589818:DXF589878 EHB589818:EHB589878 EQX589818:EQX589878 FAT589818:FAT589878 FKP589818:FKP589878 FUL589818:FUL589878 GEH589818:GEH589878 GOD589818:GOD589878 GXZ589818:GXZ589878 HHV589818:HHV589878 HRR589818:HRR589878 IBN589818:IBN589878 ILJ589818:ILJ589878 IVF589818:IVF589878 JFB589818:JFB589878 JOX589818:JOX589878 JYT589818:JYT589878 KIP589818:KIP589878 KSL589818:KSL589878 LCH589818:LCH589878 LMD589818:LMD589878 LVZ589818:LVZ589878 MFV589818:MFV589878 MPR589818:MPR589878 MZN589818:MZN589878 NJJ589818:NJJ589878 NTF589818:NTF589878 ODB589818:ODB589878 OMX589818:OMX589878 OWT589818:OWT589878 PGP589818:PGP589878 PQL589818:PQL589878 QAH589818:QAH589878 QKD589818:QKD589878 QTZ589818:QTZ589878 RDV589818:RDV589878 RNR589818:RNR589878 RXN589818:RXN589878 SHJ589818:SHJ589878 SRF589818:SRF589878 TBB589818:TBB589878 TKX589818:TKX589878 TUT589818:TUT589878 UEP589818:UEP589878 UOL589818:UOL589878 UYH589818:UYH589878 VID589818:VID589878 VRZ589818:VRZ589878 WBV589818:WBV589878 WLR589818:WLR589878 WVN589818:WVN589878 F655354:F655414 JB655354:JB655414 SX655354:SX655414 ACT655354:ACT655414 AMP655354:AMP655414 AWL655354:AWL655414 BGH655354:BGH655414 BQD655354:BQD655414 BZZ655354:BZZ655414 CJV655354:CJV655414 CTR655354:CTR655414 DDN655354:DDN655414 DNJ655354:DNJ655414 DXF655354:DXF655414 EHB655354:EHB655414 EQX655354:EQX655414 FAT655354:FAT655414 FKP655354:FKP655414 FUL655354:FUL655414 GEH655354:GEH655414 GOD655354:GOD655414 GXZ655354:GXZ655414 HHV655354:HHV655414 HRR655354:HRR655414 IBN655354:IBN655414 ILJ655354:ILJ655414 IVF655354:IVF655414 JFB655354:JFB655414 JOX655354:JOX655414 JYT655354:JYT655414 KIP655354:KIP655414 KSL655354:KSL655414 LCH655354:LCH655414 LMD655354:LMD655414 LVZ655354:LVZ655414 MFV655354:MFV655414 MPR655354:MPR655414 MZN655354:MZN655414 NJJ655354:NJJ655414 NTF655354:NTF655414 ODB655354:ODB655414 OMX655354:OMX655414 OWT655354:OWT655414 PGP655354:PGP655414 PQL655354:PQL655414 QAH655354:QAH655414 QKD655354:QKD655414 QTZ655354:QTZ655414 RDV655354:RDV655414 RNR655354:RNR655414 RXN655354:RXN655414 SHJ655354:SHJ655414 SRF655354:SRF655414 TBB655354:TBB655414 TKX655354:TKX655414 TUT655354:TUT655414 UEP655354:UEP655414 UOL655354:UOL655414 UYH655354:UYH655414 VID655354:VID655414 VRZ655354:VRZ655414 WBV655354:WBV655414 WLR655354:WLR655414 WVN655354:WVN655414 F720890:F720950 JB720890:JB720950 SX720890:SX720950 ACT720890:ACT720950 AMP720890:AMP720950 AWL720890:AWL720950 BGH720890:BGH720950 BQD720890:BQD720950 BZZ720890:BZZ720950 CJV720890:CJV720950 CTR720890:CTR720950 DDN720890:DDN720950 DNJ720890:DNJ720950 DXF720890:DXF720950 EHB720890:EHB720950 EQX720890:EQX720950 FAT720890:FAT720950 FKP720890:FKP720950 FUL720890:FUL720950 GEH720890:GEH720950 GOD720890:GOD720950 GXZ720890:GXZ720950 HHV720890:HHV720950 HRR720890:HRR720950 IBN720890:IBN720950 ILJ720890:ILJ720950 IVF720890:IVF720950 JFB720890:JFB720950 JOX720890:JOX720950 JYT720890:JYT720950 KIP720890:KIP720950 KSL720890:KSL720950 LCH720890:LCH720950 LMD720890:LMD720950 LVZ720890:LVZ720950 MFV720890:MFV720950 MPR720890:MPR720950 MZN720890:MZN720950 NJJ720890:NJJ720950 NTF720890:NTF720950 ODB720890:ODB720950 OMX720890:OMX720950 OWT720890:OWT720950 PGP720890:PGP720950 PQL720890:PQL720950 QAH720890:QAH720950 QKD720890:QKD720950 QTZ720890:QTZ720950 RDV720890:RDV720950 RNR720890:RNR720950 RXN720890:RXN720950 SHJ720890:SHJ720950 SRF720890:SRF720950 TBB720890:TBB720950 TKX720890:TKX720950 TUT720890:TUT720950 UEP720890:UEP720950 UOL720890:UOL720950 UYH720890:UYH720950 VID720890:VID720950 VRZ720890:VRZ720950 WBV720890:WBV720950 WLR720890:WLR720950 WVN720890:WVN720950 F786426:F786486 JB786426:JB786486 SX786426:SX786486 ACT786426:ACT786486 AMP786426:AMP786486 AWL786426:AWL786486 BGH786426:BGH786486 BQD786426:BQD786486 BZZ786426:BZZ786486 CJV786426:CJV786486 CTR786426:CTR786486 DDN786426:DDN786486 DNJ786426:DNJ786486 DXF786426:DXF786486 EHB786426:EHB786486 EQX786426:EQX786486 FAT786426:FAT786486 FKP786426:FKP786486 FUL786426:FUL786486 GEH786426:GEH786486 GOD786426:GOD786486 GXZ786426:GXZ786486 HHV786426:HHV786486 HRR786426:HRR786486 IBN786426:IBN786486 ILJ786426:ILJ786486 IVF786426:IVF786486 JFB786426:JFB786486 JOX786426:JOX786486 JYT786426:JYT786486 KIP786426:KIP786486 KSL786426:KSL786486 LCH786426:LCH786486 LMD786426:LMD786486 LVZ786426:LVZ786486 MFV786426:MFV786486 MPR786426:MPR786486 MZN786426:MZN786486 NJJ786426:NJJ786486 NTF786426:NTF786486 ODB786426:ODB786486 OMX786426:OMX786486 OWT786426:OWT786486 PGP786426:PGP786486 PQL786426:PQL786486 QAH786426:QAH786486 QKD786426:QKD786486 QTZ786426:QTZ786486 RDV786426:RDV786486 RNR786426:RNR786486 RXN786426:RXN786486 SHJ786426:SHJ786486 SRF786426:SRF786486 TBB786426:TBB786486 TKX786426:TKX786486 TUT786426:TUT786486 UEP786426:UEP786486 UOL786426:UOL786486 UYH786426:UYH786486 VID786426:VID786486 VRZ786426:VRZ786486 WBV786426:WBV786486 WLR786426:WLR786486 WVN786426:WVN786486 F851962:F852022 JB851962:JB852022 SX851962:SX852022 ACT851962:ACT852022 AMP851962:AMP852022 AWL851962:AWL852022 BGH851962:BGH852022 BQD851962:BQD852022 BZZ851962:BZZ852022 CJV851962:CJV852022 CTR851962:CTR852022 DDN851962:DDN852022 DNJ851962:DNJ852022 DXF851962:DXF852022 EHB851962:EHB852022 EQX851962:EQX852022 FAT851962:FAT852022 FKP851962:FKP852022 FUL851962:FUL852022 GEH851962:GEH852022 GOD851962:GOD852022 GXZ851962:GXZ852022 HHV851962:HHV852022 HRR851962:HRR852022 IBN851962:IBN852022 ILJ851962:ILJ852022 IVF851962:IVF852022 JFB851962:JFB852022 JOX851962:JOX852022 JYT851962:JYT852022 KIP851962:KIP852022 KSL851962:KSL852022 LCH851962:LCH852022 LMD851962:LMD852022 LVZ851962:LVZ852022 MFV851962:MFV852022 MPR851962:MPR852022 MZN851962:MZN852022 NJJ851962:NJJ852022 NTF851962:NTF852022 ODB851962:ODB852022 OMX851962:OMX852022 OWT851962:OWT852022 PGP851962:PGP852022 PQL851962:PQL852022 QAH851962:QAH852022 QKD851962:QKD852022 QTZ851962:QTZ852022 RDV851962:RDV852022 RNR851962:RNR852022 RXN851962:RXN852022 SHJ851962:SHJ852022 SRF851962:SRF852022 TBB851962:TBB852022 TKX851962:TKX852022 TUT851962:TUT852022 UEP851962:UEP852022 UOL851962:UOL852022 UYH851962:UYH852022 VID851962:VID852022 VRZ851962:VRZ852022 WBV851962:WBV852022 WLR851962:WLR852022 WVN851962:WVN852022 F917498:F917558 JB917498:JB917558 SX917498:SX917558 ACT917498:ACT917558 AMP917498:AMP917558 AWL917498:AWL917558 BGH917498:BGH917558 BQD917498:BQD917558 BZZ917498:BZZ917558 CJV917498:CJV917558 CTR917498:CTR917558 DDN917498:DDN917558 DNJ917498:DNJ917558 DXF917498:DXF917558 EHB917498:EHB917558 EQX917498:EQX917558 FAT917498:FAT917558 FKP917498:FKP917558 FUL917498:FUL917558 GEH917498:GEH917558 GOD917498:GOD917558 GXZ917498:GXZ917558 HHV917498:HHV917558 HRR917498:HRR917558 IBN917498:IBN917558 ILJ917498:ILJ917558 IVF917498:IVF917558 JFB917498:JFB917558 JOX917498:JOX917558 JYT917498:JYT917558 KIP917498:KIP917558 KSL917498:KSL917558 LCH917498:LCH917558 LMD917498:LMD917558 LVZ917498:LVZ917558 MFV917498:MFV917558 MPR917498:MPR917558 MZN917498:MZN917558 NJJ917498:NJJ917558 NTF917498:NTF917558 ODB917498:ODB917558 OMX917498:OMX917558 OWT917498:OWT917558 PGP917498:PGP917558 PQL917498:PQL917558 QAH917498:QAH917558 QKD917498:QKD917558 QTZ917498:QTZ917558 RDV917498:RDV917558 RNR917498:RNR917558 RXN917498:RXN917558 SHJ917498:SHJ917558 SRF917498:SRF917558 TBB917498:TBB917558 TKX917498:TKX917558 TUT917498:TUT917558 UEP917498:UEP917558 UOL917498:UOL917558 UYH917498:UYH917558 VID917498:VID917558 VRZ917498:VRZ917558 WBV917498:WBV917558 WLR917498:WLR917558 WVN917498:WVN917558 F983034:F983094 JB983034:JB983094 SX983034:SX983094 ACT983034:ACT983094 AMP983034:AMP983094 AWL983034:AWL983094 BGH983034:BGH983094 BQD983034:BQD983094 BZZ983034:BZZ983094 CJV983034:CJV983094 CTR983034:CTR983094 DDN983034:DDN983094 DNJ983034:DNJ983094 DXF983034:DXF983094 EHB983034:EHB983094 EQX983034:EQX983094 FAT983034:FAT983094 FKP983034:FKP983094 FUL983034:FUL983094 GEH983034:GEH983094 GOD983034:GOD983094 GXZ983034:GXZ983094 HHV983034:HHV983094 HRR983034:HRR983094 IBN983034:IBN983094 ILJ983034:ILJ983094 IVF983034:IVF983094 JFB983034:JFB983094 JOX983034:JOX983094 JYT983034:JYT983094 KIP983034:KIP983094 KSL983034:KSL983094 LCH983034:LCH983094 LMD983034:LMD983094 LVZ983034:LVZ983094 MFV983034:MFV983094 MPR983034:MPR983094 MZN983034:MZN983094 NJJ983034:NJJ983094 NTF983034:NTF983094 ODB983034:ODB983094 OMX983034:OMX983094 OWT983034:OWT983094 PGP983034:PGP983094 PQL983034:PQL983094 QAH983034:QAH983094 QKD983034:QKD983094 QTZ983034:QTZ983094 RDV983034:RDV983094 RNR983034:RNR983094 RXN983034:RXN983094 SHJ983034:SHJ983094 SRF983034:SRF983094 TBB983034:TBB983094 TKX983034:TKX983094 TUT983034:TUT983094 UEP983034:UEP983094 UOL983034:UOL983094 UYH983034:UYH983094 VID983034:VID983094 VRZ983034:VRZ983094 WBV983034:WBV983094 WLR983034:WLR983094 WVN983034:WVN983094 JB3:JB54 SX3:SX54 ACT3:ACT54 AMP3:AMP54 AWL3:AWL54 BGH3:BGH54 BQD3:BQD54 BZZ3:BZZ54 CJV3:CJV54 CTR3:CTR54 DDN3:DDN54 DNJ3:DNJ54 DXF3:DXF54 EHB3:EHB54 EQX3:EQX54 FAT3:FAT54 FKP3:FKP54 FUL3:FUL54 GEH3:GEH54 GOD3:GOD54 GXZ3:GXZ54 HHV3:HHV54 HRR3:HRR54 IBN3:IBN54 ILJ3:ILJ54 IVF3:IVF54 JFB3:JFB54 JOX3:JOX54 JYT3:JYT54 KIP3:KIP54 KSL3:KSL54 LCH3:LCH54 LMD3:LMD54 LVZ3:LVZ54 MFV3:MFV54 MPR3:MPR54 MZN3:MZN54 NJJ3:NJJ54 NTF3:NTF54 ODB3:ODB54 OMX3:OMX54 OWT3:OWT54 PGP3:PGP54 PQL3:PQL54 QAH3:QAH54 QKD3:QKD54 QTZ3:QTZ54 RDV3:RDV54 RNR3:RNR54 RXN3:RXN54 SHJ3:SHJ54 SRF3:SRF54 TBB3:TBB54 TKX3:TKX54 TUT3:TUT54 UEP3:UEP54 UOL3:UOL54 UYH3:UYH54 VID3:VID54 VRZ3:VRZ54 WBV3:WBV54 WLR3:WLR54 WVN3:WVN54">
      <formula1>$AK$3:$AK$24</formula1>
    </dataValidation>
    <dataValidation type="list" allowBlank="1" showInputMessage="1" showErrorMessage="1" sqref="F3:F73">
      <formula1>$AK$3:$AK$25</formula1>
    </dataValidation>
  </dataValidation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86"/>
  <sheetViews>
    <sheetView topLeftCell="A65" zoomScale="80" zoomScaleNormal="80" workbookViewId="0">
      <selection activeCell="N3" sqref="N3:N78"/>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18.42578125" style="7" customWidth="1"/>
    <col min="9" max="9" width="21.140625" style="7" customWidth="1"/>
    <col min="10" max="10" width="11" style="7" bestFit="1" customWidth="1"/>
    <col min="11" max="12" width="14.42578125" style="7" customWidth="1"/>
    <col min="13" max="13" width="12" style="7" bestFit="1" customWidth="1"/>
    <col min="14" max="14" width="12.42578125" style="7" customWidth="1"/>
    <col min="15" max="16" width="15.85546875" style="7" customWidth="1"/>
    <col min="17" max="17" width="32.5703125" style="7" customWidth="1"/>
    <col min="18" max="18" width="19.140625" style="61" customWidth="1"/>
    <col min="19" max="19" width="58.28515625" style="7" customWidth="1"/>
    <col min="20" max="33" width="11.42578125" style="7"/>
    <col min="34" max="35" width="11.42578125" style="7" hidden="1" customWidth="1"/>
    <col min="36" max="36" width="44.28515625" style="7" hidden="1" customWidth="1"/>
    <col min="37" max="37" width="32.85546875" style="7" hidden="1"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157.5" x14ac:dyDescent="0.2">
      <c r="A3" s="14">
        <v>1</v>
      </c>
      <c r="B3" s="63">
        <v>42753</v>
      </c>
      <c r="C3" s="53" t="s">
        <v>483</v>
      </c>
      <c r="D3" s="52" t="s">
        <v>26</v>
      </c>
      <c r="E3" s="52" t="s">
        <v>3119</v>
      </c>
      <c r="F3" s="52" t="s">
        <v>34</v>
      </c>
      <c r="G3" s="52" t="s">
        <v>895</v>
      </c>
      <c r="H3" s="52" t="s">
        <v>895</v>
      </c>
      <c r="I3" s="52" t="s">
        <v>28</v>
      </c>
      <c r="J3" s="63">
        <v>42753</v>
      </c>
      <c r="K3" s="63">
        <v>42766</v>
      </c>
      <c r="L3" s="50">
        <f>+_xlfn.DAYS(K3,J3)</f>
        <v>13</v>
      </c>
      <c r="M3" s="52" t="s">
        <v>72</v>
      </c>
      <c r="N3" s="51" t="s">
        <v>32</v>
      </c>
      <c r="O3" s="63">
        <v>42759</v>
      </c>
      <c r="P3" s="50">
        <f>+_xlfn.DAYS(O3,J3)</f>
        <v>6</v>
      </c>
      <c r="Q3" s="52" t="s">
        <v>3120</v>
      </c>
      <c r="R3" s="54" t="s">
        <v>3121</v>
      </c>
      <c r="S3" s="52" t="s">
        <v>3122</v>
      </c>
      <c r="AH3" s="8" t="s">
        <v>21</v>
      </c>
      <c r="AI3" s="8" t="s">
        <v>21</v>
      </c>
      <c r="AJ3" s="8" t="s">
        <v>21</v>
      </c>
      <c r="AK3" s="8" t="s">
        <v>21</v>
      </c>
    </row>
    <row r="4" spans="1:37" ht="90" x14ac:dyDescent="0.2">
      <c r="A4" s="14">
        <v>2</v>
      </c>
      <c r="B4" s="63">
        <v>42758</v>
      </c>
      <c r="C4" s="53" t="s">
        <v>483</v>
      </c>
      <c r="D4" s="52" t="s">
        <v>20</v>
      </c>
      <c r="E4" s="52" t="s">
        <v>3123</v>
      </c>
      <c r="F4" s="52" t="s">
        <v>57</v>
      </c>
      <c r="G4" s="52" t="s">
        <v>3124</v>
      </c>
      <c r="H4" s="52" t="s">
        <v>3125</v>
      </c>
      <c r="I4" s="52" t="s">
        <v>28</v>
      </c>
      <c r="J4" s="63">
        <v>42758</v>
      </c>
      <c r="K4" s="63">
        <v>42766</v>
      </c>
      <c r="L4" s="50">
        <f t="shared" ref="L4:L67" si="0">+_xlfn.DAYS(K4,J4)</f>
        <v>8</v>
      </c>
      <c r="M4" s="52" t="s">
        <v>72</v>
      </c>
      <c r="N4" s="51" t="s">
        <v>32</v>
      </c>
      <c r="O4" s="63">
        <v>42763</v>
      </c>
      <c r="P4" s="50">
        <f t="shared" ref="P4:P67" si="1">+_xlfn.DAYS(O4,J4)</f>
        <v>5</v>
      </c>
      <c r="Q4" s="52" t="s">
        <v>3126</v>
      </c>
      <c r="R4" s="54" t="s">
        <v>3127</v>
      </c>
      <c r="S4" s="52" t="s">
        <v>3128</v>
      </c>
      <c r="AH4" s="8" t="s">
        <v>38</v>
      </c>
      <c r="AI4" s="8" t="s">
        <v>40</v>
      </c>
      <c r="AJ4" s="8" t="s">
        <v>20</v>
      </c>
      <c r="AK4" s="8" t="s">
        <v>31</v>
      </c>
    </row>
    <row r="5" spans="1:37" ht="78.75" x14ac:dyDescent="0.2">
      <c r="A5" s="14">
        <v>3</v>
      </c>
      <c r="B5" s="63">
        <v>42760</v>
      </c>
      <c r="C5" s="53" t="s">
        <v>483</v>
      </c>
      <c r="D5" s="52" t="s">
        <v>42</v>
      </c>
      <c r="E5" s="52" t="s">
        <v>3129</v>
      </c>
      <c r="F5" s="52" t="s">
        <v>34</v>
      </c>
      <c r="G5" s="52" t="s">
        <v>3130</v>
      </c>
      <c r="H5" s="52" t="s">
        <v>3131</v>
      </c>
      <c r="I5" s="52" t="s">
        <v>28</v>
      </c>
      <c r="J5" s="63">
        <v>42760</v>
      </c>
      <c r="K5" s="63">
        <v>42766</v>
      </c>
      <c r="L5" s="50">
        <f t="shared" si="0"/>
        <v>6</v>
      </c>
      <c r="M5" s="52" t="s">
        <v>72</v>
      </c>
      <c r="N5" s="51" t="s">
        <v>32</v>
      </c>
      <c r="O5" s="63">
        <v>42766</v>
      </c>
      <c r="P5" s="50">
        <f t="shared" si="1"/>
        <v>6</v>
      </c>
      <c r="Q5" s="52" t="s">
        <v>3132</v>
      </c>
      <c r="R5" s="54" t="s">
        <v>3133</v>
      </c>
      <c r="S5" s="52" t="s">
        <v>3134</v>
      </c>
      <c r="AH5" s="8" t="s">
        <v>29</v>
      </c>
      <c r="AI5" s="8" t="s">
        <v>41</v>
      </c>
      <c r="AJ5" s="8" t="s">
        <v>42</v>
      </c>
      <c r="AK5" s="8" t="s">
        <v>43</v>
      </c>
    </row>
    <row r="6" spans="1:37" ht="22.5" x14ac:dyDescent="0.2">
      <c r="A6" s="14">
        <v>4</v>
      </c>
      <c r="B6" s="63">
        <v>42765</v>
      </c>
      <c r="C6" s="53" t="s">
        <v>483</v>
      </c>
      <c r="D6" s="52" t="s">
        <v>20</v>
      </c>
      <c r="E6" s="52" t="s">
        <v>3135</v>
      </c>
      <c r="F6" s="52" t="s">
        <v>70</v>
      </c>
      <c r="G6" s="52" t="s">
        <v>3136</v>
      </c>
      <c r="H6" s="52" t="s">
        <v>3131</v>
      </c>
      <c r="I6" s="52" t="s">
        <v>28</v>
      </c>
      <c r="J6" s="63">
        <v>42765</v>
      </c>
      <c r="K6" s="63">
        <v>42766</v>
      </c>
      <c r="L6" s="50">
        <f t="shared" si="0"/>
        <v>1</v>
      </c>
      <c r="M6" s="52" t="s">
        <v>72</v>
      </c>
      <c r="N6" s="51" t="s">
        <v>32</v>
      </c>
      <c r="O6" s="63">
        <v>42766</v>
      </c>
      <c r="P6" s="50">
        <f t="shared" si="1"/>
        <v>1</v>
      </c>
      <c r="Q6" s="52" t="s">
        <v>3137</v>
      </c>
      <c r="R6" s="54" t="s">
        <v>3133</v>
      </c>
      <c r="S6" s="52" t="s">
        <v>3138</v>
      </c>
      <c r="AH6" s="8" t="s">
        <v>32</v>
      </c>
      <c r="AI6" s="8" t="s">
        <v>44</v>
      </c>
      <c r="AJ6" s="8" t="s">
        <v>35</v>
      </c>
      <c r="AK6" s="8" t="s">
        <v>27</v>
      </c>
    </row>
    <row r="7" spans="1:37" ht="22.5" x14ac:dyDescent="0.2">
      <c r="A7" s="14">
        <v>5</v>
      </c>
      <c r="B7" s="63">
        <v>42767</v>
      </c>
      <c r="C7" s="53" t="s">
        <v>670</v>
      </c>
      <c r="D7" s="52" t="s">
        <v>42</v>
      </c>
      <c r="E7" s="52" t="s">
        <v>3139</v>
      </c>
      <c r="F7" s="52" t="s">
        <v>57</v>
      </c>
      <c r="G7" s="52" t="s">
        <v>3140</v>
      </c>
      <c r="H7" s="52" t="s">
        <v>3141</v>
      </c>
      <c r="I7" s="52" t="s">
        <v>28</v>
      </c>
      <c r="J7" s="63">
        <v>42767</v>
      </c>
      <c r="K7" s="63">
        <v>42774</v>
      </c>
      <c r="L7" s="50">
        <f t="shared" si="0"/>
        <v>7</v>
      </c>
      <c r="M7" s="52" t="s">
        <v>72</v>
      </c>
      <c r="N7" s="51" t="s">
        <v>32</v>
      </c>
      <c r="O7" s="63">
        <v>42743</v>
      </c>
      <c r="P7" s="50">
        <f t="shared" si="1"/>
        <v>-24</v>
      </c>
      <c r="Q7" s="52" t="s">
        <v>3142</v>
      </c>
      <c r="R7" s="54" t="s">
        <v>185</v>
      </c>
      <c r="S7" s="52" t="s">
        <v>3143</v>
      </c>
      <c r="AH7" s="8"/>
      <c r="AI7" s="8" t="s">
        <v>28</v>
      </c>
      <c r="AJ7" s="8" t="s">
        <v>26</v>
      </c>
      <c r="AK7" s="8" t="s">
        <v>45</v>
      </c>
    </row>
    <row r="8" spans="1:37" ht="22.5" x14ac:dyDescent="0.2">
      <c r="A8" s="14">
        <v>6</v>
      </c>
      <c r="B8" s="63">
        <v>42767</v>
      </c>
      <c r="C8" s="53" t="s">
        <v>168</v>
      </c>
      <c r="D8" s="52" t="s">
        <v>35</v>
      </c>
      <c r="E8" s="52" t="s">
        <v>3139</v>
      </c>
      <c r="F8" s="52" t="s">
        <v>57</v>
      </c>
      <c r="G8" s="52" t="s">
        <v>3140</v>
      </c>
      <c r="H8" s="52" t="s">
        <v>3141</v>
      </c>
      <c r="I8" s="52" t="s">
        <v>28</v>
      </c>
      <c r="J8" s="63">
        <v>42767</v>
      </c>
      <c r="K8" s="63">
        <v>42774</v>
      </c>
      <c r="L8" s="50">
        <f t="shared" si="0"/>
        <v>7</v>
      </c>
      <c r="M8" s="52" t="s">
        <v>72</v>
      </c>
      <c r="N8" s="51" t="s">
        <v>32</v>
      </c>
      <c r="O8" s="63">
        <v>42743</v>
      </c>
      <c r="P8" s="50">
        <f t="shared" si="1"/>
        <v>-24</v>
      </c>
      <c r="Q8" s="52" t="s">
        <v>3142</v>
      </c>
      <c r="R8" s="54" t="s">
        <v>185</v>
      </c>
      <c r="S8" s="52" t="s">
        <v>3143</v>
      </c>
      <c r="AH8" s="8"/>
      <c r="AI8" s="8" t="s">
        <v>37</v>
      </c>
      <c r="AJ8" s="8" t="s">
        <v>22</v>
      </c>
      <c r="AK8" s="8" t="s">
        <v>46</v>
      </c>
    </row>
    <row r="9" spans="1:37" ht="22.5" x14ac:dyDescent="0.2">
      <c r="A9" s="14">
        <v>7</v>
      </c>
      <c r="B9" s="63">
        <v>42772</v>
      </c>
      <c r="C9" s="53" t="s">
        <v>670</v>
      </c>
      <c r="D9" s="52" t="s">
        <v>26</v>
      </c>
      <c r="E9" s="52" t="s">
        <v>895</v>
      </c>
      <c r="F9" s="52" t="s">
        <v>31</v>
      </c>
      <c r="G9" s="52" t="s">
        <v>895</v>
      </c>
      <c r="H9" s="52" t="s">
        <v>479</v>
      </c>
      <c r="I9" s="52" t="s">
        <v>28</v>
      </c>
      <c r="J9" s="63">
        <v>42772</v>
      </c>
      <c r="K9" s="63">
        <v>42774</v>
      </c>
      <c r="L9" s="50">
        <f t="shared" si="0"/>
        <v>2</v>
      </c>
      <c r="M9" s="52" t="s">
        <v>72</v>
      </c>
      <c r="N9" s="51" t="s">
        <v>32</v>
      </c>
      <c r="O9" s="63">
        <v>42744</v>
      </c>
      <c r="P9" s="50">
        <f t="shared" si="1"/>
        <v>-28</v>
      </c>
      <c r="Q9" s="52" t="s">
        <v>3144</v>
      </c>
      <c r="R9" s="54" t="s">
        <v>3145</v>
      </c>
      <c r="S9" s="52" t="s">
        <v>3146</v>
      </c>
      <c r="AH9" s="8"/>
      <c r="AI9" s="8" t="s">
        <v>66</v>
      </c>
      <c r="AJ9" s="8" t="s">
        <v>68</v>
      </c>
      <c r="AK9" s="8" t="s">
        <v>67</v>
      </c>
    </row>
    <row r="10" spans="1:37" ht="33.75" x14ac:dyDescent="0.2">
      <c r="A10" s="14">
        <v>8</v>
      </c>
      <c r="B10" s="63">
        <v>42780</v>
      </c>
      <c r="C10" s="53" t="s">
        <v>670</v>
      </c>
      <c r="D10" s="52" t="s">
        <v>26</v>
      </c>
      <c r="E10" s="52" t="s">
        <v>3147</v>
      </c>
      <c r="F10" s="52" t="s">
        <v>48</v>
      </c>
      <c r="G10" s="52" t="s">
        <v>3148</v>
      </c>
      <c r="H10" s="52" t="s">
        <v>3149</v>
      </c>
      <c r="I10" s="52" t="s">
        <v>28</v>
      </c>
      <c r="J10" s="63">
        <v>42780</v>
      </c>
      <c r="K10" s="63">
        <v>42789</v>
      </c>
      <c r="L10" s="50">
        <f t="shared" si="0"/>
        <v>9</v>
      </c>
      <c r="M10" s="52" t="s">
        <v>72</v>
      </c>
      <c r="N10" s="51" t="s">
        <v>32</v>
      </c>
      <c r="O10" s="63">
        <v>42790</v>
      </c>
      <c r="P10" s="50">
        <f t="shared" si="1"/>
        <v>10</v>
      </c>
      <c r="Q10" s="52" t="s">
        <v>3150</v>
      </c>
      <c r="R10" s="54" t="s">
        <v>3145</v>
      </c>
      <c r="S10" s="52" t="s">
        <v>3151</v>
      </c>
      <c r="AH10" s="8"/>
      <c r="AI10" s="8" t="s">
        <v>47</v>
      </c>
      <c r="AJ10" s="8" t="s">
        <v>25</v>
      </c>
      <c r="AK10" s="8" t="s">
        <v>48</v>
      </c>
    </row>
    <row r="11" spans="1:37" ht="45" x14ac:dyDescent="0.2">
      <c r="A11" s="14">
        <v>9</v>
      </c>
      <c r="B11" s="63">
        <v>42781</v>
      </c>
      <c r="C11" s="53" t="s">
        <v>670</v>
      </c>
      <c r="D11" s="52" t="s">
        <v>26</v>
      </c>
      <c r="E11" s="52" t="s">
        <v>3152</v>
      </c>
      <c r="F11" s="52" t="s">
        <v>34</v>
      </c>
      <c r="G11" s="52" t="s">
        <v>3153</v>
      </c>
      <c r="H11" s="52" t="s">
        <v>3154</v>
      </c>
      <c r="I11" s="52" t="s">
        <v>28</v>
      </c>
      <c r="J11" s="63">
        <v>42781</v>
      </c>
      <c r="K11" s="63">
        <v>42813</v>
      </c>
      <c r="L11" s="50">
        <f t="shared" si="0"/>
        <v>32</v>
      </c>
      <c r="M11" s="52" t="s">
        <v>72</v>
      </c>
      <c r="N11" s="51" t="s">
        <v>32</v>
      </c>
      <c r="O11" s="63">
        <v>42813</v>
      </c>
      <c r="P11" s="50">
        <f t="shared" si="1"/>
        <v>32</v>
      </c>
      <c r="Q11" s="52" t="s">
        <v>3155</v>
      </c>
      <c r="R11" s="54" t="s">
        <v>3145</v>
      </c>
      <c r="S11" s="52" t="s">
        <v>3156</v>
      </c>
      <c r="AH11" s="8"/>
      <c r="AI11" s="8" t="s">
        <v>69</v>
      </c>
      <c r="AJ11" s="8" t="s">
        <v>24</v>
      </c>
      <c r="AK11" s="8" t="s">
        <v>70</v>
      </c>
    </row>
    <row r="12" spans="1:37" ht="33.75" x14ac:dyDescent="0.2">
      <c r="A12" s="14">
        <v>10</v>
      </c>
      <c r="B12" s="63">
        <v>42781</v>
      </c>
      <c r="C12" s="53" t="s">
        <v>670</v>
      </c>
      <c r="D12" s="52" t="s">
        <v>26</v>
      </c>
      <c r="E12" s="52" t="s">
        <v>3157</v>
      </c>
      <c r="F12" s="52" t="s">
        <v>34</v>
      </c>
      <c r="G12" s="52" t="s">
        <v>3158</v>
      </c>
      <c r="H12" s="52" t="s">
        <v>3159</v>
      </c>
      <c r="I12" s="52" t="s">
        <v>28</v>
      </c>
      <c r="J12" s="63">
        <v>42781</v>
      </c>
      <c r="K12" s="63">
        <v>42791</v>
      </c>
      <c r="L12" s="50">
        <f t="shared" si="0"/>
        <v>10</v>
      </c>
      <c r="M12" s="52" t="s">
        <v>72</v>
      </c>
      <c r="N12" s="51" t="s">
        <v>32</v>
      </c>
      <c r="O12" s="63">
        <v>42791</v>
      </c>
      <c r="P12" s="50">
        <f t="shared" si="1"/>
        <v>10</v>
      </c>
      <c r="Q12" s="52" t="s">
        <v>3160</v>
      </c>
      <c r="R12" s="54" t="s">
        <v>3145</v>
      </c>
      <c r="S12" s="52" t="s">
        <v>3161</v>
      </c>
      <c r="AH12" s="8"/>
      <c r="AI12" s="8"/>
      <c r="AJ12" s="8"/>
      <c r="AK12" s="8"/>
    </row>
    <row r="13" spans="1:37" ht="22.5" x14ac:dyDescent="0.2">
      <c r="A13" s="14">
        <v>11</v>
      </c>
      <c r="B13" s="63">
        <v>42786</v>
      </c>
      <c r="C13" s="53" t="s">
        <v>670</v>
      </c>
      <c r="D13" s="52" t="s">
        <v>30</v>
      </c>
      <c r="E13" s="52" t="s">
        <v>3162</v>
      </c>
      <c r="F13" s="52" t="s">
        <v>34</v>
      </c>
      <c r="G13" s="52" t="s">
        <v>3162</v>
      </c>
      <c r="H13" s="52" t="s">
        <v>3163</v>
      </c>
      <c r="I13" s="52" t="s">
        <v>28</v>
      </c>
      <c r="J13" s="63">
        <v>42786</v>
      </c>
      <c r="K13" s="63">
        <v>42786</v>
      </c>
      <c r="L13" s="50">
        <f t="shared" si="0"/>
        <v>0</v>
      </c>
      <c r="M13" s="52" t="s">
        <v>72</v>
      </c>
      <c r="N13" s="51" t="s">
        <v>32</v>
      </c>
      <c r="O13" s="63">
        <v>42786</v>
      </c>
      <c r="P13" s="50">
        <f t="shared" si="1"/>
        <v>0</v>
      </c>
      <c r="Q13" s="52" t="s">
        <v>3164</v>
      </c>
      <c r="R13" s="54" t="s">
        <v>156</v>
      </c>
      <c r="S13" s="52"/>
      <c r="AH13" s="8"/>
      <c r="AI13" s="8"/>
      <c r="AJ13" s="8"/>
      <c r="AK13" s="8"/>
    </row>
    <row r="14" spans="1:37" ht="124.9" customHeight="1" x14ac:dyDescent="0.2">
      <c r="A14" s="14">
        <v>12</v>
      </c>
      <c r="B14" s="63">
        <v>42788</v>
      </c>
      <c r="C14" s="53" t="s">
        <v>670</v>
      </c>
      <c r="D14" s="52" t="s">
        <v>53</v>
      </c>
      <c r="E14" s="52" t="s">
        <v>3165</v>
      </c>
      <c r="F14" s="52" t="s">
        <v>27</v>
      </c>
      <c r="G14" s="52" t="s">
        <v>3165</v>
      </c>
      <c r="H14" s="52" t="s">
        <v>3166</v>
      </c>
      <c r="I14" s="52" t="s">
        <v>28</v>
      </c>
      <c r="J14" s="63">
        <v>42788</v>
      </c>
      <c r="K14" s="63">
        <v>42791</v>
      </c>
      <c r="L14" s="50">
        <f t="shared" si="0"/>
        <v>3</v>
      </c>
      <c r="M14" s="52" t="s">
        <v>72</v>
      </c>
      <c r="N14" s="51" t="s">
        <v>32</v>
      </c>
      <c r="O14" s="63">
        <v>42791</v>
      </c>
      <c r="P14" s="50">
        <f t="shared" si="1"/>
        <v>3</v>
      </c>
      <c r="Q14" s="52" t="s">
        <v>3167</v>
      </c>
      <c r="R14" s="54" t="s">
        <v>156</v>
      </c>
      <c r="S14" s="52" t="s">
        <v>3168</v>
      </c>
      <c r="AH14" s="8"/>
      <c r="AI14" s="8" t="s">
        <v>49</v>
      </c>
      <c r="AJ14" s="8" t="s">
        <v>50</v>
      </c>
      <c r="AK14" s="8" t="s">
        <v>51</v>
      </c>
    </row>
    <row r="15" spans="1:37" ht="56.25" x14ac:dyDescent="0.2">
      <c r="A15" s="14">
        <v>13</v>
      </c>
      <c r="B15" s="63">
        <v>42789</v>
      </c>
      <c r="C15" s="53" t="s">
        <v>670</v>
      </c>
      <c r="D15" s="52" t="s">
        <v>20</v>
      </c>
      <c r="E15" s="52" t="s">
        <v>3169</v>
      </c>
      <c r="F15" s="52" t="s">
        <v>48</v>
      </c>
      <c r="G15" s="52" t="s">
        <v>3169</v>
      </c>
      <c r="H15" s="52" t="s">
        <v>3170</v>
      </c>
      <c r="I15" s="52" t="s">
        <v>28</v>
      </c>
      <c r="J15" s="63">
        <v>42789</v>
      </c>
      <c r="K15" s="63">
        <v>42814</v>
      </c>
      <c r="L15" s="50">
        <f t="shared" si="0"/>
        <v>25</v>
      </c>
      <c r="M15" s="52" t="s">
        <v>72</v>
      </c>
      <c r="N15" s="51" t="s">
        <v>32</v>
      </c>
      <c r="O15" s="63">
        <v>42873</v>
      </c>
      <c r="P15" s="50">
        <f t="shared" si="1"/>
        <v>84</v>
      </c>
      <c r="Q15" s="52" t="s">
        <v>3171</v>
      </c>
      <c r="R15" s="54" t="s">
        <v>185</v>
      </c>
      <c r="S15" s="52" t="s">
        <v>3172</v>
      </c>
      <c r="AH15" s="8"/>
      <c r="AI15" s="8" t="s">
        <v>49</v>
      </c>
      <c r="AJ15" s="8" t="s">
        <v>50</v>
      </c>
      <c r="AK15" s="8" t="s">
        <v>51</v>
      </c>
    </row>
    <row r="16" spans="1:37" ht="33.75" x14ac:dyDescent="0.2">
      <c r="A16" s="14">
        <v>14</v>
      </c>
      <c r="B16" s="63">
        <v>42802</v>
      </c>
      <c r="C16" s="53" t="s">
        <v>497</v>
      </c>
      <c r="D16" s="52" t="s">
        <v>26</v>
      </c>
      <c r="E16" s="52" t="s">
        <v>3173</v>
      </c>
      <c r="F16" s="52" t="s">
        <v>34</v>
      </c>
      <c r="G16" s="52" t="s">
        <v>3173</v>
      </c>
      <c r="H16" s="52" t="s">
        <v>3174</v>
      </c>
      <c r="I16" s="52" t="s">
        <v>40</v>
      </c>
      <c r="J16" s="63">
        <v>42802</v>
      </c>
      <c r="K16" s="63">
        <v>42804</v>
      </c>
      <c r="L16" s="50">
        <f t="shared" si="0"/>
        <v>2</v>
      </c>
      <c r="M16" s="52" t="s">
        <v>72</v>
      </c>
      <c r="N16" s="51" t="s">
        <v>32</v>
      </c>
      <c r="O16" s="63">
        <v>42804</v>
      </c>
      <c r="P16" s="50">
        <f t="shared" si="1"/>
        <v>2</v>
      </c>
      <c r="Q16" s="52" t="s">
        <v>3175</v>
      </c>
      <c r="R16" s="54" t="s">
        <v>185</v>
      </c>
      <c r="S16" s="52" t="s">
        <v>3176</v>
      </c>
      <c r="AH16" s="8"/>
      <c r="AI16" s="8" t="s">
        <v>52</v>
      </c>
      <c r="AJ16" s="8" t="s">
        <v>53</v>
      </c>
      <c r="AK16" s="8" t="s">
        <v>54</v>
      </c>
    </row>
    <row r="17" spans="1:37" ht="45" x14ac:dyDescent="0.2">
      <c r="A17" s="14">
        <v>15</v>
      </c>
      <c r="B17" s="63">
        <v>42802</v>
      </c>
      <c r="C17" s="53" t="s">
        <v>497</v>
      </c>
      <c r="D17" s="52" t="s">
        <v>20</v>
      </c>
      <c r="E17" s="52" t="s">
        <v>3177</v>
      </c>
      <c r="F17" s="52" t="s">
        <v>34</v>
      </c>
      <c r="G17" s="52" t="s">
        <v>3177</v>
      </c>
      <c r="H17" s="52" t="s">
        <v>479</v>
      </c>
      <c r="I17" s="52" t="s">
        <v>28</v>
      </c>
      <c r="J17" s="63">
        <v>42802</v>
      </c>
      <c r="K17" s="63">
        <v>42873</v>
      </c>
      <c r="L17" s="50">
        <f t="shared" si="0"/>
        <v>71</v>
      </c>
      <c r="M17" s="52" t="s">
        <v>72</v>
      </c>
      <c r="N17" s="51" t="s">
        <v>32</v>
      </c>
      <c r="O17" s="63">
        <v>42873</v>
      </c>
      <c r="P17" s="50">
        <f t="shared" si="1"/>
        <v>71</v>
      </c>
      <c r="Q17" s="52" t="s">
        <v>3178</v>
      </c>
      <c r="R17" s="54" t="s">
        <v>185</v>
      </c>
      <c r="S17" s="52" t="s">
        <v>3179</v>
      </c>
      <c r="AH17" s="8"/>
      <c r="AI17" s="8"/>
      <c r="AJ17" s="8" t="s">
        <v>55</v>
      </c>
      <c r="AK17" s="8" t="s">
        <v>36</v>
      </c>
    </row>
    <row r="18" spans="1:37" ht="45" x14ac:dyDescent="0.2">
      <c r="A18" s="14">
        <v>16</v>
      </c>
      <c r="B18" s="63">
        <v>42803</v>
      </c>
      <c r="C18" s="53" t="s">
        <v>497</v>
      </c>
      <c r="D18" s="52" t="s">
        <v>52</v>
      </c>
      <c r="E18" s="18" t="s">
        <v>3180</v>
      </c>
      <c r="F18" s="52" t="s">
        <v>27</v>
      </c>
      <c r="G18" s="52" t="s">
        <v>3181</v>
      </c>
      <c r="H18" s="52" t="s">
        <v>3170</v>
      </c>
      <c r="I18" s="52" t="s">
        <v>28</v>
      </c>
      <c r="J18" s="63">
        <v>42803</v>
      </c>
      <c r="K18" s="63">
        <v>42818</v>
      </c>
      <c r="L18" s="50">
        <f t="shared" si="0"/>
        <v>15</v>
      </c>
      <c r="M18" s="52" t="s">
        <v>72</v>
      </c>
      <c r="N18" s="51" t="s">
        <v>32</v>
      </c>
      <c r="O18" s="63">
        <v>42819</v>
      </c>
      <c r="P18" s="50">
        <f t="shared" si="1"/>
        <v>16</v>
      </c>
      <c r="Q18" s="52" t="s">
        <v>3182</v>
      </c>
      <c r="R18" s="54" t="s">
        <v>185</v>
      </c>
      <c r="S18" s="14" t="s">
        <v>3183</v>
      </c>
      <c r="AH18" s="8"/>
      <c r="AI18" s="8"/>
      <c r="AJ18" s="8" t="s">
        <v>56</v>
      </c>
      <c r="AK18" s="8" t="s">
        <v>57</v>
      </c>
    </row>
    <row r="19" spans="1:37" ht="45" x14ac:dyDescent="0.2">
      <c r="A19" s="14">
        <v>17</v>
      </c>
      <c r="B19" s="63">
        <v>42805</v>
      </c>
      <c r="C19" s="53" t="s">
        <v>200</v>
      </c>
      <c r="D19" s="52" t="s">
        <v>26</v>
      </c>
      <c r="E19" s="18" t="s">
        <v>3184</v>
      </c>
      <c r="F19" s="52" t="s">
        <v>31</v>
      </c>
      <c r="G19" s="52" t="s">
        <v>3184</v>
      </c>
      <c r="H19" s="52" t="s">
        <v>3185</v>
      </c>
      <c r="I19" s="52" t="s">
        <v>28</v>
      </c>
      <c r="J19" s="63">
        <v>42805</v>
      </c>
      <c r="K19" s="63">
        <v>42810</v>
      </c>
      <c r="L19" s="50">
        <f t="shared" si="0"/>
        <v>5</v>
      </c>
      <c r="M19" s="52" t="s">
        <v>72</v>
      </c>
      <c r="N19" s="51" t="s">
        <v>32</v>
      </c>
      <c r="O19" s="63">
        <v>42810</v>
      </c>
      <c r="P19" s="50">
        <f t="shared" si="1"/>
        <v>5</v>
      </c>
      <c r="Q19" s="52" t="s">
        <v>3186</v>
      </c>
      <c r="R19" s="54" t="s">
        <v>156</v>
      </c>
      <c r="S19" s="14" t="s">
        <v>3187</v>
      </c>
      <c r="AH19" s="8"/>
      <c r="AI19" s="8"/>
      <c r="AJ19" s="8" t="s">
        <v>56</v>
      </c>
      <c r="AK19" s="8" t="s">
        <v>57</v>
      </c>
    </row>
    <row r="20" spans="1:37" ht="49.15" customHeight="1" x14ac:dyDescent="0.2">
      <c r="A20" s="14">
        <v>18</v>
      </c>
      <c r="B20" s="63">
        <v>42810</v>
      </c>
      <c r="C20" s="53" t="s">
        <v>497</v>
      </c>
      <c r="D20" s="52" t="s">
        <v>35</v>
      </c>
      <c r="E20" s="52" t="s">
        <v>3188</v>
      </c>
      <c r="F20" s="52" t="s">
        <v>34</v>
      </c>
      <c r="G20" s="52" t="s">
        <v>3189</v>
      </c>
      <c r="H20" s="52" t="s">
        <v>3190</v>
      </c>
      <c r="I20" s="52" t="s">
        <v>28</v>
      </c>
      <c r="J20" s="63">
        <v>42803</v>
      </c>
      <c r="K20" s="63">
        <v>42827</v>
      </c>
      <c r="L20" s="50">
        <f t="shared" si="0"/>
        <v>24</v>
      </c>
      <c r="M20" s="52" t="s">
        <v>72</v>
      </c>
      <c r="N20" s="51" t="s">
        <v>32</v>
      </c>
      <c r="O20" s="63">
        <v>42819</v>
      </c>
      <c r="P20" s="50">
        <f t="shared" si="1"/>
        <v>16</v>
      </c>
      <c r="Q20" s="52" t="s">
        <v>3191</v>
      </c>
      <c r="R20" s="54" t="s">
        <v>185</v>
      </c>
      <c r="S20" s="52" t="s">
        <v>3192</v>
      </c>
      <c r="AH20" s="8"/>
      <c r="AI20" s="8"/>
      <c r="AJ20" s="8" t="s">
        <v>58</v>
      </c>
      <c r="AK20" s="8" t="s">
        <v>59</v>
      </c>
    </row>
    <row r="21" spans="1:37" ht="22.5" x14ac:dyDescent="0.2">
      <c r="A21" s="14">
        <v>19</v>
      </c>
      <c r="B21" s="63">
        <v>42816</v>
      </c>
      <c r="C21" s="53" t="s">
        <v>497</v>
      </c>
      <c r="D21" s="52" t="s">
        <v>26</v>
      </c>
      <c r="E21" s="52" t="s">
        <v>1695</v>
      </c>
      <c r="F21" s="52" t="s">
        <v>31</v>
      </c>
      <c r="G21" s="52" t="s">
        <v>1695</v>
      </c>
      <c r="H21" s="52" t="s">
        <v>1695</v>
      </c>
      <c r="I21" s="52" t="s">
        <v>28</v>
      </c>
      <c r="J21" s="63">
        <v>42816</v>
      </c>
      <c r="K21" s="63">
        <v>42832</v>
      </c>
      <c r="L21" s="50">
        <f t="shared" si="0"/>
        <v>16</v>
      </c>
      <c r="M21" s="52" t="s">
        <v>72</v>
      </c>
      <c r="N21" s="51" t="s">
        <v>32</v>
      </c>
      <c r="O21" s="63">
        <v>42832</v>
      </c>
      <c r="P21" s="50">
        <f t="shared" si="1"/>
        <v>16</v>
      </c>
      <c r="Q21" s="52" t="s">
        <v>3193</v>
      </c>
      <c r="R21" s="10" t="s">
        <v>185</v>
      </c>
      <c r="S21" s="52" t="s">
        <v>3194</v>
      </c>
      <c r="AH21" s="8"/>
      <c r="AI21" s="8"/>
      <c r="AJ21" s="8" t="s">
        <v>30</v>
      </c>
      <c r="AK21" s="8" t="s">
        <v>60</v>
      </c>
    </row>
    <row r="22" spans="1:37" ht="22.5" x14ac:dyDescent="0.2">
      <c r="A22" s="14">
        <v>20</v>
      </c>
      <c r="B22" s="11">
        <v>42817</v>
      </c>
      <c r="C22" s="29" t="s">
        <v>200</v>
      </c>
      <c r="D22" s="19" t="s">
        <v>26</v>
      </c>
      <c r="E22" s="19" t="s">
        <v>1695</v>
      </c>
      <c r="F22" s="19" t="s">
        <v>31</v>
      </c>
      <c r="G22" s="19" t="s">
        <v>1695</v>
      </c>
      <c r="H22" s="19" t="s">
        <v>1695</v>
      </c>
      <c r="I22" s="19" t="s">
        <v>28</v>
      </c>
      <c r="J22" s="11">
        <v>42817</v>
      </c>
      <c r="K22" s="11">
        <v>42833</v>
      </c>
      <c r="L22" s="50">
        <f t="shared" si="0"/>
        <v>16</v>
      </c>
      <c r="M22" s="19" t="s">
        <v>72</v>
      </c>
      <c r="N22" s="31" t="s">
        <v>32</v>
      </c>
      <c r="O22" s="11">
        <v>42832</v>
      </c>
      <c r="P22" s="50">
        <f t="shared" si="1"/>
        <v>15</v>
      </c>
      <c r="Q22" s="19" t="s">
        <v>3193</v>
      </c>
      <c r="R22" s="32" t="s">
        <v>185</v>
      </c>
      <c r="S22" s="19" t="s">
        <v>3195</v>
      </c>
      <c r="AH22" s="8"/>
      <c r="AI22" s="8"/>
      <c r="AJ22" s="8" t="s">
        <v>33</v>
      </c>
      <c r="AK22" s="8" t="s">
        <v>61</v>
      </c>
    </row>
    <row r="23" spans="1:37" ht="33.75" x14ac:dyDescent="0.2">
      <c r="A23" s="14">
        <v>21</v>
      </c>
      <c r="B23" s="63">
        <v>42818</v>
      </c>
      <c r="C23" s="53" t="s">
        <v>200</v>
      </c>
      <c r="D23" s="52" t="s">
        <v>35</v>
      </c>
      <c r="E23" s="18" t="s">
        <v>3196</v>
      </c>
      <c r="F23" s="52" t="s">
        <v>31</v>
      </c>
      <c r="G23" s="52" t="s">
        <v>3197</v>
      </c>
      <c r="H23" s="52" t="s">
        <v>3198</v>
      </c>
      <c r="I23" s="52" t="s">
        <v>28</v>
      </c>
      <c r="J23" s="63">
        <v>42818</v>
      </c>
      <c r="K23" s="63">
        <v>42834</v>
      </c>
      <c r="L23" s="50">
        <f t="shared" si="0"/>
        <v>16</v>
      </c>
      <c r="M23" s="52" t="s">
        <v>72</v>
      </c>
      <c r="N23" s="51" t="s">
        <v>32</v>
      </c>
      <c r="O23" s="63">
        <v>42818</v>
      </c>
      <c r="P23" s="50">
        <f t="shared" si="1"/>
        <v>0</v>
      </c>
      <c r="Q23" s="52" t="s">
        <v>3199</v>
      </c>
      <c r="R23" s="54" t="s">
        <v>185</v>
      </c>
      <c r="S23" s="52" t="s">
        <v>3200</v>
      </c>
      <c r="AH23" s="8"/>
      <c r="AI23" s="8"/>
      <c r="AJ23" s="8"/>
      <c r="AK23" s="8"/>
    </row>
    <row r="24" spans="1:37" ht="33.75" x14ac:dyDescent="0.2">
      <c r="A24" s="14">
        <v>22</v>
      </c>
      <c r="B24" s="63">
        <v>42863</v>
      </c>
      <c r="C24" s="53" t="s">
        <v>528</v>
      </c>
      <c r="D24" s="52" t="s">
        <v>24</v>
      </c>
      <c r="E24" s="52" t="s">
        <v>3201</v>
      </c>
      <c r="F24" s="52" t="s">
        <v>48</v>
      </c>
      <c r="G24" s="52" t="s">
        <v>3202</v>
      </c>
      <c r="H24" s="52" t="s">
        <v>3203</v>
      </c>
      <c r="I24" s="52" t="s">
        <v>28</v>
      </c>
      <c r="J24" s="63">
        <v>42863</v>
      </c>
      <c r="K24" s="63">
        <v>42877</v>
      </c>
      <c r="L24" s="50">
        <f t="shared" si="0"/>
        <v>14</v>
      </c>
      <c r="M24" s="52" t="s">
        <v>3204</v>
      </c>
      <c r="N24" s="51" t="s">
        <v>32</v>
      </c>
      <c r="O24" s="63">
        <v>42866</v>
      </c>
      <c r="P24" s="50">
        <f t="shared" si="1"/>
        <v>3</v>
      </c>
      <c r="Q24" s="52" t="s">
        <v>3205</v>
      </c>
      <c r="R24" s="54" t="s">
        <v>185</v>
      </c>
      <c r="S24" s="52" t="s">
        <v>3206</v>
      </c>
      <c r="AH24" s="8"/>
      <c r="AI24" s="8"/>
      <c r="AJ24" s="8" t="s">
        <v>23</v>
      </c>
      <c r="AK24" s="8" t="s">
        <v>62</v>
      </c>
    </row>
    <row r="25" spans="1:37" ht="78.75" x14ac:dyDescent="0.2">
      <c r="A25" s="14">
        <v>23</v>
      </c>
      <c r="B25" s="63">
        <v>42863</v>
      </c>
      <c r="C25" s="53" t="s">
        <v>528</v>
      </c>
      <c r="D25" s="52" t="s">
        <v>24</v>
      </c>
      <c r="E25" s="52" t="s">
        <v>3207</v>
      </c>
      <c r="F25" s="52" t="s">
        <v>27</v>
      </c>
      <c r="G25" s="52" t="s">
        <v>3202</v>
      </c>
      <c r="H25" s="52" t="s">
        <v>3208</v>
      </c>
      <c r="I25" s="52" t="s">
        <v>28</v>
      </c>
      <c r="J25" s="63">
        <v>42863</v>
      </c>
      <c r="K25" s="63">
        <v>42877</v>
      </c>
      <c r="L25" s="50">
        <f t="shared" si="0"/>
        <v>14</v>
      </c>
      <c r="M25" s="52" t="s">
        <v>3204</v>
      </c>
      <c r="N25" s="51" t="s">
        <v>32</v>
      </c>
      <c r="O25" s="63">
        <v>42866</v>
      </c>
      <c r="P25" s="50">
        <f t="shared" si="1"/>
        <v>3</v>
      </c>
      <c r="Q25" s="52" t="s">
        <v>3209</v>
      </c>
      <c r="R25" s="54" t="s">
        <v>185</v>
      </c>
      <c r="S25" s="52" t="s">
        <v>3206</v>
      </c>
      <c r="AH25" s="8"/>
      <c r="AI25" s="8"/>
      <c r="AJ25" s="8" t="s">
        <v>52</v>
      </c>
      <c r="AK25" s="8" t="s">
        <v>63</v>
      </c>
    </row>
    <row r="26" spans="1:37" ht="45" x14ac:dyDescent="0.2">
      <c r="A26" s="14">
        <v>24</v>
      </c>
      <c r="B26" s="63">
        <v>42863</v>
      </c>
      <c r="C26" s="53" t="s">
        <v>528</v>
      </c>
      <c r="D26" s="52" t="s">
        <v>24</v>
      </c>
      <c r="E26" s="52" t="s">
        <v>3210</v>
      </c>
      <c r="F26" s="52" t="s">
        <v>45</v>
      </c>
      <c r="G26" s="52" t="s">
        <v>3202</v>
      </c>
      <c r="H26" s="52" t="s">
        <v>3211</v>
      </c>
      <c r="I26" s="52" t="s">
        <v>28</v>
      </c>
      <c r="J26" s="63">
        <v>42863</v>
      </c>
      <c r="K26" s="63">
        <v>42877</v>
      </c>
      <c r="L26" s="50">
        <f t="shared" si="0"/>
        <v>14</v>
      </c>
      <c r="M26" s="52" t="s">
        <v>3204</v>
      </c>
      <c r="N26" s="51" t="s">
        <v>32</v>
      </c>
      <c r="O26" s="63">
        <v>42881</v>
      </c>
      <c r="P26" s="50">
        <f t="shared" si="1"/>
        <v>18</v>
      </c>
      <c r="Q26" s="52" t="s">
        <v>3212</v>
      </c>
      <c r="R26" s="54" t="s">
        <v>185</v>
      </c>
      <c r="S26" s="52" t="s">
        <v>3213</v>
      </c>
      <c r="AH26" s="8"/>
      <c r="AI26" s="8"/>
      <c r="AJ26" s="8"/>
      <c r="AK26" s="8" t="s">
        <v>64</v>
      </c>
    </row>
    <row r="27" spans="1:37" ht="90" x14ac:dyDescent="0.2">
      <c r="A27" s="14">
        <v>25</v>
      </c>
      <c r="B27" s="63">
        <v>42863</v>
      </c>
      <c r="C27" s="53" t="s">
        <v>528</v>
      </c>
      <c r="D27" s="52" t="s">
        <v>24</v>
      </c>
      <c r="E27" s="52" t="s">
        <v>3214</v>
      </c>
      <c r="F27" s="52" t="s">
        <v>27</v>
      </c>
      <c r="G27" s="52" t="s">
        <v>3202</v>
      </c>
      <c r="H27" s="52" t="s">
        <v>3215</v>
      </c>
      <c r="I27" s="52" t="s">
        <v>28</v>
      </c>
      <c r="J27" s="63">
        <v>42863</v>
      </c>
      <c r="K27" s="63">
        <v>42877</v>
      </c>
      <c r="L27" s="50">
        <f t="shared" si="0"/>
        <v>14</v>
      </c>
      <c r="M27" s="52" t="s">
        <v>3204</v>
      </c>
      <c r="N27" s="51" t="s">
        <v>32</v>
      </c>
      <c r="O27" s="63">
        <v>42866</v>
      </c>
      <c r="P27" s="50">
        <f t="shared" si="1"/>
        <v>3</v>
      </c>
      <c r="Q27" s="52" t="s">
        <v>3216</v>
      </c>
      <c r="R27" s="54" t="s">
        <v>185</v>
      </c>
      <c r="S27" s="52" t="s">
        <v>3217</v>
      </c>
      <c r="AH27" s="8"/>
      <c r="AI27" s="8"/>
      <c r="AJ27" s="8"/>
      <c r="AK27" s="9" t="s">
        <v>5</v>
      </c>
    </row>
    <row r="28" spans="1:37" ht="33.75" x14ac:dyDescent="0.2">
      <c r="A28" s="14">
        <v>26</v>
      </c>
      <c r="B28" s="63">
        <v>42864</v>
      </c>
      <c r="C28" s="53" t="s">
        <v>528</v>
      </c>
      <c r="D28" s="52" t="s">
        <v>20</v>
      </c>
      <c r="E28" s="52" t="s">
        <v>3218</v>
      </c>
      <c r="F28" s="52" t="s">
        <v>36</v>
      </c>
      <c r="G28" s="52" t="s">
        <v>3219</v>
      </c>
      <c r="H28" s="52" t="s">
        <v>3220</v>
      </c>
      <c r="I28" s="52" t="s">
        <v>28</v>
      </c>
      <c r="J28" s="63">
        <v>42864</v>
      </c>
      <c r="K28" s="63">
        <v>42871</v>
      </c>
      <c r="L28" s="50">
        <f t="shared" si="0"/>
        <v>7</v>
      </c>
      <c r="M28" s="52" t="s">
        <v>72</v>
      </c>
      <c r="N28" s="51" t="s">
        <v>32</v>
      </c>
      <c r="O28" s="63">
        <v>42871</v>
      </c>
      <c r="P28" s="50">
        <f t="shared" si="1"/>
        <v>7</v>
      </c>
      <c r="Q28" s="52" t="s">
        <v>3221</v>
      </c>
      <c r="R28" s="54" t="s">
        <v>185</v>
      </c>
      <c r="S28" s="52" t="s">
        <v>3222</v>
      </c>
      <c r="AK28" s="9" t="s">
        <v>65</v>
      </c>
    </row>
    <row r="29" spans="1:37" ht="56.25" x14ac:dyDescent="0.2">
      <c r="A29" s="14">
        <v>27</v>
      </c>
      <c r="B29" s="63">
        <v>42865</v>
      </c>
      <c r="C29" s="53" t="s">
        <v>528</v>
      </c>
      <c r="D29" s="52" t="s">
        <v>20</v>
      </c>
      <c r="E29" s="52" t="s">
        <v>3223</v>
      </c>
      <c r="F29" s="52" t="s">
        <v>31</v>
      </c>
      <c r="G29" s="52" t="s">
        <v>245</v>
      </c>
      <c r="H29" s="52" t="s">
        <v>3224</v>
      </c>
      <c r="I29" s="52" t="s">
        <v>28</v>
      </c>
      <c r="J29" s="63">
        <v>42865</v>
      </c>
      <c r="K29" s="63">
        <v>42886</v>
      </c>
      <c r="L29" s="50">
        <f t="shared" si="0"/>
        <v>21</v>
      </c>
      <c r="M29" s="52" t="s">
        <v>72</v>
      </c>
      <c r="N29" s="51" t="s">
        <v>32</v>
      </c>
      <c r="O29" s="63">
        <v>42914</v>
      </c>
      <c r="P29" s="50">
        <f t="shared" si="1"/>
        <v>49</v>
      </c>
      <c r="Q29" s="52" t="s">
        <v>3225</v>
      </c>
      <c r="R29" s="54" t="s">
        <v>3226</v>
      </c>
      <c r="S29" s="52"/>
      <c r="AK29" s="8" t="s">
        <v>34</v>
      </c>
    </row>
    <row r="30" spans="1:37" ht="56.25" x14ac:dyDescent="0.2">
      <c r="A30" s="14">
        <v>28</v>
      </c>
      <c r="B30" s="63">
        <v>42867</v>
      </c>
      <c r="C30" s="53" t="s">
        <v>528</v>
      </c>
      <c r="D30" s="52" t="s">
        <v>20</v>
      </c>
      <c r="E30" s="52" t="s">
        <v>3227</v>
      </c>
      <c r="F30" s="52" t="s">
        <v>31</v>
      </c>
      <c r="G30" s="52" t="s">
        <v>245</v>
      </c>
      <c r="H30" s="52" t="s">
        <v>3224</v>
      </c>
      <c r="I30" s="52" t="s">
        <v>28</v>
      </c>
      <c r="J30" s="63">
        <v>42865</v>
      </c>
      <c r="K30" s="63">
        <v>42888</v>
      </c>
      <c r="L30" s="50">
        <f t="shared" si="0"/>
        <v>23</v>
      </c>
      <c r="M30" s="52" t="s">
        <v>72</v>
      </c>
      <c r="N30" s="51" t="s">
        <v>32</v>
      </c>
      <c r="O30" s="63">
        <v>42914</v>
      </c>
      <c r="P30" s="50">
        <f t="shared" si="1"/>
        <v>49</v>
      </c>
      <c r="Q30" s="52" t="s">
        <v>3225</v>
      </c>
      <c r="R30" s="54" t="s">
        <v>3226</v>
      </c>
      <c r="S30" s="52"/>
    </row>
    <row r="31" spans="1:37" ht="22.5" x14ac:dyDescent="0.2">
      <c r="A31" s="14">
        <v>29</v>
      </c>
      <c r="B31" s="63">
        <v>42871</v>
      </c>
      <c r="C31" s="53" t="s">
        <v>528</v>
      </c>
      <c r="D31" s="52" t="s">
        <v>20</v>
      </c>
      <c r="E31" s="52" t="s">
        <v>3228</v>
      </c>
      <c r="F31" s="52" t="s">
        <v>27</v>
      </c>
      <c r="G31" s="52" t="s">
        <v>3229</v>
      </c>
      <c r="H31" s="52" t="s">
        <v>3230</v>
      </c>
      <c r="I31" s="52" t="s">
        <v>28</v>
      </c>
      <c r="J31" s="63">
        <v>42871</v>
      </c>
      <c r="K31" s="63">
        <v>42893</v>
      </c>
      <c r="L31" s="50">
        <f t="shared" si="0"/>
        <v>22</v>
      </c>
      <c r="M31" s="52" t="s">
        <v>3231</v>
      </c>
      <c r="N31" s="51" t="s">
        <v>32</v>
      </c>
      <c r="O31" s="63">
        <v>42891</v>
      </c>
      <c r="P31" s="50">
        <f t="shared" si="1"/>
        <v>20</v>
      </c>
      <c r="Q31" s="52" t="s">
        <v>3232</v>
      </c>
      <c r="R31" s="54" t="s">
        <v>3233</v>
      </c>
      <c r="S31" s="52"/>
    </row>
    <row r="32" spans="1:37" ht="67.5" x14ac:dyDescent="0.2">
      <c r="A32" s="14">
        <v>30</v>
      </c>
      <c r="B32" s="63">
        <v>42878</v>
      </c>
      <c r="C32" s="53" t="s">
        <v>528</v>
      </c>
      <c r="D32" s="52" t="s">
        <v>20</v>
      </c>
      <c r="E32" s="52" t="s">
        <v>3234</v>
      </c>
      <c r="F32" s="52" t="s">
        <v>31</v>
      </c>
      <c r="G32" s="52" t="s">
        <v>480</v>
      </c>
      <c r="H32" s="52" t="s">
        <v>3235</v>
      </c>
      <c r="I32" s="52" t="s">
        <v>28</v>
      </c>
      <c r="J32" s="63">
        <v>42878</v>
      </c>
      <c r="K32" s="63">
        <v>42897</v>
      </c>
      <c r="L32" s="50">
        <f t="shared" si="0"/>
        <v>19</v>
      </c>
      <c r="M32" s="52" t="s">
        <v>72</v>
      </c>
      <c r="N32" s="51" t="s">
        <v>32</v>
      </c>
      <c r="O32" s="63">
        <v>42914</v>
      </c>
      <c r="P32" s="50">
        <f t="shared" si="1"/>
        <v>36</v>
      </c>
      <c r="Q32" s="52" t="s">
        <v>3236</v>
      </c>
      <c r="R32" s="54" t="s">
        <v>3226</v>
      </c>
      <c r="S32" s="52"/>
    </row>
    <row r="33" spans="1:19" ht="101.25" x14ac:dyDescent="0.2">
      <c r="A33" s="14">
        <v>31</v>
      </c>
      <c r="B33" s="63">
        <v>42879</v>
      </c>
      <c r="C33" s="53" t="s">
        <v>528</v>
      </c>
      <c r="D33" s="52" t="s">
        <v>20</v>
      </c>
      <c r="E33" s="52" t="s">
        <v>3237</v>
      </c>
      <c r="F33" s="52" t="s">
        <v>27</v>
      </c>
      <c r="G33" s="52" t="s">
        <v>3238</v>
      </c>
      <c r="H33" s="52" t="s">
        <v>3215</v>
      </c>
      <c r="I33" s="52" t="s">
        <v>28</v>
      </c>
      <c r="J33" s="63">
        <v>42879</v>
      </c>
      <c r="K33" s="63">
        <v>42913</v>
      </c>
      <c r="L33" s="50">
        <f t="shared" si="0"/>
        <v>34</v>
      </c>
      <c r="M33" s="52" t="s">
        <v>3239</v>
      </c>
      <c r="N33" s="51" t="s">
        <v>32</v>
      </c>
      <c r="O33" s="63">
        <v>42913</v>
      </c>
      <c r="P33" s="50">
        <f t="shared" si="1"/>
        <v>34</v>
      </c>
      <c r="Q33" s="75" t="s">
        <v>3240</v>
      </c>
      <c r="R33" s="54" t="s">
        <v>3241</v>
      </c>
      <c r="S33" s="52" t="s">
        <v>3242</v>
      </c>
    </row>
    <row r="34" spans="1:19" ht="67.5" x14ac:dyDescent="0.2">
      <c r="A34" s="14">
        <v>32</v>
      </c>
      <c r="B34" s="63">
        <v>42886</v>
      </c>
      <c r="C34" s="53" t="s">
        <v>528</v>
      </c>
      <c r="D34" s="52" t="s">
        <v>20</v>
      </c>
      <c r="E34" s="52" t="s">
        <v>3243</v>
      </c>
      <c r="F34" s="52" t="s">
        <v>31</v>
      </c>
      <c r="G34" s="52" t="s">
        <v>245</v>
      </c>
      <c r="H34" s="52" t="s">
        <v>3224</v>
      </c>
      <c r="I34" s="52" t="s">
        <v>28</v>
      </c>
      <c r="J34" s="63">
        <v>42886</v>
      </c>
      <c r="K34" s="63">
        <v>42900</v>
      </c>
      <c r="L34" s="50">
        <f t="shared" si="0"/>
        <v>14</v>
      </c>
      <c r="M34" s="52" t="s">
        <v>72</v>
      </c>
      <c r="N34" s="51" t="s">
        <v>32</v>
      </c>
      <c r="O34" s="63">
        <v>42892</v>
      </c>
      <c r="P34" s="50">
        <f t="shared" si="1"/>
        <v>6</v>
      </c>
      <c r="Q34" s="52" t="s">
        <v>3244</v>
      </c>
      <c r="R34" s="54" t="s">
        <v>3245</v>
      </c>
      <c r="S34" s="52"/>
    </row>
    <row r="35" spans="1:19" ht="67.5" x14ac:dyDescent="0.2">
      <c r="A35" s="14">
        <v>33</v>
      </c>
      <c r="B35" s="63">
        <v>42889</v>
      </c>
      <c r="C35" s="53" t="s">
        <v>75</v>
      </c>
      <c r="D35" s="52" t="s">
        <v>26</v>
      </c>
      <c r="E35" s="52" t="s">
        <v>3246</v>
      </c>
      <c r="F35" s="52" t="s">
        <v>27</v>
      </c>
      <c r="G35" s="52" t="s">
        <v>3247</v>
      </c>
      <c r="H35" s="52" t="s">
        <v>3248</v>
      </c>
      <c r="I35" s="52" t="s">
        <v>28</v>
      </c>
      <c r="J35" s="63">
        <v>42889</v>
      </c>
      <c r="K35" s="63">
        <v>42906</v>
      </c>
      <c r="L35" s="50">
        <f t="shared" si="0"/>
        <v>17</v>
      </c>
      <c r="M35" s="52" t="s">
        <v>3231</v>
      </c>
      <c r="N35" s="51" t="s">
        <v>32</v>
      </c>
      <c r="O35" s="63">
        <v>42903</v>
      </c>
      <c r="P35" s="50">
        <f t="shared" si="1"/>
        <v>14</v>
      </c>
      <c r="Q35" s="52" t="s">
        <v>3249</v>
      </c>
      <c r="R35" s="54" t="s">
        <v>3250</v>
      </c>
      <c r="S35" s="52" t="s">
        <v>3251</v>
      </c>
    </row>
    <row r="36" spans="1:19" ht="56.25" x14ac:dyDescent="0.2">
      <c r="A36" s="14">
        <v>34</v>
      </c>
      <c r="B36" s="63">
        <v>42892</v>
      </c>
      <c r="C36" s="53" t="s">
        <v>75</v>
      </c>
      <c r="D36" s="52" t="s">
        <v>30</v>
      </c>
      <c r="E36" s="52" t="s">
        <v>3252</v>
      </c>
      <c r="F36" s="52" t="s">
        <v>27</v>
      </c>
      <c r="G36" s="52" t="s">
        <v>3253</v>
      </c>
      <c r="H36" s="52" t="s">
        <v>3254</v>
      </c>
      <c r="I36" s="52" t="s">
        <v>28</v>
      </c>
      <c r="J36" s="63">
        <v>42892</v>
      </c>
      <c r="K36" s="63">
        <v>42907</v>
      </c>
      <c r="L36" s="50">
        <f t="shared" si="0"/>
        <v>15</v>
      </c>
      <c r="M36" s="52" t="s">
        <v>3231</v>
      </c>
      <c r="N36" s="51" t="s">
        <v>32</v>
      </c>
      <c r="O36" s="63">
        <v>42902</v>
      </c>
      <c r="P36" s="50">
        <f t="shared" si="1"/>
        <v>10</v>
      </c>
      <c r="Q36" s="52" t="s">
        <v>3255</v>
      </c>
      <c r="R36" s="54" t="s">
        <v>3250</v>
      </c>
      <c r="S36" s="52" t="s">
        <v>3251</v>
      </c>
    </row>
    <row r="37" spans="1:19" ht="56.25" x14ac:dyDescent="0.2">
      <c r="A37" s="14">
        <v>35</v>
      </c>
      <c r="B37" s="63">
        <v>42892</v>
      </c>
      <c r="C37" s="53" t="s">
        <v>75</v>
      </c>
      <c r="D37" s="52" t="s">
        <v>30</v>
      </c>
      <c r="E37" s="52" t="s">
        <v>3256</v>
      </c>
      <c r="F37" s="52" t="s">
        <v>27</v>
      </c>
      <c r="G37" s="52" t="s">
        <v>3257</v>
      </c>
      <c r="H37" s="52" t="s">
        <v>3248</v>
      </c>
      <c r="I37" s="52" t="s">
        <v>28</v>
      </c>
      <c r="J37" s="63">
        <v>42892</v>
      </c>
      <c r="K37" s="63">
        <v>42907</v>
      </c>
      <c r="L37" s="50">
        <f t="shared" si="0"/>
        <v>15</v>
      </c>
      <c r="M37" s="52" t="s">
        <v>3231</v>
      </c>
      <c r="N37" s="51" t="s">
        <v>32</v>
      </c>
      <c r="O37" s="63">
        <v>42902</v>
      </c>
      <c r="P37" s="50">
        <f t="shared" si="1"/>
        <v>10</v>
      </c>
      <c r="Q37" s="52" t="s">
        <v>3258</v>
      </c>
      <c r="R37" s="54" t="s">
        <v>3250</v>
      </c>
      <c r="S37" s="52" t="s">
        <v>3251</v>
      </c>
    </row>
    <row r="38" spans="1:19" ht="56.25" x14ac:dyDescent="0.2">
      <c r="A38" s="14">
        <v>36</v>
      </c>
      <c r="B38" s="63">
        <v>42892</v>
      </c>
      <c r="C38" s="53" t="s">
        <v>75</v>
      </c>
      <c r="D38" s="52" t="s">
        <v>30</v>
      </c>
      <c r="E38" s="52" t="s">
        <v>3259</v>
      </c>
      <c r="F38" s="52" t="s">
        <v>34</v>
      </c>
      <c r="G38" s="52" t="s">
        <v>3260</v>
      </c>
      <c r="H38" s="52" t="s">
        <v>3248</v>
      </c>
      <c r="I38" s="52" t="s">
        <v>28</v>
      </c>
      <c r="J38" s="63">
        <v>42892</v>
      </c>
      <c r="K38" s="63">
        <v>42907</v>
      </c>
      <c r="L38" s="50">
        <f t="shared" si="0"/>
        <v>15</v>
      </c>
      <c r="M38" s="52" t="s">
        <v>3231</v>
      </c>
      <c r="N38" s="51" t="s">
        <v>32</v>
      </c>
      <c r="O38" s="63">
        <v>42902</v>
      </c>
      <c r="P38" s="50">
        <f t="shared" si="1"/>
        <v>10</v>
      </c>
      <c r="Q38" s="52" t="s">
        <v>3255</v>
      </c>
      <c r="R38" s="54" t="s">
        <v>3250</v>
      </c>
      <c r="S38" s="52" t="s">
        <v>3251</v>
      </c>
    </row>
    <row r="39" spans="1:19" ht="45" x14ac:dyDescent="0.2">
      <c r="A39" s="14">
        <v>37</v>
      </c>
      <c r="B39" s="63">
        <v>42892</v>
      </c>
      <c r="C39" s="53" t="s">
        <v>75</v>
      </c>
      <c r="D39" s="52" t="s">
        <v>30</v>
      </c>
      <c r="E39" s="52" t="s">
        <v>3261</v>
      </c>
      <c r="F39" s="52" t="s">
        <v>27</v>
      </c>
      <c r="G39" s="52" t="s">
        <v>3262</v>
      </c>
      <c r="H39" s="52" t="s">
        <v>3263</v>
      </c>
      <c r="I39" s="52" t="s">
        <v>28</v>
      </c>
      <c r="J39" s="63">
        <v>42892</v>
      </c>
      <c r="K39" s="63">
        <v>42907</v>
      </c>
      <c r="L39" s="50">
        <f t="shared" si="0"/>
        <v>15</v>
      </c>
      <c r="M39" s="52" t="s">
        <v>3231</v>
      </c>
      <c r="N39" s="51" t="s">
        <v>32</v>
      </c>
      <c r="O39" s="63">
        <v>42902</v>
      </c>
      <c r="P39" s="50">
        <f t="shared" si="1"/>
        <v>10</v>
      </c>
      <c r="Q39" s="52" t="s">
        <v>3264</v>
      </c>
      <c r="R39" s="54" t="s">
        <v>3265</v>
      </c>
      <c r="S39" s="52" t="s">
        <v>3266</v>
      </c>
    </row>
    <row r="40" spans="1:19" ht="45" x14ac:dyDescent="0.2">
      <c r="A40" s="14">
        <v>38</v>
      </c>
      <c r="B40" s="63">
        <v>42892</v>
      </c>
      <c r="C40" s="53" t="s">
        <v>75</v>
      </c>
      <c r="D40" s="52" t="s">
        <v>20</v>
      </c>
      <c r="E40" s="52" t="s">
        <v>3267</v>
      </c>
      <c r="F40" s="52" t="s">
        <v>65</v>
      </c>
      <c r="G40" s="52" t="s">
        <v>3268</v>
      </c>
      <c r="H40" s="52" t="s">
        <v>3269</v>
      </c>
      <c r="I40" s="52" t="s">
        <v>28</v>
      </c>
      <c r="J40" s="63">
        <v>42892</v>
      </c>
      <c r="K40" s="63">
        <v>42916</v>
      </c>
      <c r="L40" s="50">
        <f t="shared" si="0"/>
        <v>24</v>
      </c>
      <c r="M40" s="52" t="s">
        <v>225</v>
      </c>
      <c r="N40" s="51" t="s">
        <v>32</v>
      </c>
      <c r="O40" s="63">
        <v>42913</v>
      </c>
      <c r="P40" s="50">
        <f t="shared" si="1"/>
        <v>21</v>
      </c>
      <c r="Q40" s="52" t="s">
        <v>3270</v>
      </c>
      <c r="R40" s="54" t="s">
        <v>3271</v>
      </c>
      <c r="S40" s="52" t="s">
        <v>3272</v>
      </c>
    </row>
    <row r="41" spans="1:19" ht="78.75" x14ac:dyDescent="0.2">
      <c r="A41" s="14">
        <v>39</v>
      </c>
      <c r="B41" s="63">
        <v>42900</v>
      </c>
      <c r="C41" s="53" t="s">
        <v>75</v>
      </c>
      <c r="D41" s="52" t="s">
        <v>26</v>
      </c>
      <c r="E41" s="52" t="s">
        <v>3273</v>
      </c>
      <c r="F41" s="52" t="s">
        <v>34</v>
      </c>
      <c r="G41" s="52" t="s">
        <v>3274</v>
      </c>
      <c r="H41" s="52" t="s">
        <v>3275</v>
      </c>
      <c r="I41" s="52" t="s">
        <v>28</v>
      </c>
      <c r="J41" s="63">
        <v>42900</v>
      </c>
      <c r="K41" s="63">
        <v>42923</v>
      </c>
      <c r="L41" s="50">
        <f t="shared" si="0"/>
        <v>23</v>
      </c>
      <c r="M41" s="52" t="s">
        <v>225</v>
      </c>
      <c r="N41" s="51" t="s">
        <v>32</v>
      </c>
      <c r="O41" s="63">
        <v>42943</v>
      </c>
      <c r="P41" s="50">
        <f t="shared" si="1"/>
        <v>43</v>
      </c>
      <c r="Q41" s="52" t="s">
        <v>3276</v>
      </c>
      <c r="R41" s="54" t="s">
        <v>3277</v>
      </c>
      <c r="S41" s="52" t="s">
        <v>3278</v>
      </c>
    </row>
    <row r="42" spans="1:19" ht="33.75" x14ac:dyDescent="0.2">
      <c r="A42" s="14">
        <v>40</v>
      </c>
      <c r="B42" s="63">
        <v>42900</v>
      </c>
      <c r="C42" s="53" t="s">
        <v>75</v>
      </c>
      <c r="D42" s="52" t="s">
        <v>20</v>
      </c>
      <c r="E42" s="52" t="s">
        <v>3279</v>
      </c>
      <c r="F42" s="52" t="s">
        <v>31</v>
      </c>
      <c r="G42" s="52" t="s">
        <v>3280</v>
      </c>
      <c r="H42" s="52" t="s">
        <v>3281</v>
      </c>
      <c r="I42" s="52" t="s">
        <v>28</v>
      </c>
      <c r="J42" s="63">
        <v>42900</v>
      </c>
      <c r="K42" s="63">
        <v>42929</v>
      </c>
      <c r="L42" s="50">
        <f t="shared" si="0"/>
        <v>29</v>
      </c>
      <c r="M42" s="52" t="s">
        <v>72</v>
      </c>
      <c r="N42" s="51" t="s">
        <v>32</v>
      </c>
      <c r="O42" s="63">
        <v>42944</v>
      </c>
      <c r="P42" s="50">
        <f t="shared" si="1"/>
        <v>44</v>
      </c>
      <c r="Q42" s="52" t="s">
        <v>3282</v>
      </c>
      <c r="R42" s="54" t="s">
        <v>185</v>
      </c>
      <c r="S42" s="52"/>
    </row>
    <row r="43" spans="1:19" ht="45" x14ac:dyDescent="0.2">
      <c r="A43" s="14">
        <v>41</v>
      </c>
      <c r="B43" s="63">
        <v>42907</v>
      </c>
      <c r="C43" s="53" t="s">
        <v>75</v>
      </c>
      <c r="D43" s="52" t="s">
        <v>20</v>
      </c>
      <c r="E43" s="66" t="s">
        <v>3283</v>
      </c>
      <c r="F43" s="52" t="s">
        <v>31</v>
      </c>
      <c r="G43" s="52" t="s">
        <v>3284</v>
      </c>
      <c r="H43" s="52" t="s">
        <v>3285</v>
      </c>
      <c r="I43" s="52" t="s">
        <v>28</v>
      </c>
      <c r="J43" s="63">
        <v>42907</v>
      </c>
      <c r="K43" s="63">
        <v>42916</v>
      </c>
      <c r="L43" s="50">
        <f t="shared" si="0"/>
        <v>9</v>
      </c>
      <c r="M43" s="52" t="s">
        <v>72</v>
      </c>
      <c r="N43" s="51" t="s">
        <v>32</v>
      </c>
      <c r="O43" s="63">
        <v>42913</v>
      </c>
      <c r="P43" s="50">
        <f t="shared" si="1"/>
        <v>6</v>
      </c>
      <c r="Q43" s="52" t="s">
        <v>3286</v>
      </c>
      <c r="R43" s="54" t="s">
        <v>3287</v>
      </c>
      <c r="S43" s="52"/>
    </row>
    <row r="44" spans="1:19" ht="45" x14ac:dyDescent="0.2">
      <c r="A44" s="14">
        <v>42</v>
      </c>
      <c r="B44" s="63">
        <v>42908</v>
      </c>
      <c r="C44" s="53" t="s">
        <v>75</v>
      </c>
      <c r="D44" s="52" t="s">
        <v>20</v>
      </c>
      <c r="E44" s="66" t="s">
        <v>3288</v>
      </c>
      <c r="F44" s="52" t="s">
        <v>31</v>
      </c>
      <c r="G44" s="52" t="s">
        <v>3289</v>
      </c>
      <c r="H44" s="52" t="s">
        <v>3290</v>
      </c>
      <c r="I44" s="52" t="s">
        <v>28</v>
      </c>
      <c r="J44" s="63">
        <v>42907</v>
      </c>
      <c r="K44" s="63">
        <v>42923</v>
      </c>
      <c r="L44" s="50">
        <f t="shared" si="0"/>
        <v>16</v>
      </c>
      <c r="M44" s="52" t="s">
        <v>72</v>
      </c>
      <c r="N44" s="51" t="s">
        <v>32</v>
      </c>
      <c r="O44" s="63">
        <v>42920</v>
      </c>
      <c r="P44" s="50">
        <f t="shared" si="1"/>
        <v>13</v>
      </c>
      <c r="Q44" s="52" t="s">
        <v>3291</v>
      </c>
      <c r="R44" s="54" t="s">
        <v>3292</v>
      </c>
      <c r="S44" s="52"/>
    </row>
    <row r="45" spans="1:19" ht="67.5" x14ac:dyDescent="0.2">
      <c r="A45" s="14">
        <v>43</v>
      </c>
      <c r="B45" s="63">
        <v>42926</v>
      </c>
      <c r="C45" s="53" t="s">
        <v>1129</v>
      </c>
      <c r="D45" s="52" t="s">
        <v>26</v>
      </c>
      <c r="E45" s="66" t="s">
        <v>3293</v>
      </c>
      <c r="F45" s="52" t="s">
        <v>27</v>
      </c>
      <c r="G45" s="52" t="s">
        <v>3147</v>
      </c>
      <c r="H45" s="52" t="s">
        <v>3294</v>
      </c>
      <c r="I45" s="52" t="s">
        <v>28</v>
      </c>
      <c r="J45" s="63">
        <v>42926</v>
      </c>
      <c r="K45" s="63">
        <v>42949</v>
      </c>
      <c r="L45" s="50">
        <f t="shared" si="0"/>
        <v>23</v>
      </c>
      <c r="M45" s="52" t="s">
        <v>72</v>
      </c>
      <c r="N45" s="51" t="s">
        <v>32</v>
      </c>
      <c r="O45" s="63">
        <v>42949</v>
      </c>
      <c r="P45" s="50">
        <f t="shared" si="1"/>
        <v>23</v>
      </c>
      <c r="Q45" s="52" t="s">
        <v>3295</v>
      </c>
      <c r="R45" s="54" t="s">
        <v>156</v>
      </c>
      <c r="S45" s="52"/>
    </row>
    <row r="46" spans="1:19" ht="112.5" x14ac:dyDescent="0.2">
      <c r="A46" s="14">
        <v>44</v>
      </c>
      <c r="B46" s="73">
        <v>42926</v>
      </c>
      <c r="C46" s="70" t="s">
        <v>1129</v>
      </c>
      <c r="D46" s="75" t="s">
        <v>20</v>
      </c>
      <c r="E46" s="156" t="s">
        <v>3296</v>
      </c>
      <c r="F46" s="75" t="s">
        <v>31</v>
      </c>
      <c r="G46" s="75" t="s">
        <v>3297</v>
      </c>
      <c r="H46" s="75" t="s">
        <v>3281</v>
      </c>
      <c r="I46" s="75" t="s">
        <v>28</v>
      </c>
      <c r="J46" s="73">
        <v>42926</v>
      </c>
      <c r="K46" s="73">
        <v>42947</v>
      </c>
      <c r="L46" s="50">
        <f t="shared" si="0"/>
        <v>21</v>
      </c>
      <c r="M46" s="75" t="s">
        <v>72</v>
      </c>
      <c r="N46" s="76" t="s">
        <v>32</v>
      </c>
      <c r="O46" s="73">
        <v>42948</v>
      </c>
      <c r="P46" s="50">
        <f t="shared" si="1"/>
        <v>22</v>
      </c>
      <c r="Q46" s="75" t="s">
        <v>3298</v>
      </c>
      <c r="R46" s="77" t="s">
        <v>185</v>
      </c>
      <c r="S46" s="75" t="s">
        <v>3299</v>
      </c>
    </row>
    <row r="47" spans="1:19" ht="90" x14ac:dyDescent="0.2">
      <c r="A47" s="14">
        <v>45</v>
      </c>
      <c r="B47" s="63">
        <v>42927</v>
      </c>
      <c r="C47" s="53" t="s">
        <v>1129</v>
      </c>
      <c r="D47" s="52" t="s">
        <v>20</v>
      </c>
      <c r="E47" s="66" t="s">
        <v>3300</v>
      </c>
      <c r="F47" s="52" t="s">
        <v>34</v>
      </c>
      <c r="G47" s="52" t="s">
        <v>3301</v>
      </c>
      <c r="H47" s="52" t="s">
        <v>480</v>
      </c>
      <c r="I47" s="52" t="s">
        <v>28</v>
      </c>
      <c r="J47" s="63">
        <v>42927</v>
      </c>
      <c r="K47" s="63">
        <v>42947</v>
      </c>
      <c r="L47" s="50">
        <f t="shared" si="0"/>
        <v>20</v>
      </c>
      <c r="M47" s="52" t="s">
        <v>72</v>
      </c>
      <c r="N47" s="51" t="s">
        <v>32</v>
      </c>
      <c r="O47" s="63">
        <v>42944</v>
      </c>
      <c r="P47" s="50">
        <f t="shared" si="1"/>
        <v>17</v>
      </c>
      <c r="Q47" s="52" t="s">
        <v>3302</v>
      </c>
      <c r="R47" s="54" t="s">
        <v>185</v>
      </c>
      <c r="S47" s="52" t="s">
        <v>3303</v>
      </c>
    </row>
    <row r="48" spans="1:19" ht="56.25" x14ac:dyDescent="0.2">
      <c r="A48" s="14">
        <v>46</v>
      </c>
      <c r="B48" s="63">
        <v>42928</v>
      </c>
      <c r="C48" s="53" t="s">
        <v>1129</v>
      </c>
      <c r="D48" s="52" t="s">
        <v>20</v>
      </c>
      <c r="E48" s="52" t="s">
        <v>3304</v>
      </c>
      <c r="F48" s="52" t="s">
        <v>31</v>
      </c>
      <c r="G48" s="52" t="s">
        <v>3305</v>
      </c>
      <c r="H48" s="52" t="s">
        <v>3281</v>
      </c>
      <c r="I48" s="52" t="s">
        <v>28</v>
      </c>
      <c r="J48" s="63">
        <v>42928</v>
      </c>
      <c r="K48" s="63">
        <v>42947</v>
      </c>
      <c r="L48" s="50">
        <f t="shared" si="0"/>
        <v>19</v>
      </c>
      <c r="M48" s="52" t="s">
        <v>72</v>
      </c>
      <c r="N48" s="51" t="s">
        <v>32</v>
      </c>
      <c r="O48" s="63">
        <v>42944</v>
      </c>
      <c r="P48" s="50">
        <f t="shared" si="1"/>
        <v>16</v>
      </c>
      <c r="Q48" s="52" t="s">
        <v>3306</v>
      </c>
      <c r="R48" s="54" t="s">
        <v>185</v>
      </c>
      <c r="S48" s="52"/>
    </row>
    <row r="49" spans="1:19" ht="45" x14ac:dyDescent="0.2">
      <c r="A49" s="14">
        <v>47</v>
      </c>
      <c r="B49" s="63">
        <v>42928</v>
      </c>
      <c r="C49" s="53" t="s">
        <v>1129</v>
      </c>
      <c r="D49" s="52" t="s">
        <v>30</v>
      </c>
      <c r="E49" s="52" t="s">
        <v>3307</v>
      </c>
      <c r="F49" s="52" t="s">
        <v>27</v>
      </c>
      <c r="G49" s="52" t="s">
        <v>3308</v>
      </c>
      <c r="H49" s="52" t="s">
        <v>3309</v>
      </c>
      <c r="I49" s="52" t="s">
        <v>28</v>
      </c>
      <c r="J49" s="63">
        <v>42929</v>
      </c>
      <c r="K49" s="63">
        <v>42947</v>
      </c>
      <c r="L49" s="50">
        <f t="shared" si="0"/>
        <v>18</v>
      </c>
      <c r="M49" s="52" t="s">
        <v>3231</v>
      </c>
      <c r="N49" s="51" t="s">
        <v>32</v>
      </c>
      <c r="O49" s="63">
        <v>42943</v>
      </c>
      <c r="P49" s="50">
        <f t="shared" si="1"/>
        <v>14</v>
      </c>
      <c r="Q49" s="52" t="s">
        <v>3310</v>
      </c>
      <c r="R49" s="54" t="s">
        <v>3311</v>
      </c>
      <c r="S49" s="52"/>
    </row>
    <row r="50" spans="1:19" ht="78.75" x14ac:dyDescent="0.2">
      <c r="A50" s="14">
        <v>48</v>
      </c>
      <c r="B50" s="63">
        <v>42929</v>
      </c>
      <c r="C50" s="53" t="s">
        <v>1129</v>
      </c>
      <c r="D50" s="52" t="s">
        <v>30</v>
      </c>
      <c r="E50" s="52" t="s">
        <v>3312</v>
      </c>
      <c r="F50" s="52" t="s">
        <v>27</v>
      </c>
      <c r="G50" s="52" t="s">
        <v>3313</v>
      </c>
      <c r="H50" s="52" t="s">
        <v>3248</v>
      </c>
      <c r="I50" s="52" t="s">
        <v>28</v>
      </c>
      <c r="J50" s="63">
        <v>42929</v>
      </c>
      <c r="K50" s="63">
        <v>42947</v>
      </c>
      <c r="L50" s="50">
        <f t="shared" si="0"/>
        <v>18</v>
      </c>
      <c r="M50" s="52" t="s">
        <v>3231</v>
      </c>
      <c r="N50" s="51" t="s">
        <v>32</v>
      </c>
      <c r="O50" s="63">
        <v>42943</v>
      </c>
      <c r="P50" s="50">
        <f t="shared" si="1"/>
        <v>14</v>
      </c>
      <c r="Q50" s="52" t="s">
        <v>3314</v>
      </c>
      <c r="R50" s="54" t="s">
        <v>3311</v>
      </c>
      <c r="S50" s="52"/>
    </row>
    <row r="51" spans="1:19" ht="56.25" x14ac:dyDescent="0.2">
      <c r="A51" s="14">
        <v>49</v>
      </c>
      <c r="B51" s="63">
        <v>42929</v>
      </c>
      <c r="C51" s="53" t="s">
        <v>1129</v>
      </c>
      <c r="D51" s="52" t="s">
        <v>30</v>
      </c>
      <c r="E51" s="52" t="s">
        <v>3315</v>
      </c>
      <c r="F51" s="52" t="s">
        <v>27</v>
      </c>
      <c r="G51" s="52" t="s">
        <v>3316</v>
      </c>
      <c r="H51" s="52" t="s">
        <v>3263</v>
      </c>
      <c r="I51" s="52" t="s">
        <v>28</v>
      </c>
      <c r="J51" s="63">
        <v>42929</v>
      </c>
      <c r="K51" s="63">
        <v>42947</v>
      </c>
      <c r="L51" s="50">
        <f t="shared" si="0"/>
        <v>18</v>
      </c>
      <c r="M51" s="52" t="s">
        <v>3231</v>
      </c>
      <c r="N51" s="51" t="s">
        <v>32</v>
      </c>
      <c r="O51" s="63">
        <v>42943</v>
      </c>
      <c r="P51" s="50">
        <f t="shared" si="1"/>
        <v>14</v>
      </c>
      <c r="Q51" s="52" t="s">
        <v>3317</v>
      </c>
      <c r="R51" s="54" t="s">
        <v>3311</v>
      </c>
      <c r="S51" s="52"/>
    </row>
    <row r="52" spans="1:19" ht="67.5" x14ac:dyDescent="0.2">
      <c r="A52" s="14">
        <v>50</v>
      </c>
      <c r="B52" s="63">
        <v>42929</v>
      </c>
      <c r="C52" s="53" t="s">
        <v>1129</v>
      </c>
      <c r="D52" s="52" t="s">
        <v>20</v>
      </c>
      <c r="E52" s="52" t="s">
        <v>3318</v>
      </c>
      <c r="F52" s="52" t="s">
        <v>31</v>
      </c>
      <c r="G52" s="52" t="s">
        <v>480</v>
      </c>
      <c r="H52" s="52" t="s">
        <v>3281</v>
      </c>
      <c r="I52" s="52" t="s">
        <v>28</v>
      </c>
      <c r="J52" s="63">
        <v>42929</v>
      </c>
      <c r="K52" s="63">
        <v>42969</v>
      </c>
      <c r="L52" s="50">
        <f t="shared" si="0"/>
        <v>40</v>
      </c>
      <c r="M52" s="52" t="s">
        <v>72</v>
      </c>
      <c r="N52" s="51" t="s">
        <v>32</v>
      </c>
      <c r="O52" s="63">
        <v>42969</v>
      </c>
      <c r="P52" s="50">
        <f t="shared" si="1"/>
        <v>40</v>
      </c>
      <c r="Q52" s="52" t="s">
        <v>3319</v>
      </c>
      <c r="R52" s="54" t="s">
        <v>185</v>
      </c>
      <c r="S52" s="52"/>
    </row>
    <row r="53" spans="1:19" ht="101.25" x14ac:dyDescent="0.2">
      <c r="A53" s="14">
        <v>51</v>
      </c>
      <c r="B53" s="63">
        <v>42929</v>
      </c>
      <c r="C53" s="53" t="s">
        <v>1129</v>
      </c>
      <c r="D53" s="52" t="s">
        <v>20</v>
      </c>
      <c r="E53" s="52" t="s">
        <v>3320</v>
      </c>
      <c r="F53" s="52" t="s">
        <v>31</v>
      </c>
      <c r="G53" s="52" t="s">
        <v>3321</v>
      </c>
      <c r="H53" s="52" t="s">
        <v>3281</v>
      </c>
      <c r="I53" s="52" t="s">
        <v>28</v>
      </c>
      <c r="J53" s="63">
        <v>42929</v>
      </c>
      <c r="K53" s="63">
        <v>42947</v>
      </c>
      <c r="L53" s="50">
        <f t="shared" si="0"/>
        <v>18</v>
      </c>
      <c r="M53" s="52" t="s">
        <v>72</v>
      </c>
      <c r="N53" s="51" t="s">
        <v>32</v>
      </c>
      <c r="O53" s="63">
        <v>42944</v>
      </c>
      <c r="P53" s="50">
        <f t="shared" si="1"/>
        <v>15</v>
      </c>
      <c r="Q53" s="52" t="s">
        <v>3322</v>
      </c>
      <c r="R53" s="54" t="s">
        <v>185</v>
      </c>
      <c r="S53" s="52"/>
    </row>
    <row r="54" spans="1:19" ht="56.25" x14ac:dyDescent="0.2">
      <c r="A54" s="14">
        <v>52</v>
      </c>
      <c r="B54" s="63">
        <v>42930</v>
      </c>
      <c r="C54" s="53" t="s">
        <v>1129</v>
      </c>
      <c r="D54" s="52" t="s">
        <v>52</v>
      </c>
      <c r="E54" s="52" t="s">
        <v>3323</v>
      </c>
      <c r="F54" s="52" t="s">
        <v>27</v>
      </c>
      <c r="G54" s="52" t="s">
        <v>3324</v>
      </c>
      <c r="H54" s="52" t="s">
        <v>3263</v>
      </c>
      <c r="I54" s="52" t="s">
        <v>28</v>
      </c>
      <c r="J54" s="63">
        <v>42930</v>
      </c>
      <c r="K54" s="63">
        <v>42947</v>
      </c>
      <c r="L54" s="50">
        <f t="shared" si="0"/>
        <v>17</v>
      </c>
      <c r="M54" s="52" t="s">
        <v>3231</v>
      </c>
      <c r="N54" s="51" t="s">
        <v>32</v>
      </c>
      <c r="O54" s="63">
        <v>42934</v>
      </c>
      <c r="P54" s="50">
        <f t="shared" si="1"/>
        <v>4</v>
      </c>
      <c r="Q54" s="52" t="s">
        <v>3325</v>
      </c>
      <c r="R54" s="54" t="s">
        <v>3326</v>
      </c>
      <c r="S54" s="52"/>
    </row>
    <row r="55" spans="1:19" ht="78.75" x14ac:dyDescent="0.2">
      <c r="A55" s="14">
        <v>53</v>
      </c>
      <c r="B55" s="63">
        <v>42930</v>
      </c>
      <c r="C55" s="53" t="s">
        <v>1129</v>
      </c>
      <c r="D55" s="52" t="s">
        <v>20</v>
      </c>
      <c r="E55" s="52" t="s">
        <v>3327</v>
      </c>
      <c r="F55" s="52" t="s">
        <v>31</v>
      </c>
      <c r="G55" s="52" t="s">
        <v>480</v>
      </c>
      <c r="H55" s="52" t="s">
        <v>3281</v>
      </c>
      <c r="I55" s="52" t="s">
        <v>28</v>
      </c>
      <c r="J55" s="63">
        <v>42929</v>
      </c>
      <c r="K55" s="63">
        <v>42951</v>
      </c>
      <c r="L55" s="50">
        <f t="shared" si="0"/>
        <v>22</v>
      </c>
      <c r="M55" s="52" t="s">
        <v>72</v>
      </c>
      <c r="N55" s="51" t="s">
        <v>32</v>
      </c>
      <c r="O55" s="63">
        <v>42944</v>
      </c>
      <c r="P55" s="50">
        <f t="shared" si="1"/>
        <v>15</v>
      </c>
      <c r="Q55" s="52" t="s">
        <v>3328</v>
      </c>
      <c r="R55" s="54" t="s">
        <v>185</v>
      </c>
      <c r="S55" s="52" t="s">
        <v>3329</v>
      </c>
    </row>
    <row r="56" spans="1:19" ht="56.25" x14ac:dyDescent="0.2">
      <c r="A56" s="14">
        <v>54</v>
      </c>
      <c r="B56" s="63">
        <v>42930</v>
      </c>
      <c r="C56" s="53" t="s">
        <v>1129</v>
      </c>
      <c r="D56" s="52" t="s">
        <v>20</v>
      </c>
      <c r="E56" s="52" t="s">
        <v>3330</v>
      </c>
      <c r="F56" s="52" t="s">
        <v>31</v>
      </c>
      <c r="G56" s="52" t="s">
        <v>3285</v>
      </c>
      <c r="H56" s="52" t="s">
        <v>3331</v>
      </c>
      <c r="I56" s="52" t="s">
        <v>28</v>
      </c>
      <c r="J56" s="63">
        <v>42930</v>
      </c>
      <c r="K56" s="63">
        <v>42947</v>
      </c>
      <c r="L56" s="50">
        <f t="shared" si="0"/>
        <v>17</v>
      </c>
      <c r="M56" s="52" t="s">
        <v>72</v>
      </c>
      <c r="N56" s="51" t="s">
        <v>32</v>
      </c>
      <c r="O56" s="63">
        <v>42948</v>
      </c>
      <c r="P56" s="50">
        <f t="shared" si="1"/>
        <v>18</v>
      </c>
      <c r="Q56" s="52" t="s">
        <v>3332</v>
      </c>
      <c r="R56" s="54" t="s">
        <v>3333</v>
      </c>
      <c r="S56" s="52"/>
    </row>
    <row r="57" spans="1:19" ht="90" x14ac:dyDescent="0.2">
      <c r="A57" s="14">
        <v>55</v>
      </c>
      <c r="B57" s="63">
        <v>42933</v>
      </c>
      <c r="C57" s="53" t="s">
        <v>1129</v>
      </c>
      <c r="D57" s="52" t="s">
        <v>26</v>
      </c>
      <c r="E57" s="52" t="s">
        <v>3334</v>
      </c>
      <c r="F57" s="52" t="s">
        <v>31</v>
      </c>
      <c r="G57" s="52" t="s">
        <v>3335</v>
      </c>
      <c r="H57" s="52" t="s">
        <v>3336</v>
      </c>
      <c r="I57" s="52" t="s">
        <v>28</v>
      </c>
      <c r="J57" s="63">
        <v>42933</v>
      </c>
      <c r="K57" s="63">
        <v>42969</v>
      </c>
      <c r="L57" s="50">
        <f t="shared" si="0"/>
        <v>36</v>
      </c>
      <c r="M57" s="52" t="s">
        <v>3337</v>
      </c>
      <c r="N57" s="51" t="s">
        <v>32</v>
      </c>
      <c r="O57" s="63">
        <v>42969</v>
      </c>
      <c r="P57" s="50">
        <f t="shared" si="1"/>
        <v>36</v>
      </c>
      <c r="Q57" s="52" t="s">
        <v>3338</v>
      </c>
      <c r="R57" s="54" t="s">
        <v>3339</v>
      </c>
      <c r="S57" s="52" t="s">
        <v>3340</v>
      </c>
    </row>
    <row r="58" spans="1:19" ht="45" x14ac:dyDescent="0.2">
      <c r="A58" s="14">
        <v>56</v>
      </c>
      <c r="B58" s="63">
        <v>42933</v>
      </c>
      <c r="C58" s="53" t="s">
        <v>1129</v>
      </c>
      <c r="D58" s="52" t="s">
        <v>26</v>
      </c>
      <c r="E58" s="52" t="s">
        <v>3341</v>
      </c>
      <c r="F58" s="52" t="s">
        <v>31</v>
      </c>
      <c r="G58" s="52" t="s">
        <v>3342</v>
      </c>
      <c r="H58" s="52" t="s">
        <v>3343</v>
      </c>
      <c r="I58" s="52" t="s">
        <v>28</v>
      </c>
      <c r="J58" s="63">
        <v>42933</v>
      </c>
      <c r="K58" s="63">
        <v>42962</v>
      </c>
      <c r="L58" s="50">
        <f t="shared" si="0"/>
        <v>29</v>
      </c>
      <c r="M58" s="52" t="s">
        <v>3337</v>
      </c>
      <c r="N58" s="51" t="s">
        <v>32</v>
      </c>
      <c r="O58" s="63">
        <v>42962</v>
      </c>
      <c r="P58" s="50">
        <f t="shared" si="1"/>
        <v>29</v>
      </c>
      <c r="Q58" s="52" t="s">
        <v>3344</v>
      </c>
      <c r="R58" s="54" t="s">
        <v>185</v>
      </c>
      <c r="S58" s="52"/>
    </row>
    <row r="59" spans="1:19" ht="45" x14ac:dyDescent="0.2">
      <c r="A59" s="14">
        <v>57</v>
      </c>
      <c r="B59" s="63">
        <v>42933</v>
      </c>
      <c r="C59" s="53" t="s">
        <v>1129</v>
      </c>
      <c r="D59" s="52" t="s">
        <v>20</v>
      </c>
      <c r="E59" s="52" t="s">
        <v>3345</v>
      </c>
      <c r="F59" s="52" t="s">
        <v>31</v>
      </c>
      <c r="G59" s="52" t="s">
        <v>3345</v>
      </c>
      <c r="H59" s="52" t="s">
        <v>3346</v>
      </c>
      <c r="I59" s="52" t="s">
        <v>28</v>
      </c>
      <c r="J59" s="63">
        <v>42933</v>
      </c>
      <c r="K59" s="63">
        <v>42956</v>
      </c>
      <c r="L59" s="50">
        <f t="shared" si="0"/>
        <v>23</v>
      </c>
      <c r="M59" s="52" t="s">
        <v>72</v>
      </c>
      <c r="N59" s="51" t="s">
        <v>32</v>
      </c>
      <c r="O59" s="63">
        <v>42944</v>
      </c>
      <c r="P59" s="50">
        <f t="shared" si="1"/>
        <v>11</v>
      </c>
      <c r="Q59" s="52" t="s">
        <v>3347</v>
      </c>
      <c r="R59" s="54" t="s">
        <v>185</v>
      </c>
      <c r="S59" s="52"/>
    </row>
    <row r="60" spans="1:19" ht="78.75" x14ac:dyDescent="0.2">
      <c r="A60" s="14">
        <v>58</v>
      </c>
      <c r="B60" s="63">
        <v>42938</v>
      </c>
      <c r="C60" s="53" t="s">
        <v>1129</v>
      </c>
      <c r="D60" s="52" t="s">
        <v>20</v>
      </c>
      <c r="E60" s="52" t="s">
        <v>3348</v>
      </c>
      <c r="F60" s="52" t="s">
        <v>31</v>
      </c>
      <c r="G60" s="52" t="s">
        <v>3349</v>
      </c>
      <c r="H60" s="52" t="s">
        <v>479</v>
      </c>
      <c r="I60" s="52" t="s">
        <v>28</v>
      </c>
      <c r="J60" s="63">
        <v>42938</v>
      </c>
      <c r="K60" s="63">
        <v>42961</v>
      </c>
      <c r="L60" s="50">
        <f t="shared" si="0"/>
        <v>23</v>
      </c>
      <c r="M60" s="52" t="s">
        <v>3337</v>
      </c>
      <c r="N60" s="51" t="s">
        <v>32</v>
      </c>
      <c r="O60" s="63">
        <v>42961</v>
      </c>
      <c r="P60" s="50">
        <f t="shared" si="1"/>
        <v>23</v>
      </c>
      <c r="Q60" s="52" t="s">
        <v>3350</v>
      </c>
      <c r="R60" s="54" t="s">
        <v>3351</v>
      </c>
      <c r="S60" s="52" t="s">
        <v>3352</v>
      </c>
    </row>
    <row r="61" spans="1:19" ht="101.25" x14ac:dyDescent="0.2">
      <c r="A61" s="14">
        <v>59</v>
      </c>
      <c r="B61" s="63">
        <v>42943</v>
      </c>
      <c r="C61" s="53" t="s">
        <v>1129</v>
      </c>
      <c r="D61" s="52" t="s">
        <v>20</v>
      </c>
      <c r="E61" s="52" t="s">
        <v>3353</v>
      </c>
      <c r="F61" s="52" t="s">
        <v>27</v>
      </c>
      <c r="G61" s="52" t="s">
        <v>3354</v>
      </c>
      <c r="H61" s="52" t="s">
        <v>479</v>
      </c>
      <c r="I61" s="52" t="s">
        <v>28</v>
      </c>
      <c r="J61" s="63">
        <v>42943</v>
      </c>
      <c r="K61" s="63">
        <v>42961</v>
      </c>
      <c r="L61" s="50">
        <f t="shared" si="0"/>
        <v>18</v>
      </c>
      <c r="M61" s="52" t="s">
        <v>3337</v>
      </c>
      <c r="N61" s="51" t="s">
        <v>32</v>
      </c>
      <c r="O61" s="63">
        <v>42961</v>
      </c>
      <c r="P61" s="50">
        <f t="shared" si="1"/>
        <v>18</v>
      </c>
      <c r="Q61" s="52" t="s">
        <v>3355</v>
      </c>
      <c r="R61" s="54" t="s">
        <v>185</v>
      </c>
      <c r="S61" s="52" t="s">
        <v>3356</v>
      </c>
    </row>
    <row r="62" spans="1:19" ht="33.75" x14ac:dyDescent="0.2">
      <c r="A62" s="14">
        <v>60</v>
      </c>
      <c r="B62" s="63">
        <v>42943</v>
      </c>
      <c r="C62" s="53" t="s">
        <v>1129</v>
      </c>
      <c r="D62" s="52" t="s">
        <v>20</v>
      </c>
      <c r="E62" s="52" t="s">
        <v>3357</v>
      </c>
      <c r="F62" s="52" t="s">
        <v>31</v>
      </c>
      <c r="G62" s="52" t="s">
        <v>3357</v>
      </c>
      <c r="H62" s="52" t="s">
        <v>3346</v>
      </c>
      <c r="I62" s="52" t="s">
        <v>28</v>
      </c>
      <c r="J62" s="63">
        <v>42943</v>
      </c>
      <c r="K62" s="63">
        <v>42978</v>
      </c>
      <c r="L62" s="50">
        <f t="shared" si="0"/>
        <v>35</v>
      </c>
      <c r="M62" s="52" t="s">
        <v>72</v>
      </c>
      <c r="N62" s="51" t="s">
        <v>32</v>
      </c>
      <c r="O62" s="63">
        <v>42978</v>
      </c>
      <c r="P62" s="50">
        <f t="shared" si="1"/>
        <v>35</v>
      </c>
      <c r="Q62" s="52" t="s">
        <v>3358</v>
      </c>
      <c r="R62" s="54" t="s">
        <v>185</v>
      </c>
      <c r="S62" s="52"/>
    </row>
    <row r="63" spans="1:19" ht="78.75" x14ac:dyDescent="0.2">
      <c r="A63" s="14">
        <v>61</v>
      </c>
      <c r="B63" s="63">
        <v>42947</v>
      </c>
      <c r="C63" s="53" t="s">
        <v>1129</v>
      </c>
      <c r="D63" s="52" t="s">
        <v>26</v>
      </c>
      <c r="E63" s="52" t="s">
        <v>3359</v>
      </c>
      <c r="F63" s="52" t="s">
        <v>27</v>
      </c>
      <c r="G63" s="52" t="s">
        <v>3360</v>
      </c>
      <c r="H63" s="52" t="s">
        <v>479</v>
      </c>
      <c r="I63" s="52" t="s">
        <v>40</v>
      </c>
      <c r="J63" s="63">
        <v>42947</v>
      </c>
      <c r="K63" s="63">
        <v>42978</v>
      </c>
      <c r="L63" s="50">
        <f t="shared" si="0"/>
        <v>31</v>
      </c>
      <c r="M63" s="52" t="s">
        <v>3361</v>
      </c>
      <c r="N63" s="51" t="s">
        <v>32</v>
      </c>
      <c r="O63" s="63">
        <v>42955</v>
      </c>
      <c r="P63" s="50">
        <f t="shared" si="1"/>
        <v>8</v>
      </c>
      <c r="Q63" s="52" t="s">
        <v>3362</v>
      </c>
      <c r="R63" s="54" t="s">
        <v>185</v>
      </c>
      <c r="S63" s="52" t="s">
        <v>3363</v>
      </c>
    </row>
    <row r="64" spans="1:19" ht="45" x14ac:dyDescent="0.2">
      <c r="A64" s="14">
        <v>62</v>
      </c>
      <c r="B64" s="63">
        <v>42948</v>
      </c>
      <c r="C64" s="53" t="s">
        <v>1159</v>
      </c>
      <c r="D64" s="52" t="s">
        <v>26</v>
      </c>
      <c r="E64" s="52" t="s">
        <v>3364</v>
      </c>
      <c r="F64" s="52" t="s">
        <v>31</v>
      </c>
      <c r="G64" s="52" t="s">
        <v>3365</v>
      </c>
      <c r="H64" s="52" t="s">
        <v>3281</v>
      </c>
      <c r="I64" s="52" t="s">
        <v>28</v>
      </c>
      <c r="J64" s="63">
        <v>42948</v>
      </c>
      <c r="K64" s="63">
        <v>42962</v>
      </c>
      <c r="L64" s="50">
        <f t="shared" si="0"/>
        <v>14</v>
      </c>
      <c r="M64" s="52" t="s">
        <v>72</v>
      </c>
      <c r="N64" s="205" t="s">
        <v>32</v>
      </c>
      <c r="O64" s="63">
        <v>42962</v>
      </c>
      <c r="P64" s="50">
        <f t="shared" si="1"/>
        <v>14</v>
      </c>
      <c r="Q64" s="52" t="s">
        <v>3366</v>
      </c>
      <c r="R64" s="205" t="s">
        <v>185</v>
      </c>
      <c r="S64" s="52" t="s">
        <v>3367</v>
      </c>
    </row>
    <row r="65" spans="1:19" ht="112.5" x14ac:dyDescent="0.2">
      <c r="A65" s="14">
        <v>63</v>
      </c>
      <c r="B65" s="63">
        <v>42949</v>
      </c>
      <c r="C65" s="53" t="s">
        <v>1159</v>
      </c>
      <c r="D65" s="52" t="s">
        <v>20</v>
      </c>
      <c r="E65" s="52" t="s">
        <v>3368</v>
      </c>
      <c r="F65" s="52" t="s">
        <v>31</v>
      </c>
      <c r="G65" s="52" t="s">
        <v>3369</v>
      </c>
      <c r="H65" s="52" t="s">
        <v>3281</v>
      </c>
      <c r="I65" s="52" t="s">
        <v>28</v>
      </c>
      <c r="J65" s="63">
        <v>42949</v>
      </c>
      <c r="K65" s="63">
        <v>42978</v>
      </c>
      <c r="L65" s="50">
        <f t="shared" si="0"/>
        <v>29</v>
      </c>
      <c r="M65" s="52" t="s">
        <v>72</v>
      </c>
      <c r="N65" s="205" t="s">
        <v>32</v>
      </c>
      <c r="O65" s="63">
        <v>42978</v>
      </c>
      <c r="P65" s="50">
        <f t="shared" si="1"/>
        <v>29</v>
      </c>
      <c r="Q65" s="52" t="s">
        <v>3370</v>
      </c>
      <c r="R65" s="144" t="s">
        <v>3371</v>
      </c>
      <c r="S65" s="52"/>
    </row>
    <row r="66" spans="1:19" ht="101.25" x14ac:dyDescent="0.2">
      <c r="A66" s="14">
        <v>64</v>
      </c>
      <c r="B66" s="63">
        <v>42955</v>
      </c>
      <c r="C66" s="53" t="s">
        <v>1159</v>
      </c>
      <c r="D66" s="52" t="s">
        <v>20</v>
      </c>
      <c r="E66" s="52" t="s">
        <v>3372</v>
      </c>
      <c r="F66" s="52" t="s">
        <v>31</v>
      </c>
      <c r="G66" s="52" t="s">
        <v>3373</v>
      </c>
      <c r="H66" s="52" t="s">
        <v>3281</v>
      </c>
      <c r="I66" s="52" t="s">
        <v>28</v>
      </c>
      <c r="J66" s="63">
        <v>42955</v>
      </c>
      <c r="K66" s="63">
        <v>42986</v>
      </c>
      <c r="L66" s="50">
        <f t="shared" si="0"/>
        <v>31</v>
      </c>
      <c r="M66" s="52" t="s">
        <v>72</v>
      </c>
      <c r="N66" s="205" t="s">
        <v>32</v>
      </c>
      <c r="O66" s="63">
        <v>42986</v>
      </c>
      <c r="P66" s="50">
        <f t="shared" si="1"/>
        <v>31</v>
      </c>
      <c r="Q66" s="52" t="s">
        <v>3374</v>
      </c>
      <c r="R66" s="144" t="s">
        <v>3375</v>
      </c>
      <c r="S66" s="126"/>
    </row>
    <row r="67" spans="1:19" ht="56.25" x14ac:dyDescent="0.2">
      <c r="A67" s="14">
        <v>65</v>
      </c>
      <c r="B67" s="63">
        <v>42955</v>
      </c>
      <c r="C67" s="53" t="s">
        <v>1159</v>
      </c>
      <c r="D67" s="52" t="s">
        <v>20</v>
      </c>
      <c r="E67" s="52" t="s">
        <v>3376</v>
      </c>
      <c r="F67" s="52" t="s">
        <v>31</v>
      </c>
      <c r="G67" s="52" t="s">
        <v>3377</v>
      </c>
      <c r="H67" s="52" t="s">
        <v>3281</v>
      </c>
      <c r="I67" s="52" t="s">
        <v>28</v>
      </c>
      <c r="J67" s="63">
        <v>42955</v>
      </c>
      <c r="K67" s="63">
        <v>42993</v>
      </c>
      <c r="L67" s="50">
        <f t="shared" si="0"/>
        <v>38</v>
      </c>
      <c r="M67" s="52" t="s">
        <v>72</v>
      </c>
      <c r="N67" s="205" t="s">
        <v>32</v>
      </c>
      <c r="O67" s="63">
        <v>42993</v>
      </c>
      <c r="P67" s="50">
        <f t="shared" si="1"/>
        <v>38</v>
      </c>
      <c r="Q67" s="52" t="s">
        <v>3378</v>
      </c>
      <c r="R67" s="205" t="s">
        <v>185</v>
      </c>
      <c r="S67" s="52" t="s">
        <v>3367</v>
      </c>
    </row>
    <row r="68" spans="1:19" ht="33.75" x14ac:dyDescent="0.2">
      <c r="A68" s="14">
        <v>66</v>
      </c>
      <c r="B68" s="63">
        <v>42956</v>
      </c>
      <c r="C68" s="53" t="s">
        <v>1159</v>
      </c>
      <c r="D68" s="52" t="s">
        <v>20</v>
      </c>
      <c r="E68" s="52" t="s">
        <v>3379</v>
      </c>
      <c r="F68" s="52" t="s">
        <v>31</v>
      </c>
      <c r="G68" s="52" t="s">
        <v>3380</v>
      </c>
      <c r="H68" s="52" t="s">
        <v>479</v>
      </c>
      <c r="I68" s="52" t="s">
        <v>28</v>
      </c>
      <c r="J68" s="63">
        <v>42956</v>
      </c>
      <c r="K68" s="63">
        <v>43001</v>
      </c>
      <c r="L68" s="50">
        <f t="shared" ref="L68:L86" si="2">+_xlfn.DAYS(K68,J68)</f>
        <v>45</v>
      </c>
      <c r="M68" s="52" t="s">
        <v>3381</v>
      </c>
      <c r="N68" s="205" t="s">
        <v>32</v>
      </c>
      <c r="O68" s="63">
        <v>43001</v>
      </c>
      <c r="P68" s="50">
        <f t="shared" ref="P68:P86" si="3">+_xlfn.DAYS(O68,J68)</f>
        <v>45</v>
      </c>
      <c r="Q68" s="52" t="s">
        <v>3382</v>
      </c>
      <c r="R68" s="205" t="s">
        <v>3383</v>
      </c>
      <c r="S68" s="52"/>
    </row>
    <row r="69" spans="1:19" ht="180" hidden="1" x14ac:dyDescent="0.2">
      <c r="A69" s="14">
        <v>67</v>
      </c>
      <c r="B69" s="63">
        <v>42957</v>
      </c>
      <c r="C69" s="53" t="s">
        <v>1159</v>
      </c>
      <c r="D69" s="52" t="s">
        <v>20</v>
      </c>
      <c r="E69" s="52" t="s">
        <v>3384</v>
      </c>
      <c r="F69" s="52" t="s">
        <v>31</v>
      </c>
      <c r="G69" s="52" t="s">
        <v>3385</v>
      </c>
      <c r="H69" s="52" t="s">
        <v>3281</v>
      </c>
      <c r="I69" s="52" t="s">
        <v>28</v>
      </c>
      <c r="J69" s="63">
        <v>42957</v>
      </c>
      <c r="K69" s="63">
        <v>42993</v>
      </c>
      <c r="L69" s="50">
        <f t="shared" si="2"/>
        <v>36</v>
      </c>
      <c r="M69" s="52" t="s">
        <v>3381</v>
      </c>
      <c r="N69" s="205" t="s">
        <v>29</v>
      </c>
      <c r="O69" s="63">
        <v>42993</v>
      </c>
      <c r="P69" s="50">
        <f t="shared" si="3"/>
        <v>36</v>
      </c>
      <c r="Q69" s="52" t="s">
        <v>3386</v>
      </c>
      <c r="R69" s="144" t="s">
        <v>3387</v>
      </c>
      <c r="S69" s="52" t="s">
        <v>3388</v>
      </c>
    </row>
    <row r="70" spans="1:19" ht="157.5" x14ac:dyDescent="0.2">
      <c r="A70" s="14">
        <v>68</v>
      </c>
      <c r="B70" s="63">
        <v>42958</v>
      </c>
      <c r="C70" s="53" t="s">
        <v>1159</v>
      </c>
      <c r="D70" s="52" t="s">
        <v>20</v>
      </c>
      <c r="E70" s="52" t="s">
        <v>3389</v>
      </c>
      <c r="F70" s="52" t="s">
        <v>31</v>
      </c>
      <c r="G70" s="52" t="s">
        <v>3390</v>
      </c>
      <c r="H70" s="52" t="s">
        <v>3281</v>
      </c>
      <c r="I70" s="52" t="s">
        <v>28</v>
      </c>
      <c r="J70" s="63">
        <v>42958</v>
      </c>
      <c r="K70" s="63">
        <v>42993</v>
      </c>
      <c r="L70" s="50">
        <f t="shared" si="2"/>
        <v>35</v>
      </c>
      <c r="M70" s="52" t="s">
        <v>72</v>
      </c>
      <c r="N70" s="205" t="s">
        <v>32</v>
      </c>
      <c r="O70" s="63">
        <v>42993</v>
      </c>
      <c r="P70" s="50">
        <f t="shared" si="3"/>
        <v>35</v>
      </c>
      <c r="Q70" s="52" t="s">
        <v>3391</v>
      </c>
      <c r="R70" s="144" t="s">
        <v>3392</v>
      </c>
      <c r="S70" s="52"/>
    </row>
    <row r="71" spans="1:19" ht="409.5" hidden="1" x14ac:dyDescent="0.2">
      <c r="A71" s="14">
        <v>69</v>
      </c>
      <c r="B71" s="63">
        <v>42960</v>
      </c>
      <c r="C71" s="53" t="s">
        <v>1159</v>
      </c>
      <c r="D71" s="52" t="s">
        <v>20</v>
      </c>
      <c r="E71" s="52" t="s">
        <v>3393</v>
      </c>
      <c r="F71" s="52" t="s">
        <v>27</v>
      </c>
      <c r="G71" s="52" t="s">
        <v>3394</v>
      </c>
      <c r="H71" s="52" t="s">
        <v>3395</v>
      </c>
      <c r="I71" s="52" t="s">
        <v>28</v>
      </c>
      <c r="J71" s="63">
        <v>42960</v>
      </c>
      <c r="K71" s="63">
        <v>42993</v>
      </c>
      <c r="L71" s="50">
        <f t="shared" si="2"/>
        <v>33</v>
      </c>
      <c r="M71" s="52" t="s">
        <v>3381</v>
      </c>
      <c r="N71" s="205" t="s">
        <v>29</v>
      </c>
      <c r="O71" s="63">
        <v>42993</v>
      </c>
      <c r="P71" s="50">
        <f t="shared" si="3"/>
        <v>33</v>
      </c>
      <c r="Q71" s="52" t="s">
        <v>3396</v>
      </c>
      <c r="R71" s="144" t="s">
        <v>3397</v>
      </c>
      <c r="S71" s="52"/>
    </row>
    <row r="72" spans="1:19" ht="33.75" hidden="1" x14ac:dyDescent="0.2">
      <c r="A72" s="14">
        <v>70</v>
      </c>
      <c r="B72" s="63">
        <v>42961</v>
      </c>
      <c r="C72" s="53" t="s">
        <v>482</v>
      </c>
      <c r="D72" s="52" t="s">
        <v>26</v>
      </c>
      <c r="E72" s="52" t="s">
        <v>3398</v>
      </c>
      <c r="F72" s="52" t="s">
        <v>59</v>
      </c>
      <c r="G72" s="52" t="s">
        <v>3399</v>
      </c>
      <c r="H72" s="52" t="s">
        <v>3399</v>
      </c>
      <c r="I72" s="52" t="s">
        <v>28</v>
      </c>
      <c r="J72" s="63">
        <v>42961</v>
      </c>
      <c r="K72" s="63">
        <v>43007</v>
      </c>
      <c r="L72" s="50">
        <f t="shared" si="2"/>
        <v>46</v>
      </c>
      <c r="M72" s="52" t="s">
        <v>72</v>
      </c>
      <c r="N72" s="205" t="s">
        <v>38</v>
      </c>
      <c r="O72" s="63">
        <v>43007</v>
      </c>
      <c r="P72" s="50">
        <f t="shared" si="3"/>
        <v>46</v>
      </c>
      <c r="Q72" s="52"/>
      <c r="R72" s="205"/>
      <c r="S72" s="52"/>
    </row>
    <row r="73" spans="1:19" ht="33.75" hidden="1" x14ac:dyDescent="0.2">
      <c r="A73" s="14">
        <v>71</v>
      </c>
      <c r="B73" s="63">
        <v>42961</v>
      </c>
      <c r="C73" s="53" t="s">
        <v>482</v>
      </c>
      <c r="D73" s="52" t="s">
        <v>26</v>
      </c>
      <c r="E73" s="52" t="s">
        <v>3400</v>
      </c>
      <c r="F73" s="52" t="s">
        <v>31</v>
      </c>
      <c r="G73" s="52" t="s">
        <v>245</v>
      </c>
      <c r="H73" s="52" t="s">
        <v>3281</v>
      </c>
      <c r="I73" s="52" t="s">
        <v>28</v>
      </c>
      <c r="J73" s="63">
        <v>42961</v>
      </c>
      <c r="K73" s="63">
        <v>43008</v>
      </c>
      <c r="L73" s="50">
        <f t="shared" si="2"/>
        <v>47</v>
      </c>
      <c r="M73" s="52" t="s">
        <v>72</v>
      </c>
      <c r="N73" s="205" t="s">
        <v>38</v>
      </c>
      <c r="O73" s="63">
        <v>43008</v>
      </c>
      <c r="P73" s="50">
        <f t="shared" si="3"/>
        <v>47</v>
      </c>
      <c r="Q73" s="52"/>
      <c r="R73" s="205"/>
      <c r="S73" s="52"/>
    </row>
    <row r="74" spans="1:19" ht="22.5" hidden="1" x14ac:dyDescent="0.2">
      <c r="A74" s="14">
        <v>72</v>
      </c>
      <c r="B74" s="63">
        <v>42961</v>
      </c>
      <c r="C74" s="53" t="s">
        <v>482</v>
      </c>
      <c r="D74" s="52" t="s">
        <v>26</v>
      </c>
      <c r="E74" s="52" t="s">
        <v>3401</v>
      </c>
      <c r="F74" s="52" t="s">
        <v>34</v>
      </c>
      <c r="G74" s="52" t="s">
        <v>3402</v>
      </c>
      <c r="H74" s="52" t="s">
        <v>1853</v>
      </c>
      <c r="I74" s="52" t="s">
        <v>28</v>
      </c>
      <c r="J74" s="63">
        <v>42961</v>
      </c>
      <c r="K74" s="63">
        <v>43008</v>
      </c>
      <c r="L74" s="50">
        <f t="shared" si="2"/>
        <v>47</v>
      </c>
      <c r="M74" s="52" t="s">
        <v>3403</v>
      </c>
      <c r="N74" s="205" t="s">
        <v>38</v>
      </c>
      <c r="O74" s="63">
        <v>43008</v>
      </c>
      <c r="P74" s="50">
        <f t="shared" si="3"/>
        <v>47</v>
      </c>
      <c r="Q74" s="52"/>
      <c r="R74" s="205"/>
      <c r="S74" s="52"/>
    </row>
    <row r="75" spans="1:19" ht="45" x14ac:dyDescent="0.2">
      <c r="A75" s="14">
        <v>73</v>
      </c>
      <c r="B75" s="63">
        <v>42961</v>
      </c>
      <c r="C75" s="53" t="s">
        <v>1159</v>
      </c>
      <c r="D75" s="52" t="s">
        <v>20</v>
      </c>
      <c r="E75" s="52" t="s">
        <v>3404</v>
      </c>
      <c r="F75" s="52" t="s">
        <v>27</v>
      </c>
      <c r="G75" s="52" t="s">
        <v>3405</v>
      </c>
      <c r="H75" s="52" t="s">
        <v>479</v>
      </c>
      <c r="I75" s="52" t="s">
        <v>28</v>
      </c>
      <c r="J75" s="63">
        <v>42961</v>
      </c>
      <c r="K75" s="63">
        <v>43008</v>
      </c>
      <c r="L75" s="50">
        <f t="shared" si="2"/>
        <v>47</v>
      </c>
      <c r="M75" s="52" t="s">
        <v>3381</v>
      </c>
      <c r="N75" s="205" t="s">
        <v>32</v>
      </c>
      <c r="O75" s="63">
        <v>43008</v>
      </c>
      <c r="P75" s="50">
        <f t="shared" si="3"/>
        <v>47</v>
      </c>
      <c r="Q75" s="52" t="s">
        <v>3406</v>
      </c>
      <c r="R75" s="205" t="s">
        <v>185</v>
      </c>
      <c r="S75" s="52" t="s">
        <v>3407</v>
      </c>
    </row>
    <row r="76" spans="1:19" ht="112.5" hidden="1" x14ac:dyDescent="0.2">
      <c r="A76" s="14">
        <v>74</v>
      </c>
      <c r="B76" s="63">
        <v>42961</v>
      </c>
      <c r="C76" s="53" t="s">
        <v>1159</v>
      </c>
      <c r="D76" s="52" t="s">
        <v>20</v>
      </c>
      <c r="E76" s="52" t="s">
        <v>3408</v>
      </c>
      <c r="F76" s="52" t="s">
        <v>31</v>
      </c>
      <c r="G76" s="52" t="s">
        <v>3409</v>
      </c>
      <c r="H76" s="52" t="s">
        <v>3281</v>
      </c>
      <c r="I76" s="52" t="s">
        <v>28</v>
      </c>
      <c r="J76" s="63">
        <v>42961</v>
      </c>
      <c r="K76" s="63">
        <v>42993</v>
      </c>
      <c r="L76" s="50">
        <f t="shared" si="2"/>
        <v>32</v>
      </c>
      <c r="M76" s="52" t="s">
        <v>72</v>
      </c>
      <c r="N76" s="205" t="s">
        <v>38</v>
      </c>
      <c r="O76" s="63">
        <v>42993</v>
      </c>
      <c r="P76" s="50">
        <f t="shared" si="3"/>
        <v>32</v>
      </c>
      <c r="Q76" s="52"/>
      <c r="R76" s="205"/>
      <c r="S76" s="52"/>
    </row>
    <row r="77" spans="1:19" ht="146.25" x14ac:dyDescent="0.2">
      <c r="A77" s="14">
        <v>75</v>
      </c>
      <c r="B77" s="63">
        <v>42962</v>
      </c>
      <c r="C77" s="53" t="s">
        <v>1159</v>
      </c>
      <c r="D77" s="52" t="s">
        <v>20</v>
      </c>
      <c r="E77" s="52" t="s">
        <v>3410</v>
      </c>
      <c r="F77" s="52" t="s">
        <v>31</v>
      </c>
      <c r="G77" s="52" t="s">
        <v>3411</v>
      </c>
      <c r="H77" s="52" t="s">
        <v>3281</v>
      </c>
      <c r="I77" s="52" t="s">
        <v>28</v>
      </c>
      <c r="J77" s="63">
        <v>42962</v>
      </c>
      <c r="K77" s="63">
        <v>42993</v>
      </c>
      <c r="L77" s="50">
        <f t="shared" si="2"/>
        <v>31</v>
      </c>
      <c r="M77" s="52" t="s">
        <v>3381</v>
      </c>
      <c r="N77" s="205" t="s">
        <v>32</v>
      </c>
      <c r="O77" s="63">
        <v>42993</v>
      </c>
      <c r="P77" s="50">
        <f t="shared" si="3"/>
        <v>31</v>
      </c>
      <c r="Q77" s="52" t="s">
        <v>3344</v>
      </c>
      <c r="R77" s="205" t="s">
        <v>185</v>
      </c>
      <c r="S77" s="52"/>
    </row>
    <row r="78" spans="1:19" ht="22.5" x14ac:dyDescent="0.2">
      <c r="A78" s="14">
        <v>76</v>
      </c>
      <c r="B78" s="63">
        <v>42962</v>
      </c>
      <c r="C78" s="53" t="s">
        <v>1159</v>
      </c>
      <c r="D78" s="52" t="s">
        <v>20</v>
      </c>
      <c r="E78" s="52" t="s">
        <v>3412</v>
      </c>
      <c r="F78" s="52" t="s">
        <v>27</v>
      </c>
      <c r="G78" s="52" t="s">
        <v>3405</v>
      </c>
      <c r="H78" s="52" t="s">
        <v>479</v>
      </c>
      <c r="I78" s="52" t="s">
        <v>28</v>
      </c>
      <c r="J78" s="63">
        <v>42962</v>
      </c>
      <c r="K78" s="63">
        <v>43008</v>
      </c>
      <c r="L78" s="50">
        <f t="shared" si="2"/>
        <v>46</v>
      </c>
      <c r="M78" s="52" t="s">
        <v>3381</v>
      </c>
      <c r="N78" s="205" t="s">
        <v>32</v>
      </c>
      <c r="O78" s="63">
        <v>43008</v>
      </c>
      <c r="P78" s="50">
        <f t="shared" si="3"/>
        <v>46</v>
      </c>
      <c r="Q78" s="52" t="s">
        <v>3413</v>
      </c>
      <c r="R78" s="205" t="s">
        <v>185</v>
      </c>
      <c r="S78" s="52"/>
    </row>
    <row r="79" spans="1:19" ht="135" hidden="1" x14ac:dyDescent="0.2">
      <c r="A79" s="14">
        <v>77</v>
      </c>
      <c r="B79" s="63">
        <v>42964</v>
      </c>
      <c r="C79" s="53" t="s">
        <v>1159</v>
      </c>
      <c r="D79" s="52" t="s">
        <v>20</v>
      </c>
      <c r="E79" s="52" t="s">
        <v>3414</v>
      </c>
      <c r="F79" s="52" t="s">
        <v>57</v>
      </c>
      <c r="G79" s="52" t="s">
        <v>3415</v>
      </c>
      <c r="H79" s="52" t="s">
        <v>3416</v>
      </c>
      <c r="I79" s="52" t="s">
        <v>28</v>
      </c>
      <c r="J79" s="63">
        <v>42964</v>
      </c>
      <c r="K79" s="63">
        <v>42986</v>
      </c>
      <c r="L79" s="50">
        <f t="shared" si="2"/>
        <v>22</v>
      </c>
      <c r="M79" s="52" t="s">
        <v>3417</v>
      </c>
      <c r="N79" s="205" t="s">
        <v>38</v>
      </c>
      <c r="O79" s="63">
        <v>42986</v>
      </c>
      <c r="P79" s="50">
        <f t="shared" si="3"/>
        <v>22</v>
      </c>
      <c r="Q79" s="52" t="s">
        <v>3418</v>
      </c>
      <c r="R79" s="205"/>
      <c r="S79" s="52"/>
    </row>
    <row r="80" spans="1:19" ht="67.5" hidden="1" x14ac:dyDescent="0.2">
      <c r="A80" s="14">
        <v>78</v>
      </c>
      <c r="B80" s="63">
        <v>42969</v>
      </c>
      <c r="C80" s="53" t="s">
        <v>1159</v>
      </c>
      <c r="D80" s="52" t="s">
        <v>26</v>
      </c>
      <c r="E80" s="52" t="s">
        <v>3419</v>
      </c>
      <c r="F80" s="52" t="s">
        <v>31</v>
      </c>
      <c r="G80" s="52" t="s">
        <v>3420</v>
      </c>
      <c r="H80" s="52" t="s">
        <v>3281</v>
      </c>
      <c r="I80" s="52" t="s">
        <v>28</v>
      </c>
      <c r="J80" s="63">
        <v>42969</v>
      </c>
      <c r="K80" s="63">
        <v>43039</v>
      </c>
      <c r="L80" s="50">
        <f t="shared" si="2"/>
        <v>70</v>
      </c>
      <c r="M80" s="52" t="s">
        <v>72</v>
      </c>
      <c r="N80" s="205" t="s">
        <v>38</v>
      </c>
      <c r="O80" s="63">
        <v>43039</v>
      </c>
      <c r="P80" s="50">
        <f t="shared" si="3"/>
        <v>70</v>
      </c>
      <c r="Q80" s="52"/>
      <c r="R80" s="205"/>
      <c r="S80" s="52"/>
    </row>
    <row r="81" spans="1:19" ht="112.5" hidden="1" x14ac:dyDescent="0.2">
      <c r="A81" s="14">
        <v>79</v>
      </c>
      <c r="B81" s="63">
        <v>42969</v>
      </c>
      <c r="C81" s="53" t="s">
        <v>1159</v>
      </c>
      <c r="D81" s="52" t="s">
        <v>20</v>
      </c>
      <c r="E81" s="52" t="s">
        <v>3421</v>
      </c>
      <c r="F81" s="52" t="s">
        <v>31</v>
      </c>
      <c r="G81" s="52" t="s">
        <v>3422</v>
      </c>
      <c r="H81" s="52" t="s">
        <v>3281</v>
      </c>
      <c r="I81" s="52" t="s">
        <v>28</v>
      </c>
      <c r="J81" s="63">
        <v>42969</v>
      </c>
      <c r="K81" s="63">
        <v>43000</v>
      </c>
      <c r="L81" s="50">
        <f t="shared" si="2"/>
        <v>31</v>
      </c>
      <c r="M81" s="52" t="s">
        <v>72</v>
      </c>
      <c r="N81" s="205" t="s">
        <v>38</v>
      </c>
      <c r="O81" s="63">
        <v>43000</v>
      </c>
      <c r="P81" s="50">
        <f t="shared" si="3"/>
        <v>31</v>
      </c>
      <c r="Q81" s="52"/>
      <c r="R81" s="205"/>
      <c r="S81" s="52"/>
    </row>
    <row r="82" spans="1:19" ht="90" hidden="1" x14ac:dyDescent="0.2">
      <c r="A82" s="14">
        <v>80</v>
      </c>
      <c r="B82" s="63">
        <v>42971</v>
      </c>
      <c r="C82" s="53" t="s">
        <v>1159</v>
      </c>
      <c r="D82" s="52" t="s">
        <v>30</v>
      </c>
      <c r="E82" s="52" t="s">
        <v>3423</v>
      </c>
      <c r="F82" s="52" t="s">
        <v>27</v>
      </c>
      <c r="G82" s="52" t="s">
        <v>3424</v>
      </c>
      <c r="H82" s="52" t="s">
        <v>3425</v>
      </c>
      <c r="I82" s="52" t="s">
        <v>28</v>
      </c>
      <c r="J82" s="63">
        <v>42971</v>
      </c>
      <c r="K82" s="63">
        <v>43008</v>
      </c>
      <c r="L82" s="50">
        <f t="shared" si="2"/>
        <v>37</v>
      </c>
      <c r="M82" s="52" t="s">
        <v>72</v>
      </c>
      <c r="N82" s="205" t="s">
        <v>38</v>
      </c>
      <c r="O82" s="63">
        <v>43008</v>
      </c>
      <c r="P82" s="50">
        <f t="shared" si="3"/>
        <v>37</v>
      </c>
      <c r="Q82" s="52"/>
      <c r="R82" s="205"/>
      <c r="S82" s="52"/>
    </row>
    <row r="83" spans="1:19" ht="67.5" hidden="1" x14ac:dyDescent="0.2">
      <c r="A83" s="14">
        <v>81</v>
      </c>
      <c r="B83" s="63">
        <v>42975</v>
      </c>
      <c r="C83" s="53" t="s">
        <v>1159</v>
      </c>
      <c r="D83" s="52" t="s">
        <v>26</v>
      </c>
      <c r="E83" s="52" t="s">
        <v>3426</v>
      </c>
      <c r="F83" s="52" t="s">
        <v>27</v>
      </c>
      <c r="G83" s="52" t="s">
        <v>3427</v>
      </c>
      <c r="H83" s="52" t="s">
        <v>3281</v>
      </c>
      <c r="I83" s="52" t="s">
        <v>37</v>
      </c>
      <c r="J83" s="63">
        <v>42975</v>
      </c>
      <c r="K83" s="63">
        <v>43006</v>
      </c>
      <c r="L83" s="50">
        <f t="shared" si="2"/>
        <v>31</v>
      </c>
      <c r="M83" s="52" t="s">
        <v>3428</v>
      </c>
      <c r="N83" s="205" t="s">
        <v>38</v>
      </c>
      <c r="O83" s="63">
        <v>43006</v>
      </c>
      <c r="P83" s="50">
        <f t="shared" si="3"/>
        <v>31</v>
      </c>
      <c r="Q83" s="52" t="s">
        <v>3396</v>
      </c>
      <c r="R83" s="205"/>
      <c r="S83" s="52"/>
    </row>
    <row r="84" spans="1:19" ht="56.25" hidden="1" x14ac:dyDescent="0.2">
      <c r="A84" s="14">
        <v>82</v>
      </c>
      <c r="B84" s="63">
        <v>42976</v>
      </c>
      <c r="C84" s="53" t="s">
        <v>1159</v>
      </c>
      <c r="D84" s="52" t="s">
        <v>20</v>
      </c>
      <c r="E84" s="52" t="s">
        <v>3429</v>
      </c>
      <c r="F84" s="52" t="s">
        <v>57</v>
      </c>
      <c r="G84" s="52" t="s">
        <v>3430</v>
      </c>
      <c r="H84" s="52" t="s">
        <v>3431</v>
      </c>
      <c r="I84" s="52" t="s">
        <v>28</v>
      </c>
      <c r="J84" s="63">
        <v>42976</v>
      </c>
      <c r="K84" s="63">
        <v>43007</v>
      </c>
      <c r="L84" s="50">
        <f t="shared" si="2"/>
        <v>31</v>
      </c>
      <c r="M84" s="52" t="s">
        <v>72</v>
      </c>
      <c r="N84" s="205" t="s">
        <v>38</v>
      </c>
      <c r="O84" s="63">
        <v>43007</v>
      </c>
      <c r="P84" s="50">
        <f t="shared" si="3"/>
        <v>31</v>
      </c>
      <c r="Q84" s="52"/>
      <c r="R84" s="205"/>
      <c r="S84" s="52"/>
    </row>
    <row r="85" spans="1:19" ht="56.25" hidden="1" x14ac:dyDescent="0.2">
      <c r="A85" s="14">
        <v>83</v>
      </c>
      <c r="B85" s="63">
        <v>42976</v>
      </c>
      <c r="C85" s="53" t="s">
        <v>1159</v>
      </c>
      <c r="D85" s="52" t="s">
        <v>30</v>
      </c>
      <c r="E85" s="52" t="s">
        <v>3432</v>
      </c>
      <c r="F85" s="52" t="s">
        <v>27</v>
      </c>
      <c r="G85" s="52" t="s">
        <v>3433</v>
      </c>
      <c r="H85" s="52" t="s">
        <v>3434</v>
      </c>
      <c r="I85" s="52" t="s">
        <v>28</v>
      </c>
      <c r="J85" s="63">
        <v>42976</v>
      </c>
      <c r="K85" s="63">
        <v>43008</v>
      </c>
      <c r="L85" s="50">
        <f t="shared" si="2"/>
        <v>32</v>
      </c>
      <c r="M85" s="52" t="s">
        <v>3231</v>
      </c>
      <c r="N85" s="205" t="s">
        <v>38</v>
      </c>
      <c r="O85" s="63">
        <v>43008</v>
      </c>
      <c r="P85" s="50">
        <f t="shared" si="3"/>
        <v>32</v>
      </c>
      <c r="Q85" s="52"/>
      <c r="R85" s="205"/>
      <c r="S85" s="52"/>
    </row>
    <row r="86" spans="1:19" ht="180" hidden="1" x14ac:dyDescent="0.2">
      <c r="A86" s="14">
        <v>84</v>
      </c>
      <c r="B86" s="63">
        <v>42977</v>
      </c>
      <c r="C86" s="53" t="s">
        <v>1159</v>
      </c>
      <c r="D86" s="52" t="s">
        <v>20</v>
      </c>
      <c r="E86" s="52" t="s">
        <v>3435</v>
      </c>
      <c r="F86" s="52" t="s">
        <v>31</v>
      </c>
      <c r="G86" s="52" t="s">
        <v>3436</v>
      </c>
      <c r="H86" s="52" t="s">
        <v>3281</v>
      </c>
      <c r="I86" s="52" t="s">
        <v>28</v>
      </c>
      <c r="J86" s="63">
        <v>42977</v>
      </c>
      <c r="K86" s="63">
        <v>42993</v>
      </c>
      <c r="L86" s="50">
        <f t="shared" si="2"/>
        <v>16</v>
      </c>
      <c r="M86" s="52" t="s">
        <v>3428</v>
      </c>
      <c r="N86" s="205" t="s">
        <v>38</v>
      </c>
      <c r="O86" s="63">
        <v>42993</v>
      </c>
      <c r="P86" s="50">
        <f t="shared" si="3"/>
        <v>16</v>
      </c>
      <c r="Q86" s="52"/>
      <c r="R86" s="205"/>
      <c r="S86" s="52"/>
    </row>
  </sheetData>
  <autoFilter ref="A2:WWS86">
    <filterColumn colId="13">
      <filters>
        <filter val="Ejecutada"/>
      </filters>
    </filterColumn>
  </autoFilter>
  <mergeCells count="2">
    <mergeCell ref="A1:B1"/>
    <mergeCell ref="C1:R1"/>
  </mergeCells>
  <conditionalFormatting sqref="P3:P86">
    <cfRule type="cellIs" dxfId="73" priority="6" stopIfTrue="1" operator="greaterThan">
      <formula>L3</formula>
    </cfRule>
    <cfRule type="cellIs" dxfId="72" priority="7" stopIfTrue="1" operator="lessThanOrEqual">
      <formula>L3</formula>
    </cfRule>
  </conditionalFormatting>
  <conditionalFormatting sqref="N3:N86">
    <cfRule type="cellIs" dxfId="71" priority="3" stopIfTrue="1" operator="equal">
      <formula>$AH$6</formula>
    </cfRule>
    <cfRule type="cellIs" dxfId="70" priority="4" stopIfTrue="1" operator="equal">
      <formula>$AH$5</formula>
    </cfRule>
    <cfRule type="cellIs" dxfId="69" priority="5" stopIfTrue="1" operator="equal">
      <formula>$AH$4</formula>
    </cfRule>
  </conditionalFormatting>
  <dataValidations count="10">
    <dataValidation type="list" allowBlank="1" showInputMessage="1" showErrorMessage="1" sqref="WVQ983018:WVQ983028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5514:I65524 JE65514:JE65524 TA65514:TA65524 ACW65514:ACW65524 AMS65514:AMS65524 AWO65514:AWO65524 BGK65514:BGK65524 BQG65514:BQG65524 CAC65514:CAC65524 CJY65514:CJY65524 CTU65514:CTU65524 DDQ65514:DDQ65524 DNM65514:DNM65524 DXI65514:DXI65524 EHE65514:EHE65524 ERA65514:ERA65524 FAW65514:FAW65524 FKS65514:FKS65524 FUO65514:FUO65524 GEK65514:GEK65524 GOG65514:GOG65524 GYC65514:GYC65524 HHY65514:HHY65524 HRU65514:HRU65524 IBQ65514:IBQ65524 ILM65514:ILM65524 IVI65514:IVI65524 JFE65514:JFE65524 JPA65514:JPA65524 JYW65514:JYW65524 KIS65514:KIS65524 KSO65514:KSO65524 LCK65514:LCK65524 LMG65514:LMG65524 LWC65514:LWC65524 MFY65514:MFY65524 MPU65514:MPU65524 MZQ65514:MZQ65524 NJM65514:NJM65524 NTI65514:NTI65524 ODE65514:ODE65524 ONA65514:ONA65524 OWW65514:OWW65524 PGS65514:PGS65524 PQO65514:PQO65524 QAK65514:QAK65524 QKG65514:QKG65524 QUC65514:QUC65524 RDY65514:RDY65524 RNU65514:RNU65524 RXQ65514:RXQ65524 SHM65514:SHM65524 SRI65514:SRI65524 TBE65514:TBE65524 TLA65514:TLA65524 TUW65514:TUW65524 UES65514:UES65524 UOO65514:UOO65524 UYK65514:UYK65524 VIG65514:VIG65524 VSC65514:VSC65524 WBY65514:WBY65524 WLU65514:WLU65524 WVQ65514:WVQ65524 I131050:I131060 JE131050:JE131060 TA131050:TA131060 ACW131050:ACW131060 AMS131050:AMS131060 AWO131050:AWO131060 BGK131050:BGK131060 BQG131050:BQG131060 CAC131050:CAC131060 CJY131050:CJY131060 CTU131050:CTU131060 DDQ131050:DDQ131060 DNM131050:DNM131060 DXI131050:DXI131060 EHE131050:EHE131060 ERA131050:ERA131060 FAW131050:FAW131060 FKS131050:FKS131060 FUO131050:FUO131060 GEK131050:GEK131060 GOG131050:GOG131060 GYC131050:GYC131060 HHY131050:HHY131060 HRU131050:HRU131060 IBQ131050:IBQ131060 ILM131050:ILM131060 IVI131050:IVI131060 JFE131050:JFE131060 JPA131050:JPA131060 JYW131050:JYW131060 KIS131050:KIS131060 KSO131050:KSO131060 LCK131050:LCK131060 LMG131050:LMG131060 LWC131050:LWC131060 MFY131050:MFY131060 MPU131050:MPU131060 MZQ131050:MZQ131060 NJM131050:NJM131060 NTI131050:NTI131060 ODE131050:ODE131060 ONA131050:ONA131060 OWW131050:OWW131060 PGS131050:PGS131060 PQO131050:PQO131060 QAK131050:QAK131060 QKG131050:QKG131060 QUC131050:QUC131060 RDY131050:RDY131060 RNU131050:RNU131060 RXQ131050:RXQ131060 SHM131050:SHM131060 SRI131050:SRI131060 TBE131050:TBE131060 TLA131050:TLA131060 TUW131050:TUW131060 UES131050:UES131060 UOO131050:UOO131060 UYK131050:UYK131060 VIG131050:VIG131060 VSC131050:VSC131060 WBY131050:WBY131060 WLU131050:WLU131060 WVQ131050:WVQ131060 I196586:I196596 JE196586:JE196596 TA196586:TA196596 ACW196586:ACW196596 AMS196586:AMS196596 AWO196586:AWO196596 BGK196586:BGK196596 BQG196586:BQG196596 CAC196586:CAC196596 CJY196586:CJY196596 CTU196586:CTU196596 DDQ196586:DDQ196596 DNM196586:DNM196596 DXI196586:DXI196596 EHE196586:EHE196596 ERA196586:ERA196596 FAW196586:FAW196596 FKS196586:FKS196596 FUO196586:FUO196596 GEK196586:GEK196596 GOG196586:GOG196596 GYC196586:GYC196596 HHY196586:HHY196596 HRU196586:HRU196596 IBQ196586:IBQ196596 ILM196586:ILM196596 IVI196586:IVI196596 JFE196586:JFE196596 JPA196586:JPA196596 JYW196586:JYW196596 KIS196586:KIS196596 KSO196586:KSO196596 LCK196586:LCK196596 LMG196586:LMG196596 LWC196586:LWC196596 MFY196586:MFY196596 MPU196586:MPU196596 MZQ196586:MZQ196596 NJM196586:NJM196596 NTI196586:NTI196596 ODE196586:ODE196596 ONA196586:ONA196596 OWW196586:OWW196596 PGS196586:PGS196596 PQO196586:PQO196596 QAK196586:QAK196596 QKG196586:QKG196596 QUC196586:QUC196596 RDY196586:RDY196596 RNU196586:RNU196596 RXQ196586:RXQ196596 SHM196586:SHM196596 SRI196586:SRI196596 TBE196586:TBE196596 TLA196586:TLA196596 TUW196586:TUW196596 UES196586:UES196596 UOO196586:UOO196596 UYK196586:UYK196596 VIG196586:VIG196596 VSC196586:VSC196596 WBY196586:WBY196596 WLU196586:WLU196596 WVQ196586:WVQ196596 I262122:I262132 JE262122:JE262132 TA262122:TA262132 ACW262122:ACW262132 AMS262122:AMS262132 AWO262122:AWO262132 BGK262122:BGK262132 BQG262122:BQG262132 CAC262122:CAC262132 CJY262122:CJY262132 CTU262122:CTU262132 DDQ262122:DDQ262132 DNM262122:DNM262132 DXI262122:DXI262132 EHE262122:EHE262132 ERA262122:ERA262132 FAW262122:FAW262132 FKS262122:FKS262132 FUO262122:FUO262132 GEK262122:GEK262132 GOG262122:GOG262132 GYC262122:GYC262132 HHY262122:HHY262132 HRU262122:HRU262132 IBQ262122:IBQ262132 ILM262122:ILM262132 IVI262122:IVI262132 JFE262122:JFE262132 JPA262122:JPA262132 JYW262122:JYW262132 KIS262122:KIS262132 KSO262122:KSO262132 LCK262122:LCK262132 LMG262122:LMG262132 LWC262122:LWC262132 MFY262122:MFY262132 MPU262122:MPU262132 MZQ262122:MZQ262132 NJM262122:NJM262132 NTI262122:NTI262132 ODE262122:ODE262132 ONA262122:ONA262132 OWW262122:OWW262132 PGS262122:PGS262132 PQO262122:PQO262132 QAK262122:QAK262132 QKG262122:QKG262132 QUC262122:QUC262132 RDY262122:RDY262132 RNU262122:RNU262132 RXQ262122:RXQ262132 SHM262122:SHM262132 SRI262122:SRI262132 TBE262122:TBE262132 TLA262122:TLA262132 TUW262122:TUW262132 UES262122:UES262132 UOO262122:UOO262132 UYK262122:UYK262132 VIG262122:VIG262132 VSC262122:VSC262132 WBY262122:WBY262132 WLU262122:WLU262132 WVQ262122:WVQ262132 I327658:I327668 JE327658:JE327668 TA327658:TA327668 ACW327658:ACW327668 AMS327658:AMS327668 AWO327658:AWO327668 BGK327658:BGK327668 BQG327658:BQG327668 CAC327658:CAC327668 CJY327658:CJY327668 CTU327658:CTU327668 DDQ327658:DDQ327668 DNM327658:DNM327668 DXI327658:DXI327668 EHE327658:EHE327668 ERA327658:ERA327668 FAW327658:FAW327668 FKS327658:FKS327668 FUO327658:FUO327668 GEK327658:GEK327668 GOG327658:GOG327668 GYC327658:GYC327668 HHY327658:HHY327668 HRU327658:HRU327668 IBQ327658:IBQ327668 ILM327658:ILM327668 IVI327658:IVI327668 JFE327658:JFE327668 JPA327658:JPA327668 JYW327658:JYW327668 KIS327658:KIS327668 KSO327658:KSO327668 LCK327658:LCK327668 LMG327658:LMG327668 LWC327658:LWC327668 MFY327658:MFY327668 MPU327658:MPU327668 MZQ327658:MZQ327668 NJM327658:NJM327668 NTI327658:NTI327668 ODE327658:ODE327668 ONA327658:ONA327668 OWW327658:OWW327668 PGS327658:PGS327668 PQO327658:PQO327668 QAK327658:QAK327668 QKG327658:QKG327668 QUC327658:QUC327668 RDY327658:RDY327668 RNU327658:RNU327668 RXQ327658:RXQ327668 SHM327658:SHM327668 SRI327658:SRI327668 TBE327658:TBE327668 TLA327658:TLA327668 TUW327658:TUW327668 UES327658:UES327668 UOO327658:UOO327668 UYK327658:UYK327668 VIG327658:VIG327668 VSC327658:VSC327668 WBY327658:WBY327668 WLU327658:WLU327668 WVQ327658:WVQ327668 I393194:I393204 JE393194:JE393204 TA393194:TA393204 ACW393194:ACW393204 AMS393194:AMS393204 AWO393194:AWO393204 BGK393194:BGK393204 BQG393194:BQG393204 CAC393194:CAC393204 CJY393194:CJY393204 CTU393194:CTU393204 DDQ393194:DDQ393204 DNM393194:DNM393204 DXI393194:DXI393204 EHE393194:EHE393204 ERA393194:ERA393204 FAW393194:FAW393204 FKS393194:FKS393204 FUO393194:FUO393204 GEK393194:GEK393204 GOG393194:GOG393204 GYC393194:GYC393204 HHY393194:HHY393204 HRU393194:HRU393204 IBQ393194:IBQ393204 ILM393194:ILM393204 IVI393194:IVI393204 JFE393194:JFE393204 JPA393194:JPA393204 JYW393194:JYW393204 KIS393194:KIS393204 KSO393194:KSO393204 LCK393194:LCK393204 LMG393194:LMG393204 LWC393194:LWC393204 MFY393194:MFY393204 MPU393194:MPU393204 MZQ393194:MZQ393204 NJM393194:NJM393204 NTI393194:NTI393204 ODE393194:ODE393204 ONA393194:ONA393204 OWW393194:OWW393204 PGS393194:PGS393204 PQO393194:PQO393204 QAK393194:QAK393204 QKG393194:QKG393204 QUC393194:QUC393204 RDY393194:RDY393204 RNU393194:RNU393204 RXQ393194:RXQ393204 SHM393194:SHM393204 SRI393194:SRI393204 TBE393194:TBE393204 TLA393194:TLA393204 TUW393194:TUW393204 UES393194:UES393204 UOO393194:UOO393204 UYK393194:UYK393204 VIG393194:VIG393204 VSC393194:VSC393204 WBY393194:WBY393204 WLU393194:WLU393204 WVQ393194:WVQ393204 I458730:I458740 JE458730:JE458740 TA458730:TA458740 ACW458730:ACW458740 AMS458730:AMS458740 AWO458730:AWO458740 BGK458730:BGK458740 BQG458730:BQG458740 CAC458730:CAC458740 CJY458730:CJY458740 CTU458730:CTU458740 DDQ458730:DDQ458740 DNM458730:DNM458740 DXI458730:DXI458740 EHE458730:EHE458740 ERA458730:ERA458740 FAW458730:FAW458740 FKS458730:FKS458740 FUO458730:FUO458740 GEK458730:GEK458740 GOG458730:GOG458740 GYC458730:GYC458740 HHY458730:HHY458740 HRU458730:HRU458740 IBQ458730:IBQ458740 ILM458730:ILM458740 IVI458730:IVI458740 JFE458730:JFE458740 JPA458730:JPA458740 JYW458730:JYW458740 KIS458730:KIS458740 KSO458730:KSO458740 LCK458730:LCK458740 LMG458730:LMG458740 LWC458730:LWC458740 MFY458730:MFY458740 MPU458730:MPU458740 MZQ458730:MZQ458740 NJM458730:NJM458740 NTI458730:NTI458740 ODE458730:ODE458740 ONA458730:ONA458740 OWW458730:OWW458740 PGS458730:PGS458740 PQO458730:PQO458740 QAK458730:QAK458740 QKG458730:QKG458740 QUC458730:QUC458740 RDY458730:RDY458740 RNU458730:RNU458740 RXQ458730:RXQ458740 SHM458730:SHM458740 SRI458730:SRI458740 TBE458730:TBE458740 TLA458730:TLA458740 TUW458730:TUW458740 UES458730:UES458740 UOO458730:UOO458740 UYK458730:UYK458740 VIG458730:VIG458740 VSC458730:VSC458740 WBY458730:WBY458740 WLU458730:WLU458740 WVQ458730:WVQ458740 I524266:I524276 JE524266:JE524276 TA524266:TA524276 ACW524266:ACW524276 AMS524266:AMS524276 AWO524266:AWO524276 BGK524266:BGK524276 BQG524266:BQG524276 CAC524266:CAC524276 CJY524266:CJY524276 CTU524266:CTU524276 DDQ524266:DDQ524276 DNM524266:DNM524276 DXI524266:DXI524276 EHE524266:EHE524276 ERA524266:ERA524276 FAW524266:FAW524276 FKS524266:FKS524276 FUO524266:FUO524276 GEK524266:GEK524276 GOG524266:GOG524276 GYC524266:GYC524276 HHY524266:HHY524276 HRU524266:HRU524276 IBQ524266:IBQ524276 ILM524266:ILM524276 IVI524266:IVI524276 JFE524266:JFE524276 JPA524266:JPA524276 JYW524266:JYW524276 KIS524266:KIS524276 KSO524266:KSO524276 LCK524266:LCK524276 LMG524266:LMG524276 LWC524266:LWC524276 MFY524266:MFY524276 MPU524266:MPU524276 MZQ524266:MZQ524276 NJM524266:NJM524276 NTI524266:NTI524276 ODE524266:ODE524276 ONA524266:ONA524276 OWW524266:OWW524276 PGS524266:PGS524276 PQO524266:PQO524276 QAK524266:QAK524276 QKG524266:QKG524276 QUC524266:QUC524276 RDY524266:RDY524276 RNU524266:RNU524276 RXQ524266:RXQ524276 SHM524266:SHM524276 SRI524266:SRI524276 TBE524266:TBE524276 TLA524266:TLA524276 TUW524266:TUW524276 UES524266:UES524276 UOO524266:UOO524276 UYK524266:UYK524276 VIG524266:VIG524276 VSC524266:VSC524276 WBY524266:WBY524276 WLU524266:WLU524276 WVQ524266:WVQ524276 I589802:I589812 JE589802:JE589812 TA589802:TA589812 ACW589802:ACW589812 AMS589802:AMS589812 AWO589802:AWO589812 BGK589802:BGK589812 BQG589802:BQG589812 CAC589802:CAC589812 CJY589802:CJY589812 CTU589802:CTU589812 DDQ589802:DDQ589812 DNM589802:DNM589812 DXI589802:DXI589812 EHE589802:EHE589812 ERA589802:ERA589812 FAW589802:FAW589812 FKS589802:FKS589812 FUO589802:FUO589812 GEK589802:GEK589812 GOG589802:GOG589812 GYC589802:GYC589812 HHY589802:HHY589812 HRU589802:HRU589812 IBQ589802:IBQ589812 ILM589802:ILM589812 IVI589802:IVI589812 JFE589802:JFE589812 JPA589802:JPA589812 JYW589802:JYW589812 KIS589802:KIS589812 KSO589802:KSO589812 LCK589802:LCK589812 LMG589802:LMG589812 LWC589802:LWC589812 MFY589802:MFY589812 MPU589802:MPU589812 MZQ589802:MZQ589812 NJM589802:NJM589812 NTI589802:NTI589812 ODE589802:ODE589812 ONA589802:ONA589812 OWW589802:OWW589812 PGS589802:PGS589812 PQO589802:PQO589812 QAK589802:QAK589812 QKG589802:QKG589812 QUC589802:QUC589812 RDY589802:RDY589812 RNU589802:RNU589812 RXQ589802:RXQ589812 SHM589802:SHM589812 SRI589802:SRI589812 TBE589802:TBE589812 TLA589802:TLA589812 TUW589802:TUW589812 UES589802:UES589812 UOO589802:UOO589812 UYK589802:UYK589812 VIG589802:VIG589812 VSC589802:VSC589812 WBY589802:WBY589812 WLU589802:WLU589812 WVQ589802:WVQ589812 I655338:I655348 JE655338:JE655348 TA655338:TA655348 ACW655338:ACW655348 AMS655338:AMS655348 AWO655338:AWO655348 BGK655338:BGK655348 BQG655338:BQG655348 CAC655338:CAC655348 CJY655338:CJY655348 CTU655338:CTU655348 DDQ655338:DDQ655348 DNM655338:DNM655348 DXI655338:DXI655348 EHE655338:EHE655348 ERA655338:ERA655348 FAW655338:FAW655348 FKS655338:FKS655348 FUO655338:FUO655348 GEK655338:GEK655348 GOG655338:GOG655348 GYC655338:GYC655348 HHY655338:HHY655348 HRU655338:HRU655348 IBQ655338:IBQ655348 ILM655338:ILM655348 IVI655338:IVI655348 JFE655338:JFE655348 JPA655338:JPA655348 JYW655338:JYW655348 KIS655338:KIS655348 KSO655338:KSO655348 LCK655338:LCK655348 LMG655338:LMG655348 LWC655338:LWC655348 MFY655338:MFY655348 MPU655338:MPU655348 MZQ655338:MZQ655348 NJM655338:NJM655348 NTI655338:NTI655348 ODE655338:ODE655348 ONA655338:ONA655348 OWW655338:OWW655348 PGS655338:PGS655348 PQO655338:PQO655348 QAK655338:QAK655348 QKG655338:QKG655348 QUC655338:QUC655348 RDY655338:RDY655348 RNU655338:RNU655348 RXQ655338:RXQ655348 SHM655338:SHM655348 SRI655338:SRI655348 TBE655338:TBE655348 TLA655338:TLA655348 TUW655338:TUW655348 UES655338:UES655348 UOO655338:UOO655348 UYK655338:UYK655348 VIG655338:VIG655348 VSC655338:VSC655348 WBY655338:WBY655348 WLU655338:WLU655348 WVQ655338:WVQ655348 I720874:I720884 JE720874:JE720884 TA720874:TA720884 ACW720874:ACW720884 AMS720874:AMS720884 AWO720874:AWO720884 BGK720874:BGK720884 BQG720874:BQG720884 CAC720874:CAC720884 CJY720874:CJY720884 CTU720874:CTU720884 DDQ720874:DDQ720884 DNM720874:DNM720884 DXI720874:DXI720884 EHE720874:EHE720884 ERA720874:ERA720884 FAW720874:FAW720884 FKS720874:FKS720884 FUO720874:FUO720884 GEK720874:GEK720884 GOG720874:GOG720884 GYC720874:GYC720884 HHY720874:HHY720884 HRU720874:HRU720884 IBQ720874:IBQ720884 ILM720874:ILM720884 IVI720874:IVI720884 JFE720874:JFE720884 JPA720874:JPA720884 JYW720874:JYW720884 KIS720874:KIS720884 KSO720874:KSO720884 LCK720874:LCK720884 LMG720874:LMG720884 LWC720874:LWC720884 MFY720874:MFY720884 MPU720874:MPU720884 MZQ720874:MZQ720884 NJM720874:NJM720884 NTI720874:NTI720884 ODE720874:ODE720884 ONA720874:ONA720884 OWW720874:OWW720884 PGS720874:PGS720884 PQO720874:PQO720884 QAK720874:QAK720884 QKG720874:QKG720884 QUC720874:QUC720884 RDY720874:RDY720884 RNU720874:RNU720884 RXQ720874:RXQ720884 SHM720874:SHM720884 SRI720874:SRI720884 TBE720874:TBE720884 TLA720874:TLA720884 TUW720874:TUW720884 UES720874:UES720884 UOO720874:UOO720884 UYK720874:UYK720884 VIG720874:VIG720884 VSC720874:VSC720884 WBY720874:WBY720884 WLU720874:WLU720884 WVQ720874:WVQ720884 I786410:I786420 JE786410:JE786420 TA786410:TA786420 ACW786410:ACW786420 AMS786410:AMS786420 AWO786410:AWO786420 BGK786410:BGK786420 BQG786410:BQG786420 CAC786410:CAC786420 CJY786410:CJY786420 CTU786410:CTU786420 DDQ786410:DDQ786420 DNM786410:DNM786420 DXI786410:DXI786420 EHE786410:EHE786420 ERA786410:ERA786420 FAW786410:FAW786420 FKS786410:FKS786420 FUO786410:FUO786420 GEK786410:GEK786420 GOG786410:GOG786420 GYC786410:GYC786420 HHY786410:HHY786420 HRU786410:HRU786420 IBQ786410:IBQ786420 ILM786410:ILM786420 IVI786410:IVI786420 JFE786410:JFE786420 JPA786410:JPA786420 JYW786410:JYW786420 KIS786410:KIS786420 KSO786410:KSO786420 LCK786410:LCK786420 LMG786410:LMG786420 LWC786410:LWC786420 MFY786410:MFY786420 MPU786410:MPU786420 MZQ786410:MZQ786420 NJM786410:NJM786420 NTI786410:NTI786420 ODE786410:ODE786420 ONA786410:ONA786420 OWW786410:OWW786420 PGS786410:PGS786420 PQO786410:PQO786420 QAK786410:QAK786420 QKG786410:QKG786420 QUC786410:QUC786420 RDY786410:RDY786420 RNU786410:RNU786420 RXQ786410:RXQ786420 SHM786410:SHM786420 SRI786410:SRI786420 TBE786410:TBE786420 TLA786410:TLA786420 TUW786410:TUW786420 UES786410:UES786420 UOO786410:UOO786420 UYK786410:UYK786420 VIG786410:VIG786420 VSC786410:VSC786420 WBY786410:WBY786420 WLU786410:WLU786420 WVQ786410:WVQ786420 I851946:I851956 JE851946:JE851956 TA851946:TA851956 ACW851946:ACW851956 AMS851946:AMS851956 AWO851946:AWO851956 BGK851946:BGK851956 BQG851946:BQG851956 CAC851946:CAC851956 CJY851946:CJY851956 CTU851946:CTU851956 DDQ851946:DDQ851956 DNM851946:DNM851956 DXI851946:DXI851956 EHE851946:EHE851956 ERA851946:ERA851956 FAW851946:FAW851956 FKS851946:FKS851956 FUO851946:FUO851956 GEK851946:GEK851956 GOG851946:GOG851956 GYC851946:GYC851956 HHY851946:HHY851956 HRU851946:HRU851956 IBQ851946:IBQ851956 ILM851946:ILM851956 IVI851946:IVI851956 JFE851946:JFE851956 JPA851946:JPA851956 JYW851946:JYW851956 KIS851946:KIS851956 KSO851946:KSO851956 LCK851946:LCK851956 LMG851946:LMG851956 LWC851946:LWC851956 MFY851946:MFY851956 MPU851946:MPU851956 MZQ851946:MZQ851956 NJM851946:NJM851956 NTI851946:NTI851956 ODE851946:ODE851956 ONA851946:ONA851956 OWW851946:OWW851956 PGS851946:PGS851956 PQO851946:PQO851956 QAK851946:QAK851956 QKG851946:QKG851956 QUC851946:QUC851956 RDY851946:RDY851956 RNU851946:RNU851956 RXQ851946:RXQ851956 SHM851946:SHM851956 SRI851946:SRI851956 TBE851946:TBE851956 TLA851946:TLA851956 TUW851946:TUW851956 UES851946:UES851956 UOO851946:UOO851956 UYK851946:UYK851956 VIG851946:VIG851956 VSC851946:VSC851956 WBY851946:WBY851956 WLU851946:WLU851956 WVQ851946:WVQ851956 I917482:I917492 JE917482:JE917492 TA917482:TA917492 ACW917482:ACW917492 AMS917482:AMS917492 AWO917482:AWO917492 BGK917482:BGK917492 BQG917482:BQG917492 CAC917482:CAC917492 CJY917482:CJY917492 CTU917482:CTU917492 DDQ917482:DDQ917492 DNM917482:DNM917492 DXI917482:DXI917492 EHE917482:EHE917492 ERA917482:ERA917492 FAW917482:FAW917492 FKS917482:FKS917492 FUO917482:FUO917492 GEK917482:GEK917492 GOG917482:GOG917492 GYC917482:GYC917492 HHY917482:HHY917492 HRU917482:HRU917492 IBQ917482:IBQ917492 ILM917482:ILM917492 IVI917482:IVI917492 JFE917482:JFE917492 JPA917482:JPA917492 JYW917482:JYW917492 KIS917482:KIS917492 KSO917482:KSO917492 LCK917482:LCK917492 LMG917482:LMG917492 LWC917482:LWC917492 MFY917482:MFY917492 MPU917482:MPU917492 MZQ917482:MZQ917492 NJM917482:NJM917492 NTI917482:NTI917492 ODE917482:ODE917492 ONA917482:ONA917492 OWW917482:OWW917492 PGS917482:PGS917492 PQO917482:PQO917492 QAK917482:QAK917492 QKG917482:QKG917492 QUC917482:QUC917492 RDY917482:RDY917492 RNU917482:RNU917492 RXQ917482:RXQ917492 SHM917482:SHM917492 SRI917482:SRI917492 TBE917482:TBE917492 TLA917482:TLA917492 TUW917482:TUW917492 UES917482:UES917492 UOO917482:UOO917492 UYK917482:UYK917492 VIG917482:VIG917492 VSC917482:VSC917492 WBY917482:WBY917492 WLU917482:WLU917492 WVQ917482:WVQ917492 I983018:I983028 JE983018:JE983028 TA983018:TA983028 ACW983018:ACW983028 AMS983018:AMS983028 AWO983018:AWO983028 BGK983018:BGK983028 BQG983018:BQG983028 CAC983018:CAC983028 CJY983018:CJY983028 CTU983018:CTU983028 DDQ983018:DDQ983028 DNM983018:DNM983028 DXI983018:DXI983028 EHE983018:EHE983028 ERA983018:ERA983028 FAW983018:FAW983028 FKS983018:FKS983028 FUO983018:FUO983028 GEK983018:GEK983028 GOG983018:GOG983028 GYC983018:GYC983028 HHY983018:HHY983028 HRU983018:HRU983028 IBQ983018:IBQ983028 ILM983018:ILM983028 IVI983018:IVI983028 JFE983018:JFE983028 JPA983018:JPA983028 JYW983018:JYW983028 KIS983018:KIS983028 KSO983018:KSO983028 LCK983018:LCK983028 LMG983018:LMG983028 LWC983018:LWC983028 MFY983018:MFY983028 MPU983018:MPU983028 MZQ983018:MZQ983028 NJM983018:NJM983028 NTI983018:NTI983028 ODE983018:ODE983028 ONA983018:ONA983028 OWW983018:OWW983028 PGS983018:PGS983028 PQO983018:PQO983028 QAK983018:QAK983028 QKG983018:QKG983028 QUC983018:QUC983028 RDY983018:RDY983028 RNU983018:RNU983028 RXQ983018:RXQ983028 SHM983018:SHM983028 SRI983018:SRI983028 TBE983018:TBE983028 TLA983018:TLA983028 TUW983018:TUW983028 UES983018:UES983028 UOO983018:UOO983028 UYK983018:UYK983028 VIG983018:VIG983028 VSC983018:VSC983028 WBY983018:WBY983028 WLU983018:WLU983028 I3:I13">
      <formula1>$AI$3:$AI$17</formula1>
    </dataValidation>
    <dataValidation type="list" allowBlank="1" showInputMessage="1" showErrorMessage="1" sqref="WVQ983029:WVQ983077 JE14:JE42 TA14:TA42 ACW14:ACW42 AMS14:AMS42 AWO14:AWO42 BGK14:BGK42 BQG14:BQG42 CAC14:CAC42 CJY14:CJY42 CTU14:CTU42 DDQ14:DDQ42 DNM14:DNM42 DXI14:DXI42 EHE14:EHE42 ERA14:ERA42 FAW14:FAW42 FKS14:FKS42 FUO14:FUO42 GEK14:GEK42 GOG14:GOG42 GYC14:GYC42 HHY14:HHY42 HRU14:HRU42 IBQ14:IBQ42 ILM14:ILM42 IVI14:IVI42 JFE14:JFE42 JPA14:JPA42 JYW14:JYW42 KIS14:KIS42 KSO14:KSO42 LCK14:LCK42 LMG14:LMG42 LWC14:LWC42 MFY14:MFY42 MPU14:MPU42 MZQ14:MZQ42 NJM14:NJM42 NTI14:NTI42 ODE14:ODE42 ONA14:ONA42 OWW14:OWW42 PGS14:PGS42 PQO14:PQO42 QAK14:QAK42 QKG14:QKG42 QUC14:QUC42 RDY14:RDY42 RNU14:RNU42 RXQ14:RXQ42 SHM14:SHM42 SRI14:SRI42 TBE14:TBE42 TLA14:TLA42 TUW14:TUW42 UES14:UES42 UOO14:UOO42 UYK14:UYK42 VIG14:VIG42 VSC14:VSC42 WBY14:WBY42 WLU14:WLU42 WVQ14:WVQ42 I65525:I65573 JE65525:JE65573 TA65525:TA65573 ACW65525:ACW65573 AMS65525:AMS65573 AWO65525:AWO65573 BGK65525:BGK65573 BQG65525:BQG65573 CAC65525:CAC65573 CJY65525:CJY65573 CTU65525:CTU65573 DDQ65525:DDQ65573 DNM65525:DNM65573 DXI65525:DXI65573 EHE65525:EHE65573 ERA65525:ERA65573 FAW65525:FAW65573 FKS65525:FKS65573 FUO65525:FUO65573 GEK65525:GEK65573 GOG65525:GOG65573 GYC65525:GYC65573 HHY65525:HHY65573 HRU65525:HRU65573 IBQ65525:IBQ65573 ILM65525:ILM65573 IVI65525:IVI65573 JFE65525:JFE65573 JPA65525:JPA65573 JYW65525:JYW65573 KIS65525:KIS65573 KSO65525:KSO65573 LCK65525:LCK65573 LMG65525:LMG65573 LWC65525:LWC65573 MFY65525:MFY65573 MPU65525:MPU65573 MZQ65525:MZQ65573 NJM65525:NJM65573 NTI65525:NTI65573 ODE65525:ODE65573 ONA65525:ONA65573 OWW65525:OWW65573 PGS65525:PGS65573 PQO65525:PQO65573 QAK65525:QAK65573 QKG65525:QKG65573 QUC65525:QUC65573 RDY65525:RDY65573 RNU65525:RNU65573 RXQ65525:RXQ65573 SHM65525:SHM65573 SRI65525:SRI65573 TBE65525:TBE65573 TLA65525:TLA65573 TUW65525:TUW65573 UES65525:UES65573 UOO65525:UOO65573 UYK65525:UYK65573 VIG65525:VIG65573 VSC65525:VSC65573 WBY65525:WBY65573 WLU65525:WLU65573 WVQ65525:WVQ65573 I131061:I131109 JE131061:JE131109 TA131061:TA131109 ACW131061:ACW131109 AMS131061:AMS131109 AWO131061:AWO131109 BGK131061:BGK131109 BQG131061:BQG131109 CAC131061:CAC131109 CJY131061:CJY131109 CTU131061:CTU131109 DDQ131061:DDQ131109 DNM131061:DNM131109 DXI131061:DXI131109 EHE131061:EHE131109 ERA131061:ERA131109 FAW131061:FAW131109 FKS131061:FKS131109 FUO131061:FUO131109 GEK131061:GEK131109 GOG131061:GOG131109 GYC131061:GYC131109 HHY131061:HHY131109 HRU131061:HRU131109 IBQ131061:IBQ131109 ILM131061:ILM131109 IVI131061:IVI131109 JFE131061:JFE131109 JPA131061:JPA131109 JYW131061:JYW131109 KIS131061:KIS131109 KSO131061:KSO131109 LCK131061:LCK131109 LMG131061:LMG131109 LWC131061:LWC131109 MFY131061:MFY131109 MPU131061:MPU131109 MZQ131061:MZQ131109 NJM131061:NJM131109 NTI131061:NTI131109 ODE131061:ODE131109 ONA131061:ONA131109 OWW131061:OWW131109 PGS131061:PGS131109 PQO131061:PQO131109 QAK131061:QAK131109 QKG131061:QKG131109 QUC131061:QUC131109 RDY131061:RDY131109 RNU131061:RNU131109 RXQ131061:RXQ131109 SHM131061:SHM131109 SRI131061:SRI131109 TBE131061:TBE131109 TLA131061:TLA131109 TUW131061:TUW131109 UES131061:UES131109 UOO131061:UOO131109 UYK131061:UYK131109 VIG131061:VIG131109 VSC131061:VSC131109 WBY131061:WBY131109 WLU131061:WLU131109 WVQ131061:WVQ131109 I196597:I196645 JE196597:JE196645 TA196597:TA196645 ACW196597:ACW196645 AMS196597:AMS196645 AWO196597:AWO196645 BGK196597:BGK196645 BQG196597:BQG196645 CAC196597:CAC196645 CJY196597:CJY196645 CTU196597:CTU196645 DDQ196597:DDQ196645 DNM196597:DNM196645 DXI196597:DXI196645 EHE196597:EHE196645 ERA196597:ERA196645 FAW196597:FAW196645 FKS196597:FKS196645 FUO196597:FUO196645 GEK196597:GEK196645 GOG196597:GOG196645 GYC196597:GYC196645 HHY196597:HHY196645 HRU196597:HRU196645 IBQ196597:IBQ196645 ILM196597:ILM196645 IVI196597:IVI196645 JFE196597:JFE196645 JPA196597:JPA196645 JYW196597:JYW196645 KIS196597:KIS196645 KSO196597:KSO196645 LCK196597:LCK196645 LMG196597:LMG196645 LWC196597:LWC196645 MFY196597:MFY196645 MPU196597:MPU196645 MZQ196597:MZQ196645 NJM196597:NJM196645 NTI196597:NTI196645 ODE196597:ODE196645 ONA196597:ONA196645 OWW196597:OWW196645 PGS196597:PGS196645 PQO196597:PQO196645 QAK196597:QAK196645 QKG196597:QKG196645 QUC196597:QUC196645 RDY196597:RDY196645 RNU196597:RNU196645 RXQ196597:RXQ196645 SHM196597:SHM196645 SRI196597:SRI196645 TBE196597:TBE196645 TLA196597:TLA196645 TUW196597:TUW196645 UES196597:UES196645 UOO196597:UOO196645 UYK196597:UYK196645 VIG196597:VIG196645 VSC196597:VSC196645 WBY196597:WBY196645 WLU196597:WLU196645 WVQ196597:WVQ196645 I262133:I262181 JE262133:JE262181 TA262133:TA262181 ACW262133:ACW262181 AMS262133:AMS262181 AWO262133:AWO262181 BGK262133:BGK262181 BQG262133:BQG262181 CAC262133:CAC262181 CJY262133:CJY262181 CTU262133:CTU262181 DDQ262133:DDQ262181 DNM262133:DNM262181 DXI262133:DXI262181 EHE262133:EHE262181 ERA262133:ERA262181 FAW262133:FAW262181 FKS262133:FKS262181 FUO262133:FUO262181 GEK262133:GEK262181 GOG262133:GOG262181 GYC262133:GYC262181 HHY262133:HHY262181 HRU262133:HRU262181 IBQ262133:IBQ262181 ILM262133:ILM262181 IVI262133:IVI262181 JFE262133:JFE262181 JPA262133:JPA262181 JYW262133:JYW262181 KIS262133:KIS262181 KSO262133:KSO262181 LCK262133:LCK262181 LMG262133:LMG262181 LWC262133:LWC262181 MFY262133:MFY262181 MPU262133:MPU262181 MZQ262133:MZQ262181 NJM262133:NJM262181 NTI262133:NTI262181 ODE262133:ODE262181 ONA262133:ONA262181 OWW262133:OWW262181 PGS262133:PGS262181 PQO262133:PQO262181 QAK262133:QAK262181 QKG262133:QKG262181 QUC262133:QUC262181 RDY262133:RDY262181 RNU262133:RNU262181 RXQ262133:RXQ262181 SHM262133:SHM262181 SRI262133:SRI262181 TBE262133:TBE262181 TLA262133:TLA262181 TUW262133:TUW262181 UES262133:UES262181 UOO262133:UOO262181 UYK262133:UYK262181 VIG262133:VIG262181 VSC262133:VSC262181 WBY262133:WBY262181 WLU262133:WLU262181 WVQ262133:WVQ262181 I327669:I327717 JE327669:JE327717 TA327669:TA327717 ACW327669:ACW327717 AMS327669:AMS327717 AWO327669:AWO327717 BGK327669:BGK327717 BQG327669:BQG327717 CAC327669:CAC327717 CJY327669:CJY327717 CTU327669:CTU327717 DDQ327669:DDQ327717 DNM327669:DNM327717 DXI327669:DXI327717 EHE327669:EHE327717 ERA327669:ERA327717 FAW327669:FAW327717 FKS327669:FKS327717 FUO327669:FUO327717 GEK327669:GEK327717 GOG327669:GOG327717 GYC327669:GYC327717 HHY327669:HHY327717 HRU327669:HRU327717 IBQ327669:IBQ327717 ILM327669:ILM327717 IVI327669:IVI327717 JFE327669:JFE327717 JPA327669:JPA327717 JYW327669:JYW327717 KIS327669:KIS327717 KSO327669:KSO327717 LCK327669:LCK327717 LMG327669:LMG327717 LWC327669:LWC327717 MFY327669:MFY327717 MPU327669:MPU327717 MZQ327669:MZQ327717 NJM327669:NJM327717 NTI327669:NTI327717 ODE327669:ODE327717 ONA327669:ONA327717 OWW327669:OWW327717 PGS327669:PGS327717 PQO327669:PQO327717 QAK327669:QAK327717 QKG327669:QKG327717 QUC327669:QUC327717 RDY327669:RDY327717 RNU327669:RNU327717 RXQ327669:RXQ327717 SHM327669:SHM327717 SRI327669:SRI327717 TBE327669:TBE327717 TLA327669:TLA327717 TUW327669:TUW327717 UES327669:UES327717 UOO327669:UOO327717 UYK327669:UYK327717 VIG327669:VIG327717 VSC327669:VSC327717 WBY327669:WBY327717 WLU327669:WLU327717 WVQ327669:WVQ327717 I393205:I393253 JE393205:JE393253 TA393205:TA393253 ACW393205:ACW393253 AMS393205:AMS393253 AWO393205:AWO393253 BGK393205:BGK393253 BQG393205:BQG393253 CAC393205:CAC393253 CJY393205:CJY393253 CTU393205:CTU393253 DDQ393205:DDQ393253 DNM393205:DNM393253 DXI393205:DXI393253 EHE393205:EHE393253 ERA393205:ERA393253 FAW393205:FAW393253 FKS393205:FKS393253 FUO393205:FUO393253 GEK393205:GEK393253 GOG393205:GOG393253 GYC393205:GYC393253 HHY393205:HHY393253 HRU393205:HRU393253 IBQ393205:IBQ393253 ILM393205:ILM393253 IVI393205:IVI393253 JFE393205:JFE393253 JPA393205:JPA393253 JYW393205:JYW393253 KIS393205:KIS393253 KSO393205:KSO393253 LCK393205:LCK393253 LMG393205:LMG393253 LWC393205:LWC393253 MFY393205:MFY393253 MPU393205:MPU393253 MZQ393205:MZQ393253 NJM393205:NJM393253 NTI393205:NTI393253 ODE393205:ODE393253 ONA393205:ONA393253 OWW393205:OWW393253 PGS393205:PGS393253 PQO393205:PQO393253 QAK393205:QAK393253 QKG393205:QKG393253 QUC393205:QUC393253 RDY393205:RDY393253 RNU393205:RNU393253 RXQ393205:RXQ393253 SHM393205:SHM393253 SRI393205:SRI393253 TBE393205:TBE393253 TLA393205:TLA393253 TUW393205:TUW393253 UES393205:UES393253 UOO393205:UOO393253 UYK393205:UYK393253 VIG393205:VIG393253 VSC393205:VSC393253 WBY393205:WBY393253 WLU393205:WLU393253 WVQ393205:WVQ393253 I458741:I458789 JE458741:JE458789 TA458741:TA458789 ACW458741:ACW458789 AMS458741:AMS458789 AWO458741:AWO458789 BGK458741:BGK458789 BQG458741:BQG458789 CAC458741:CAC458789 CJY458741:CJY458789 CTU458741:CTU458789 DDQ458741:DDQ458789 DNM458741:DNM458789 DXI458741:DXI458789 EHE458741:EHE458789 ERA458741:ERA458789 FAW458741:FAW458789 FKS458741:FKS458789 FUO458741:FUO458789 GEK458741:GEK458789 GOG458741:GOG458789 GYC458741:GYC458789 HHY458741:HHY458789 HRU458741:HRU458789 IBQ458741:IBQ458789 ILM458741:ILM458789 IVI458741:IVI458789 JFE458741:JFE458789 JPA458741:JPA458789 JYW458741:JYW458789 KIS458741:KIS458789 KSO458741:KSO458789 LCK458741:LCK458789 LMG458741:LMG458789 LWC458741:LWC458789 MFY458741:MFY458789 MPU458741:MPU458789 MZQ458741:MZQ458789 NJM458741:NJM458789 NTI458741:NTI458789 ODE458741:ODE458789 ONA458741:ONA458789 OWW458741:OWW458789 PGS458741:PGS458789 PQO458741:PQO458789 QAK458741:QAK458789 QKG458741:QKG458789 QUC458741:QUC458789 RDY458741:RDY458789 RNU458741:RNU458789 RXQ458741:RXQ458789 SHM458741:SHM458789 SRI458741:SRI458789 TBE458741:TBE458789 TLA458741:TLA458789 TUW458741:TUW458789 UES458741:UES458789 UOO458741:UOO458789 UYK458741:UYK458789 VIG458741:VIG458789 VSC458741:VSC458789 WBY458741:WBY458789 WLU458741:WLU458789 WVQ458741:WVQ458789 I524277:I524325 JE524277:JE524325 TA524277:TA524325 ACW524277:ACW524325 AMS524277:AMS524325 AWO524277:AWO524325 BGK524277:BGK524325 BQG524277:BQG524325 CAC524277:CAC524325 CJY524277:CJY524325 CTU524277:CTU524325 DDQ524277:DDQ524325 DNM524277:DNM524325 DXI524277:DXI524325 EHE524277:EHE524325 ERA524277:ERA524325 FAW524277:FAW524325 FKS524277:FKS524325 FUO524277:FUO524325 GEK524277:GEK524325 GOG524277:GOG524325 GYC524277:GYC524325 HHY524277:HHY524325 HRU524277:HRU524325 IBQ524277:IBQ524325 ILM524277:ILM524325 IVI524277:IVI524325 JFE524277:JFE524325 JPA524277:JPA524325 JYW524277:JYW524325 KIS524277:KIS524325 KSO524277:KSO524325 LCK524277:LCK524325 LMG524277:LMG524325 LWC524277:LWC524325 MFY524277:MFY524325 MPU524277:MPU524325 MZQ524277:MZQ524325 NJM524277:NJM524325 NTI524277:NTI524325 ODE524277:ODE524325 ONA524277:ONA524325 OWW524277:OWW524325 PGS524277:PGS524325 PQO524277:PQO524325 QAK524277:QAK524325 QKG524277:QKG524325 QUC524277:QUC524325 RDY524277:RDY524325 RNU524277:RNU524325 RXQ524277:RXQ524325 SHM524277:SHM524325 SRI524277:SRI524325 TBE524277:TBE524325 TLA524277:TLA524325 TUW524277:TUW524325 UES524277:UES524325 UOO524277:UOO524325 UYK524277:UYK524325 VIG524277:VIG524325 VSC524277:VSC524325 WBY524277:WBY524325 WLU524277:WLU524325 WVQ524277:WVQ524325 I589813:I589861 JE589813:JE589861 TA589813:TA589861 ACW589813:ACW589861 AMS589813:AMS589861 AWO589813:AWO589861 BGK589813:BGK589861 BQG589813:BQG589861 CAC589813:CAC589861 CJY589813:CJY589861 CTU589813:CTU589861 DDQ589813:DDQ589861 DNM589813:DNM589861 DXI589813:DXI589861 EHE589813:EHE589861 ERA589813:ERA589861 FAW589813:FAW589861 FKS589813:FKS589861 FUO589813:FUO589861 GEK589813:GEK589861 GOG589813:GOG589861 GYC589813:GYC589861 HHY589813:HHY589861 HRU589813:HRU589861 IBQ589813:IBQ589861 ILM589813:ILM589861 IVI589813:IVI589861 JFE589813:JFE589861 JPA589813:JPA589861 JYW589813:JYW589861 KIS589813:KIS589861 KSO589813:KSO589861 LCK589813:LCK589861 LMG589813:LMG589861 LWC589813:LWC589861 MFY589813:MFY589861 MPU589813:MPU589861 MZQ589813:MZQ589861 NJM589813:NJM589861 NTI589813:NTI589861 ODE589813:ODE589861 ONA589813:ONA589861 OWW589813:OWW589861 PGS589813:PGS589861 PQO589813:PQO589861 QAK589813:QAK589861 QKG589813:QKG589861 QUC589813:QUC589861 RDY589813:RDY589861 RNU589813:RNU589861 RXQ589813:RXQ589861 SHM589813:SHM589861 SRI589813:SRI589861 TBE589813:TBE589861 TLA589813:TLA589861 TUW589813:TUW589861 UES589813:UES589861 UOO589813:UOO589861 UYK589813:UYK589861 VIG589813:VIG589861 VSC589813:VSC589861 WBY589813:WBY589861 WLU589813:WLU589861 WVQ589813:WVQ589861 I655349:I655397 JE655349:JE655397 TA655349:TA655397 ACW655349:ACW655397 AMS655349:AMS655397 AWO655349:AWO655397 BGK655349:BGK655397 BQG655349:BQG655397 CAC655349:CAC655397 CJY655349:CJY655397 CTU655349:CTU655397 DDQ655349:DDQ655397 DNM655349:DNM655397 DXI655349:DXI655397 EHE655349:EHE655397 ERA655349:ERA655397 FAW655349:FAW655397 FKS655349:FKS655397 FUO655349:FUO655397 GEK655349:GEK655397 GOG655349:GOG655397 GYC655349:GYC655397 HHY655349:HHY655397 HRU655349:HRU655397 IBQ655349:IBQ655397 ILM655349:ILM655397 IVI655349:IVI655397 JFE655349:JFE655397 JPA655349:JPA655397 JYW655349:JYW655397 KIS655349:KIS655397 KSO655349:KSO655397 LCK655349:LCK655397 LMG655349:LMG655397 LWC655349:LWC655397 MFY655349:MFY655397 MPU655349:MPU655397 MZQ655349:MZQ655397 NJM655349:NJM655397 NTI655349:NTI655397 ODE655349:ODE655397 ONA655349:ONA655397 OWW655349:OWW655397 PGS655349:PGS655397 PQO655349:PQO655397 QAK655349:QAK655397 QKG655349:QKG655397 QUC655349:QUC655397 RDY655349:RDY655397 RNU655349:RNU655397 RXQ655349:RXQ655397 SHM655349:SHM655397 SRI655349:SRI655397 TBE655349:TBE655397 TLA655349:TLA655397 TUW655349:TUW655397 UES655349:UES655397 UOO655349:UOO655397 UYK655349:UYK655397 VIG655349:VIG655397 VSC655349:VSC655397 WBY655349:WBY655397 WLU655349:WLU655397 WVQ655349:WVQ655397 I720885:I720933 JE720885:JE720933 TA720885:TA720933 ACW720885:ACW720933 AMS720885:AMS720933 AWO720885:AWO720933 BGK720885:BGK720933 BQG720885:BQG720933 CAC720885:CAC720933 CJY720885:CJY720933 CTU720885:CTU720933 DDQ720885:DDQ720933 DNM720885:DNM720933 DXI720885:DXI720933 EHE720885:EHE720933 ERA720885:ERA720933 FAW720885:FAW720933 FKS720885:FKS720933 FUO720885:FUO720933 GEK720885:GEK720933 GOG720885:GOG720933 GYC720885:GYC720933 HHY720885:HHY720933 HRU720885:HRU720933 IBQ720885:IBQ720933 ILM720885:ILM720933 IVI720885:IVI720933 JFE720885:JFE720933 JPA720885:JPA720933 JYW720885:JYW720933 KIS720885:KIS720933 KSO720885:KSO720933 LCK720885:LCK720933 LMG720885:LMG720933 LWC720885:LWC720933 MFY720885:MFY720933 MPU720885:MPU720933 MZQ720885:MZQ720933 NJM720885:NJM720933 NTI720885:NTI720933 ODE720885:ODE720933 ONA720885:ONA720933 OWW720885:OWW720933 PGS720885:PGS720933 PQO720885:PQO720933 QAK720885:QAK720933 QKG720885:QKG720933 QUC720885:QUC720933 RDY720885:RDY720933 RNU720885:RNU720933 RXQ720885:RXQ720933 SHM720885:SHM720933 SRI720885:SRI720933 TBE720885:TBE720933 TLA720885:TLA720933 TUW720885:TUW720933 UES720885:UES720933 UOO720885:UOO720933 UYK720885:UYK720933 VIG720885:VIG720933 VSC720885:VSC720933 WBY720885:WBY720933 WLU720885:WLU720933 WVQ720885:WVQ720933 I786421:I786469 JE786421:JE786469 TA786421:TA786469 ACW786421:ACW786469 AMS786421:AMS786469 AWO786421:AWO786469 BGK786421:BGK786469 BQG786421:BQG786469 CAC786421:CAC786469 CJY786421:CJY786469 CTU786421:CTU786469 DDQ786421:DDQ786469 DNM786421:DNM786469 DXI786421:DXI786469 EHE786421:EHE786469 ERA786421:ERA786469 FAW786421:FAW786469 FKS786421:FKS786469 FUO786421:FUO786469 GEK786421:GEK786469 GOG786421:GOG786469 GYC786421:GYC786469 HHY786421:HHY786469 HRU786421:HRU786469 IBQ786421:IBQ786469 ILM786421:ILM786469 IVI786421:IVI786469 JFE786421:JFE786469 JPA786421:JPA786469 JYW786421:JYW786469 KIS786421:KIS786469 KSO786421:KSO786469 LCK786421:LCK786469 LMG786421:LMG786469 LWC786421:LWC786469 MFY786421:MFY786469 MPU786421:MPU786469 MZQ786421:MZQ786469 NJM786421:NJM786469 NTI786421:NTI786469 ODE786421:ODE786469 ONA786421:ONA786469 OWW786421:OWW786469 PGS786421:PGS786469 PQO786421:PQO786469 QAK786421:QAK786469 QKG786421:QKG786469 QUC786421:QUC786469 RDY786421:RDY786469 RNU786421:RNU786469 RXQ786421:RXQ786469 SHM786421:SHM786469 SRI786421:SRI786469 TBE786421:TBE786469 TLA786421:TLA786469 TUW786421:TUW786469 UES786421:UES786469 UOO786421:UOO786469 UYK786421:UYK786469 VIG786421:VIG786469 VSC786421:VSC786469 WBY786421:WBY786469 WLU786421:WLU786469 WVQ786421:WVQ786469 I851957:I852005 JE851957:JE852005 TA851957:TA852005 ACW851957:ACW852005 AMS851957:AMS852005 AWO851957:AWO852005 BGK851957:BGK852005 BQG851957:BQG852005 CAC851957:CAC852005 CJY851957:CJY852005 CTU851957:CTU852005 DDQ851957:DDQ852005 DNM851957:DNM852005 DXI851957:DXI852005 EHE851957:EHE852005 ERA851957:ERA852005 FAW851957:FAW852005 FKS851957:FKS852005 FUO851957:FUO852005 GEK851957:GEK852005 GOG851957:GOG852005 GYC851957:GYC852005 HHY851957:HHY852005 HRU851957:HRU852005 IBQ851957:IBQ852005 ILM851957:ILM852005 IVI851957:IVI852005 JFE851957:JFE852005 JPA851957:JPA852005 JYW851957:JYW852005 KIS851957:KIS852005 KSO851957:KSO852005 LCK851957:LCK852005 LMG851957:LMG852005 LWC851957:LWC852005 MFY851957:MFY852005 MPU851957:MPU852005 MZQ851957:MZQ852005 NJM851957:NJM852005 NTI851957:NTI852005 ODE851957:ODE852005 ONA851957:ONA852005 OWW851957:OWW852005 PGS851957:PGS852005 PQO851957:PQO852005 QAK851957:QAK852005 QKG851957:QKG852005 QUC851957:QUC852005 RDY851957:RDY852005 RNU851957:RNU852005 RXQ851957:RXQ852005 SHM851957:SHM852005 SRI851957:SRI852005 TBE851957:TBE852005 TLA851957:TLA852005 TUW851957:TUW852005 UES851957:UES852005 UOO851957:UOO852005 UYK851957:UYK852005 VIG851957:VIG852005 VSC851957:VSC852005 WBY851957:WBY852005 WLU851957:WLU852005 WVQ851957:WVQ852005 I917493:I917541 JE917493:JE917541 TA917493:TA917541 ACW917493:ACW917541 AMS917493:AMS917541 AWO917493:AWO917541 BGK917493:BGK917541 BQG917493:BQG917541 CAC917493:CAC917541 CJY917493:CJY917541 CTU917493:CTU917541 DDQ917493:DDQ917541 DNM917493:DNM917541 DXI917493:DXI917541 EHE917493:EHE917541 ERA917493:ERA917541 FAW917493:FAW917541 FKS917493:FKS917541 FUO917493:FUO917541 GEK917493:GEK917541 GOG917493:GOG917541 GYC917493:GYC917541 HHY917493:HHY917541 HRU917493:HRU917541 IBQ917493:IBQ917541 ILM917493:ILM917541 IVI917493:IVI917541 JFE917493:JFE917541 JPA917493:JPA917541 JYW917493:JYW917541 KIS917493:KIS917541 KSO917493:KSO917541 LCK917493:LCK917541 LMG917493:LMG917541 LWC917493:LWC917541 MFY917493:MFY917541 MPU917493:MPU917541 MZQ917493:MZQ917541 NJM917493:NJM917541 NTI917493:NTI917541 ODE917493:ODE917541 ONA917493:ONA917541 OWW917493:OWW917541 PGS917493:PGS917541 PQO917493:PQO917541 QAK917493:QAK917541 QKG917493:QKG917541 QUC917493:QUC917541 RDY917493:RDY917541 RNU917493:RNU917541 RXQ917493:RXQ917541 SHM917493:SHM917541 SRI917493:SRI917541 TBE917493:TBE917541 TLA917493:TLA917541 TUW917493:TUW917541 UES917493:UES917541 UOO917493:UOO917541 UYK917493:UYK917541 VIG917493:VIG917541 VSC917493:VSC917541 WBY917493:WBY917541 WLU917493:WLU917541 WVQ917493:WVQ917541 I983029:I983077 JE983029:JE983077 TA983029:TA983077 ACW983029:ACW983077 AMS983029:AMS983077 AWO983029:AWO983077 BGK983029:BGK983077 BQG983029:BQG983077 CAC983029:CAC983077 CJY983029:CJY983077 CTU983029:CTU983077 DDQ983029:DDQ983077 DNM983029:DNM983077 DXI983029:DXI983077 EHE983029:EHE983077 ERA983029:ERA983077 FAW983029:FAW983077 FKS983029:FKS983077 FUO983029:FUO983077 GEK983029:GEK983077 GOG983029:GOG983077 GYC983029:GYC983077 HHY983029:HHY983077 HRU983029:HRU983077 IBQ983029:IBQ983077 ILM983029:ILM983077 IVI983029:IVI983077 JFE983029:JFE983077 JPA983029:JPA983077 JYW983029:JYW983077 KIS983029:KIS983077 KSO983029:KSO983077 LCK983029:LCK983077 LMG983029:LMG983077 LWC983029:LWC983077 MFY983029:MFY983077 MPU983029:MPU983077 MZQ983029:MZQ983077 NJM983029:NJM983077 NTI983029:NTI983077 ODE983029:ODE983077 ONA983029:ONA983077 OWW983029:OWW983077 PGS983029:PGS983077 PQO983029:PQO983077 QAK983029:QAK983077 QKG983029:QKG983077 QUC983029:QUC983077 RDY983029:RDY983077 RNU983029:RNU983077 RXQ983029:RXQ983077 SHM983029:SHM983077 SRI983029:SRI983077 TBE983029:TBE983077 TLA983029:TLA983077 TUW983029:TUW983077 UES983029:UES983077 UOO983029:UOO983077 UYK983029:UYK983077 VIG983029:VIG983077 VSC983029:VSC983077 WBY983029:WBY983077 WLU983029:WLU983077 I14:I53">
      <formula1>$AI$3:$AI$16</formula1>
    </dataValidation>
    <dataValidation type="list" allowBlank="1" showInputMessage="1" showErrorMessage="1" sqref="WVL983029:WVL983077 IZ14:IZ42 SV14:SV42 ACR14:ACR42 AMN14:AMN42 AWJ14:AWJ42 BGF14:BGF42 BQB14:BQB42 BZX14:BZX42 CJT14:CJT42 CTP14:CTP42 DDL14:DDL42 DNH14:DNH42 DXD14:DXD42 EGZ14:EGZ42 EQV14:EQV42 FAR14:FAR42 FKN14:FKN42 FUJ14:FUJ42 GEF14:GEF42 GOB14:GOB42 GXX14:GXX42 HHT14:HHT42 HRP14:HRP42 IBL14:IBL42 ILH14:ILH42 IVD14:IVD42 JEZ14:JEZ42 JOV14:JOV42 JYR14:JYR42 KIN14:KIN42 KSJ14:KSJ42 LCF14:LCF42 LMB14:LMB42 LVX14:LVX42 MFT14:MFT42 MPP14:MPP42 MZL14:MZL42 NJH14:NJH42 NTD14:NTD42 OCZ14:OCZ42 OMV14:OMV42 OWR14:OWR42 PGN14:PGN42 PQJ14:PQJ42 QAF14:QAF42 QKB14:QKB42 QTX14:QTX42 RDT14:RDT42 RNP14:RNP42 RXL14:RXL42 SHH14:SHH42 SRD14:SRD42 TAZ14:TAZ42 TKV14:TKV42 TUR14:TUR42 UEN14:UEN42 UOJ14:UOJ42 UYF14:UYF42 VIB14:VIB42 VRX14:VRX42 WBT14:WBT42 WLP14:WLP42 WVL14:WVL42 D65525:D65573 IZ65525:IZ65573 SV65525:SV65573 ACR65525:ACR65573 AMN65525:AMN65573 AWJ65525:AWJ65573 BGF65525:BGF65573 BQB65525:BQB65573 BZX65525:BZX65573 CJT65525:CJT65573 CTP65525:CTP65573 DDL65525:DDL65573 DNH65525:DNH65573 DXD65525:DXD65573 EGZ65525:EGZ65573 EQV65525:EQV65573 FAR65525:FAR65573 FKN65525:FKN65573 FUJ65525:FUJ65573 GEF65525:GEF65573 GOB65525:GOB65573 GXX65525:GXX65573 HHT65525:HHT65573 HRP65525:HRP65573 IBL65525:IBL65573 ILH65525:ILH65573 IVD65525:IVD65573 JEZ65525:JEZ65573 JOV65525:JOV65573 JYR65525:JYR65573 KIN65525:KIN65573 KSJ65525:KSJ65573 LCF65525:LCF65573 LMB65525:LMB65573 LVX65525:LVX65573 MFT65525:MFT65573 MPP65525:MPP65573 MZL65525:MZL65573 NJH65525:NJH65573 NTD65525:NTD65573 OCZ65525:OCZ65573 OMV65525:OMV65573 OWR65525:OWR65573 PGN65525:PGN65573 PQJ65525:PQJ65573 QAF65525:QAF65573 QKB65525:QKB65573 QTX65525:QTX65573 RDT65525:RDT65573 RNP65525:RNP65573 RXL65525:RXL65573 SHH65525:SHH65573 SRD65525:SRD65573 TAZ65525:TAZ65573 TKV65525:TKV65573 TUR65525:TUR65573 UEN65525:UEN65573 UOJ65525:UOJ65573 UYF65525:UYF65573 VIB65525:VIB65573 VRX65525:VRX65573 WBT65525:WBT65573 WLP65525:WLP65573 WVL65525:WVL65573 D131061:D131109 IZ131061:IZ131109 SV131061:SV131109 ACR131061:ACR131109 AMN131061:AMN131109 AWJ131061:AWJ131109 BGF131061:BGF131109 BQB131061:BQB131109 BZX131061:BZX131109 CJT131061:CJT131109 CTP131061:CTP131109 DDL131061:DDL131109 DNH131061:DNH131109 DXD131061:DXD131109 EGZ131061:EGZ131109 EQV131061:EQV131109 FAR131061:FAR131109 FKN131061:FKN131109 FUJ131061:FUJ131109 GEF131061:GEF131109 GOB131061:GOB131109 GXX131061:GXX131109 HHT131061:HHT131109 HRP131061:HRP131109 IBL131061:IBL131109 ILH131061:ILH131109 IVD131061:IVD131109 JEZ131061:JEZ131109 JOV131061:JOV131109 JYR131061:JYR131109 KIN131061:KIN131109 KSJ131061:KSJ131109 LCF131061:LCF131109 LMB131061:LMB131109 LVX131061:LVX131109 MFT131061:MFT131109 MPP131061:MPP131109 MZL131061:MZL131109 NJH131061:NJH131109 NTD131061:NTD131109 OCZ131061:OCZ131109 OMV131061:OMV131109 OWR131061:OWR131109 PGN131061:PGN131109 PQJ131061:PQJ131109 QAF131061:QAF131109 QKB131061:QKB131109 QTX131061:QTX131109 RDT131061:RDT131109 RNP131061:RNP131109 RXL131061:RXL131109 SHH131061:SHH131109 SRD131061:SRD131109 TAZ131061:TAZ131109 TKV131061:TKV131109 TUR131061:TUR131109 UEN131061:UEN131109 UOJ131061:UOJ131109 UYF131061:UYF131109 VIB131061:VIB131109 VRX131061:VRX131109 WBT131061:WBT131109 WLP131061:WLP131109 WVL131061:WVL131109 D196597:D196645 IZ196597:IZ196645 SV196597:SV196645 ACR196597:ACR196645 AMN196597:AMN196645 AWJ196597:AWJ196645 BGF196597:BGF196645 BQB196597:BQB196645 BZX196597:BZX196645 CJT196597:CJT196645 CTP196597:CTP196645 DDL196597:DDL196645 DNH196597:DNH196645 DXD196597:DXD196645 EGZ196597:EGZ196645 EQV196597:EQV196645 FAR196597:FAR196645 FKN196597:FKN196645 FUJ196597:FUJ196645 GEF196597:GEF196645 GOB196597:GOB196645 GXX196597:GXX196645 HHT196597:HHT196645 HRP196597:HRP196645 IBL196597:IBL196645 ILH196597:ILH196645 IVD196597:IVD196645 JEZ196597:JEZ196645 JOV196597:JOV196645 JYR196597:JYR196645 KIN196597:KIN196645 KSJ196597:KSJ196645 LCF196597:LCF196645 LMB196597:LMB196645 LVX196597:LVX196645 MFT196597:MFT196645 MPP196597:MPP196645 MZL196597:MZL196645 NJH196597:NJH196645 NTD196597:NTD196645 OCZ196597:OCZ196645 OMV196597:OMV196645 OWR196597:OWR196645 PGN196597:PGN196645 PQJ196597:PQJ196645 QAF196597:QAF196645 QKB196597:QKB196645 QTX196597:QTX196645 RDT196597:RDT196645 RNP196597:RNP196645 RXL196597:RXL196645 SHH196597:SHH196645 SRD196597:SRD196645 TAZ196597:TAZ196645 TKV196597:TKV196645 TUR196597:TUR196645 UEN196597:UEN196645 UOJ196597:UOJ196645 UYF196597:UYF196645 VIB196597:VIB196645 VRX196597:VRX196645 WBT196597:WBT196645 WLP196597:WLP196645 WVL196597:WVL196645 D262133:D262181 IZ262133:IZ262181 SV262133:SV262181 ACR262133:ACR262181 AMN262133:AMN262181 AWJ262133:AWJ262181 BGF262133:BGF262181 BQB262133:BQB262181 BZX262133:BZX262181 CJT262133:CJT262181 CTP262133:CTP262181 DDL262133:DDL262181 DNH262133:DNH262181 DXD262133:DXD262181 EGZ262133:EGZ262181 EQV262133:EQV262181 FAR262133:FAR262181 FKN262133:FKN262181 FUJ262133:FUJ262181 GEF262133:GEF262181 GOB262133:GOB262181 GXX262133:GXX262181 HHT262133:HHT262181 HRP262133:HRP262181 IBL262133:IBL262181 ILH262133:ILH262181 IVD262133:IVD262181 JEZ262133:JEZ262181 JOV262133:JOV262181 JYR262133:JYR262181 KIN262133:KIN262181 KSJ262133:KSJ262181 LCF262133:LCF262181 LMB262133:LMB262181 LVX262133:LVX262181 MFT262133:MFT262181 MPP262133:MPP262181 MZL262133:MZL262181 NJH262133:NJH262181 NTD262133:NTD262181 OCZ262133:OCZ262181 OMV262133:OMV262181 OWR262133:OWR262181 PGN262133:PGN262181 PQJ262133:PQJ262181 QAF262133:QAF262181 QKB262133:QKB262181 QTX262133:QTX262181 RDT262133:RDT262181 RNP262133:RNP262181 RXL262133:RXL262181 SHH262133:SHH262181 SRD262133:SRD262181 TAZ262133:TAZ262181 TKV262133:TKV262181 TUR262133:TUR262181 UEN262133:UEN262181 UOJ262133:UOJ262181 UYF262133:UYF262181 VIB262133:VIB262181 VRX262133:VRX262181 WBT262133:WBT262181 WLP262133:WLP262181 WVL262133:WVL262181 D327669:D327717 IZ327669:IZ327717 SV327669:SV327717 ACR327669:ACR327717 AMN327669:AMN327717 AWJ327669:AWJ327717 BGF327669:BGF327717 BQB327669:BQB327717 BZX327669:BZX327717 CJT327669:CJT327717 CTP327669:CTP327717 DDL327669:DDL327717 DNH327669:DNH327717 DXD327669:DXD327717 EGZ327669:EGZ327717 EQV327669:EQV327717 FAR327669:FAR327717 FKN327669:FKN327717 FUJ327669:FUJ327717 GEF327669:GEF327717 GOB327669:GOB327717 GXX327669:GXX327717 HHT327669:HHT327717 HRP327669:HRP327717 IBL327669:IBL327717 ILH327669:ILH327717 IVD327669:IVD327717 JEZ327669:JEZ327717 JOV327669:JOV327717 JYR327669:JYR327717 KIN327669:KIN327717 KSJ327669:KSJ327717 LCF327669:LCF327717 LMB327669:LMB327717 LVX327669:LVX327717 MFT327669:MFT327717 MPP327669:MPP327717 MZL327669:MZL327717 NJH327669:NJH327717 NTD327669:NTD327717 OCZ327669:OCZ327717 OMV327669:OMV327717 OWR327669:OWR327717 PGN327669:PGN327717 PQJ327669:PQJ327717 QAF327669:QAF327717 QKB327669:QKB327717 QTX327669:QTX327717 RDT327669:RDT327717 RNP327669:RNP327717 RXL327669:RXL327717 SHH327669:SHH327717 SRD327669:SRD327717 TAZ327669:TAZ327717 TKV327669:TKV327717 TUR327669:TUR327717 UEN327669:UEN327717 UOJ327669:UOJ327717 UYF327669:UYF327717 VIB327669:VIB327717 VRX327669:VRX327717 WBT327669:WBT327717 WLP327669:WLP327717 WVL327669:WVL327717 D393205:D393253 IZ393205:IZ393253 SV393205:SV393253 ACR393205:ACR393253 AMN393205:AMN393253 AWJ393205:AWJ393253 BGF393205:BGF393253 BQB393205:BQB393253 BZX393205:BZX393253 CJT393205:CJT393253 CTP393205:CTP393253 DDL393205:DDL393253 DNH393205:DNH393253 DXD393205:DXD393253 EGZ393205:EGZ393253 EQV393205:EQV393253 FAR393205:FAR393253 FKN393205:FKN393253 FUJ393205:FUJ393253 GEF393205:GEF393253 GOB393205:GOB393253 GXX393205:GXX393253 HHT393205:HHT393253 HRP393205:HRP393253 IBL393205:IBL393253 ILH393205:ILH393253 IVD393205:IVD393253 JEZ393205:JEZ393253 JOV393205:JOV393253 JYR393205:JYR393253 KIN393205:KIN393253 KSJ393205:KSJ393253 LCF393205:LCF393253 LMB393205:LMB393253 LVX393205:LVX393253 MFT393205:MFT393253 MPP393205:MPP393253 MZL393205:MZL393253 NJH393205:NJH393253 NTD393205:NTD393253 OCZ393205:OCZ393253 OMV393205:OMV393253 OWR393205:OWR393253 PGN393205:PGN393253 PQJ393205:PQJ393253 QAF393205:QAF393253 QKB393205:QKB393253 QTX393205:QTX393253 RDT393205:RDT393253 RNP393205:RNP393253 RXL393205:RXL393253 SHH393205:SHH393253 SRD393205:SRD393253 TAZ393205:TAZ393253 TKV393205:TKV393253 TUR393205:TUR393253 UEN393205:UEN393253 UOJ393205:UOJ393253 UYF393205:UYF393253 VIB393205:VIB393253 VRX393205:VRX393253 WBT393205:WBT393253 WLP393205:WLP393253 WVL393205:WVL393253 D458741:D458789 IZ458741:IZ458789 SV458741:SV458789 ACR458741:ACR458789 AMN458741:AMN458789 AWJ458741:AWJ458789 BGF458741:BGF458789 BQB458741:BQB458789 BZX458741:BZX458789 CJT458741:CJT458789 CTP458741:CTP458789 DDL458741:DDL458789 DNH458741:DNH458789 DXD458741:DXD458789 EGZ458741:EGZ458789 EQV458741:EQV458789 FAR458741:FAR458789 FKN458741:FKN458789 FUJ458741:FUJ458789 GEF458741:GEF458789 GOB458741:GOB458789 GXX458741:GXX458789 HHT458741:HHT458789 HRP458741:HRP458789 IBL458741:IBL458789 ILH458741:ILH458789 IVD458741:IVD458789 JEZ458741:JEZ458789 JOV458741:JOV458789 JYR458741:JYR458789 KIN458741:KIN458789 KSJ458741:KSJ458789 LCF458741:LCF458789 LMB458741:LMB458789 LVX458741:LVX458789 MFT458741:MFT458789 MPP458741:MPP458789 MZL458741:MZL458789 NJH458741:NJH458789 NTD458741:NTD458789 OCZ458741:OCZ458789 OMV458741:OMV458789 OWR458741:OWR458789 PGN458741:PGN458789 PQJ458741:PQJ458789 QAF458741:QAF458789 QKB458741:QKB458789 QTX458741:QTX458789 RDT458741:RDT458789 RNP458741:RNP458789 RXL458741:RXL458789 SHH458741:SHH458789 SRD458741:SRD458789 TAZ458741:TAZ458789 TKV458741:TKV458789 TUR458741:TUR458789 UEN458741:UEN458789 UOJ458741:UOJ458789 UYF458741:UYF458789 VIB458741:VIB458789 VRX458741:VRX458789 WBT458741:WBT458789 WLP458741:WLP458789 WVL458741:WVL458789 D524277:D524325 IZ524277:IZ524325 SV524277:SV524325 ACR524277:ACR524325 AMN524277:AMN524325 AWJ524277:AWJ524325 BGF524277:BGF524325 BQB524277:BQB524325 BZX524277:BZX524325 CJT524277:CJT524325 CTP524277:CTP524325 DDL524277:DDL524325 DNH524277:DNH524325 DXD524277:DXD524325 EGZ524277:EGZ524325 EQV524277:EQV524325 FAR524277:FAR524325 FKN524277:FKN524325 FUJ524277:FUJ524325 GEF524277:GEF524325 GOB524277:GOB524325 GXX524277:GXX524325 HHT524277:HHT524325 HRP524277:HRP524325 IBL524277:IBL524325 ILH524277:ILH524325 IVD524277:IVD524325 JEZ524277:JEZ524325 JOV524277:JOV524325 JYR524277:JYR524325 KIN524277:KIN524325 KSJ524277:KSJ524325 LCF524277:LCF524325 LMB524277:LMB524325 LVX524277:LVX524325 MFT524277:MFT524325 MPP524277:MPP524325 MZL524277:MZL524325 NJH524277:NJH524325 NTD524277:NTD524325 OCZ524277:OCZ524325 OMV524277:OMV524325 OWR524277:OWR524325 PGN524277:PGN524325 PQJ524277:PQJ524325 QAF524277:QAF524325 QKB524277:QKB524325 QTX524277:QTX524325 RDT524277:RDT524325 RNP524277:RNP524325 RXL524277:RXL524325 SHH524277:SHH524325 SRD524277:SRD524325 TAZ524277:TAZ524325 TKV524277:TKV524325 TUR524277:TUR524325 UEN524277:UEN524325 UOJ524277:UOJ524325 UYF524277:UYF524325 VIB524277:VIB524325 VRX524277:VRX524325 WBT524277:WBT524325 WLP524277:WLP524325 WVL524277:WVL524325 D589813:D589861 IZ589813:IZ589861 SV589813:SV589861 ACR589813:ACR589861 AMN589813:AMN589861 AWJ589813:AWJ589861 BGF589813:BGF589861 BQB589813:BQB589861 BZX589813:BZX589861 CJT589813:CJT589861 CTP589813:CTP589861 DDL589813:DDL589861 DNH589813:DNH589861 DXD589813:DXD589861 EGZ589813:EGZ589861 EQV589813:EQV589861 FAR589813:FAR589861 FKN589813:FKN589861 FUJ589813:FUJ589861 GEF589813:GEF589861 GOB589813:GOB589861 GXX589813:GXX589861 HHT589813:HHT589861 HRP589813:HRP589861 IBL589813:IBL589861 ILH589813:ILH589861 IVD589813:IVD589861 JEZ589813:JEZ589861 JOV589813:JOV589861 JYR589813:JYR589861 KIN589813:KIN589861 KSJ589813:KSJ589861 LCF589813:LCF589861 LMB589813:LMB589861 LVX589813:LVX589861 MFT589813:MFT589861 MPP589813:MPP589861 MZL589813:MZL589861 NJH589813:NJH589861 NTD589813:NTD589861 OCZ589813:OCZ589861 OMV589813:OMV589861 OWR589813:OWR589861 PGN589813:PGN589861 PQJ589813:PQJ589861 QAF589813:QAF589861 QKB589813:QKB589861 QTX589813:QTX589861 RDT589813:RDT589861 RNP589813:RNP589861 RXL589813:RXL589861 SHH589813:SHH589861 SRD589813:SRD589861 TAZ589813:TAZ589861 TKV589813:TKV589861 TUR589813:TUR589861 UEN589813:UEN589861 UOJ589813:UOJ589861 UYF589813:UYF589861 VIB589813:VIB589861 VRX589813:VRX589861 WBT589813:WBT589861 WLP589813:WLP589861 WVL589813:WVL589861 D655349:D655397 IZ655349:IZ655397 SV655349:SV655397 ACR655349:ACR655397 AMN655349:AMN655397 AWJ655349:AWJ655397 BGF655349:BGF655397 BQB655349:BQB655397 BZX655349:BZX655397 CJT655349:CJT655397 CTP655349:CTP655397 DDL655349:DDL655397 DNH655349:DNH655397 DXD655349:DXD655397 EGZ655349:EGZ655397 EQV655349:EQV655397 FAR655349:FAR655397 FKN655349:FKN655397 FUJ655349:FUJ655397 GEF655349:GEF655397 GOB655349:GOB655397 GXX655349:GXX655397 HHT655349:HHT655397 HRP655349:HRP655397 IBL655349:IBL655397 ILH655349:ILH655397 IVD655349:IVD655397 JEZ655349:JEZ655397 JOV655349:JOV655397 JYR655349:JYR655397 KIN655349:KIN655397 KSJ655349:KSJ655397 LCF655349:LCF655397 LMB655349:LMB655397 LVX655349:LVX655397 MFT655349:MFT655397 MPP655349:MPP655397 MZL655349:MZL655397 NJH655349:NJH655397 NTD655349:NTD655397 OCZ655349:OCZ655397 OMV655349:OMV655397 OWR655349:OWR655397 PGN655349:PGN655397 PQJ655349:PQJ655397 QAF655349:QAF655397 QKB655349:QKB655397 QTX655349:QTX655397 RDT655349:RDT655397 RNP655349:RNP655397 RXL655349:RXL655397 SHH655349:SHH655397 SRD655349:SRD655397 TAZ655349:TAZ655397 TKV655349:TKV655397 TUR655349:TUR655397 UEN655349:UEN655397 UOJ655349:UOJ655397 UYF655349:UYF655397 VIB655349:VIB655397 VRX655349:VRX655397 WBT655349:WBT655397 WLP655349:WLP655397 WVL655349:WVL655397 D720885:D720933 IZ720885:IZ720933 SV720885:SV720933 ACR720885:ACR720933 AMN720885:AMN720933 AWJ720885:AWJ720933 BGF720885:BGF720933 BQB720885:BQB720933 BZX720885:BZX720933 CJT720885:CJT720933 CTP720885:CTP720933 DDL720885:DDL720933 DNH720885:DNH720933 DXD720885:DXD720933 EGZ720885:EGZ720933 EQV720885:EQV720933 FAR720885:FAR720933 FKN720885:FKN720933 FUJ720885:FUJ720933 GEF720885:GEF720933 GOB720885:GOB720933 GXX720885:GXX720933 HHT720885:HHT720933 HRP720885:HRP720933 IBL720885:IBL720933 ILH720885:ILH720933 IVD720885:IVD720933 JEZ720885:JEZ720933 JOV720885:JOV720933 JYR720885:JYR720933 KIN720885:KIN720933 KSJ720885:KSJ720933 LCF720885:LCF720933 LMB720885:LMB720933 LVX720885:LVX720933 MFT720885:MFT720933 MPP720885:MPP720933 MZL720885:MZL720933 NJH720885:NJH720933 NTD720885:NTD720933 OCZ720885:OCZ720933 OMV720885:OMV720933 OWR720885:OWR720933 PGN720885:PGN720933 PQJ720885:PQJ720933 QAF720885:QAF720933 QKB720885:QKB720933 QTX720885:QTX720933 RDT720885:RDT720933 RNP720885:RNP720933 RXL720885:RXL720933 SHH720885:SHH720933 SRD720885:SRD720933 TAZ720885:TAZ720933 TKV720885:TKV720933 TUR720885:TUR720933 UEN720885:UEN720933 UOJ720885:UOJ720933 UYF720885:UYF720933 VIB720885:VIB720933 VRX720885:VRX720933 WBT720885:WBT720933 WLP720885:WLP720933 WVL720885:WVL720933 D786421:D786469 IZ786421:IZ786469 SV786421:SV786469 ACR786421:ACR786469 AMN786421:AMN786469 AWJ786421:AWJ786469 BGF786421:BGF786469 BQB786421:BQB786469 BZX786421:BZX786469 CJT786421:CJT786469 CTP786421:CTP786469 DDL786421:DDL786469 DNH786421:DNH786469 DXD786421:DXD786469 EGZ786421:EGZ786469 EQV786421:EQV786469 FAR786421:FAR786469 FKN786421:FKN786469 FUJ786421:FUJ786469 GEF786421:GEF786469 GOB786421:GOB786469 GXX786421:GXX786469 HHT786421:HHT786469 HRP786421:HRP786469 IBL786421:IBL786469 ILH786421:ILH786469 IVD786421:IVD786469 JEZ786421:JEZ786469 JOV786421:JOV786469 JYR786421:JYR786469 KIN786421:KIN786469 KSJ786421:KSJ786469 LCF786421:LCF786469 LMB786421:LMB786469 LVX786421:LVX786469 MFT786421:MFT786469 MPP786421:MPP786469 MZL786421:MZL786469 NJH786421:NJH786469 NTD786421:NTD786469 OCZ786421:OCZ786469 OMV786421:OMV786469 OWR786421:OWR786469 PGN786421:PGN786469 PQJ786421:PQJ786469 QAF786421:QAF786469 QKB786421:QKB786469 QTX786421:QTX786469 RDT786421:RDT786469 RNP786421:RNP786469 RXL786421:RXL786469 SHH786421:SHH786469 SRD786421:SRD786469 TAZ786421:TAZ786469 TKV786421:TKV786469 TUR786421:TUR786469 UEN786421:UEN786469 UOJ786421:UOJ786469 UYF786421:UYF786469 VIB786421:VIB786469 VRX786421:VRX786469 WBT786421:WBT786469 WLP786421:WLP786469 WVL786421:WVL786469 D851957:D852005 IZ851957:IZ852005 SV851957:SV852005 ACR851957:ACR852005 AMN851957:AMN852005 AWJ851957:AWJ852005 BGF851957:BGF852005 BQB851957:BQB852005 BZX851957:BZX852005 CJT851957:CJT852005 CTP851957:CTP852005 DDL851957:DDL852005 DNH851957:DNH852005 DXD851957:DXD852005 EGZ851957:EGZ852005 EQV851957:EQV852005 FAR851957:FAR852005 FKN851957:FKN852005 FUJ851957:FUJ852005 GEF851957:GEF852005 GOB851957:GOB852005 GXX851957:GXX852005 HHT851957:HHT852005 HRP851957:HRP852005 IBL851957:IBL852005 ILH851957:ILH852005 IVD851957:IVD852005 JEZ851957:JEZ852005 JOV851957:JOV852005 JYR851957:JYR852005 KIN851957:KIN852005 KSJ851957:KSJ852005 LCF851957:LCF852005 LMB851957:LMB852005 LVX851957:LVX852005 MFT851957:MFT852005 MPP851957:MPP852005 MZL851957:MZL852005 NJH851957:NJH852005 NTD851957:NTD852005 OCZ851957:OCZ852005 OMV851957:OMV852005 OWR851957:OWR852005 PGN851957:PGN852005 PQJ851957:PQJ852005 QAF851957:QAF852005 QKB851957:QKB852005 QTX851957:QTX852005 RDT851957:RDT852005 RNP851957:RNP852005 RXL851957:RXL852005 SHH851957:SHH852005 SRD851957:SRD852005 TAZ851957:TAZ852005 TKV851957:TKV852005 TUR851957:TUR852005 UEN851957:UEN852005 UOJ851957:UOJ852005 UYF851957:UYF852005 VIB851957:VIB852005 VRX851957:VRX852005 WBT851957:WBT852005 WLP851957:WLP852005 WVL851957:WVL852005 D917493:D917541 IZ917493:IZ917541 SV917493:SV917541 ACR917493:ACR917541 AMN917493:AMN917541 AWJ917493:AWJ917541 BGF917493:BGF917541 BQB917493:BQB917541 BZX917493:BZX917541 CJT917493:CJT917541 CTP917493:CTP917541 DDL917493:DDL917541 DNH917493:DNH917541 DXD917493:DXD917541 EGZ917493:EGZ917541 EQV917493:EQV917541 FAR917493:FAR917541 FKN917493:FKN917541 FUJ917493:FUJ917541 GEF917493:GEF917541 GOB917493:GOB917541 GXX917493:GXX917541 HHT917493:HHT917541 HRP917493:HRP917541 IBL917493:IBL917541 ILH917493:ILH917541 IVD917493:IVD917541 JEZ917493:JEZ917541 JOV917493:JOV917541 JYR917493:JYR917541 KIN917493:KIN917541 KSJ917493:KSJ917541 LCF917493:LCF917541 LMB917493:LMB917541 LVX917493:LVX917541 MFT917493:MFT917541 MPP917493:MPP917541 MZL917493:MZL917541 NJH917493:NJH917541 NTD917493:NTD917541 OCZ917493:OCZ917541 OMV917493:OMV917541 OWR917493:OWR917541 PGN917493:PGN917541 PQJ917493:PQJ917541 QAF917493:QAF917541 QKB917493:QKB917541 QTX917493:QTX917541 RDT917493:RDT917541 RNP917493:RNP917541 RXL917493:RXL917541 SHH917493:SHH917541 SRD917493:SRD917541 TAZ917493:TAZ917541 TKV917493:TKV917541 TUR917493:TUR917541 UEN917493:UEN917541 UOJ917493:UOJ917541 UYF917493:UYF917541 VIB917493:VIB917541 VRX917493:VRX917541 WBT917493:WBT917541 WLP917493:WLP917541 WVL917493:WVL917541 D983029:D983077 IZ983029:IZ983077 SV983029:SV983077 ACR983029:ACR983077 AMN983029:AMN983077 AWJ983029:AWJ983077 BGF983029:BGF983077 BQB983029:BQB983077 BZX983029:BZX983077 CJT983029:CJT983077 CTP983029:CTP983077 DDL983029:DDL983077 DNH983029:DNH983077 DXD983029:DXD983077 EGZ983029:EGZ983077 EQV983029:EQV983077 FAR983029:FAR983077 FKN983029:FKN983077 FUJ983029:FUJ983077 GEF983029:GEF983077 GOB983029:GOB983077 GXX983029:GXX983077 HHT983029:HHT983077 HRP983029:HRP983077 IBL983029:IBL983077 ILH983029:ILH983077 IVD983029:IVD983077 JEZ983029:JEZ983077 JOV983029:JOV983077 JYR983029:JYR983077 KIN983029:KIN983077 KSJ983029:KSJ983077 LCF983029:LCF983077 LMB983029:LMB983077 LVX983029:LVX983077 MFT983029:MFT983077 MPP983029:MPP983077 MZL983029:MZL983077 NJH983029:NJH983077 NTD983029:NTD983077 OCZ983029:OCZ983077 OMV983029:OMV983077 OWR983029:OWR983077 PGN983029:PGN983077 PQJ983029:PQJ983077 QAF983029:QAF983077 QKB983029:QKB983077 QTX983029:QTX983077 RDT983029:RDT983077 RNP983029:RNP983077 RXL983029:RXL983077 SHH983029:SHH983077 SRD983029:SRD983077 TAZ983029:TAZ983077 TKV983029:TKV983077 TUR983029:TUR983077 UEN983029:UEN983077 UOJ983029:UOJ983077 UYF983029:UYF983077 VIB983029:VIB983077 VRX983029:VRX983077 WBT983029:WBT983077 WLP983029:WLP983077 D14:D53">
      <formula1>$AJ$3:$AJ$25</formula1>
    </dataValidation>
    <dataValidation type="list" allowBlank="1" showInputMessage="1" showErrorMessage="1" sqref="WVN983029:WVN983077 JB14:JB42 SX14:SX42 ACT14:ACT42 AMP14:AMP42 AWL14:AWL42 BGH14:BGH42 BQD14:BQD42 BZZ14:BZZ42 CJV14:CJV42 CTR14:CTR42 DDN14:DDN42 DNJ14:DNJ42 DXF14:DXF42 EHB14:EHB42 EQX14:EQX42 FAT14:FAT42 FKP14:FKP42 FUL14:FUL42 GEH14:GEH42 GOD14:GOD42 GXZ14:GXZ42 HHV14:HHV42 HRR14:HRR42 IBN14:IBN42 ILJ14:ILJ42 IVF14:IVF42 JFB14:JFB42 JOX14:JOX42 JYT14:JYT42 KIP14:KIP42 KSL14:KSL42 LCH14:LCH42 LMD14:LMD42 LVZ14:LVZ42 MFV14:MFV42 MPR14:MPR42 MZN14:MZN42 NJJ14:NJJ42 NTF14:NTF42 ODB14:ODB42 OMX14:OMX42 OWT14:OWT42 PGP14:PGP42 PQL14:PQL42 QAH14:QAH42 QKD14:QKD42 QTZ14:QTZ42 RDV14:RDV42 RNR14:RNR42 RXN14:RXN42 SHJ14:SHJ42 SRF14:SRF42 TBB14:TBB42 TKX14:TKX42 TUT14:TUT42 UEP14:UEP42 UOL14:UOL42 UYH14:UYH42 VID14:VID42 VRZ14:VRZ42 WBV14:WBV42 WLR14:WLR42 WVN14:WVN42 F65525:F65573 JB65525:JB65573 SX65525:SX65573 ACT65525:ACT65573 AMP65525:AMP65573 AWL65525:AWL65573 BGH65525:BGH65573 BQD65525:BQD65573 BZZ65525:BZZ65573 CJV65525:CJV65573 CTR65525:CTR65573 DDN65525:DDN65573 DNJ65525:DNJ65573 DXF65525:DXF65573 EHB65525:EHB65573 EQX65525:EQX65573 FAT65525:FAT65573 FKP65525:FKP65573 FUL65525:FUL65573 GEH65525:GEH65573 GOD65525:GOD65573 GXZ65525:GXZ65573 HHV65525:HHV65573 HRR65525:HRR65573 IBN65525:IBN65573 ILJ65525:ILJ65573 IVF65525:IVF65573 JFB65525:JFB65573 JOX65525:JOX65573 JYT65525:JYT65573 KIP65525:KIP65573 KSL65525:KSL65573 LCH65525:LCH65573 LMD65525:LMD65573 LVZ65525:LVZ65573 MFV65525:MFV65573 MPR65525:MPR65573 MZN65525:MZN65573 NJJ65525:NJJ65573 NTF65525:NTF65573 ODB65525:ODB65573 OMX65525:OMX65573 OWT65525:OWT65573 PGP65525:PGP65573 PQL65525:PQL65573 QAH65525:QAH65573 QKD65525:QKD65573 QTZ65525:QTZ65573 RDV65525:RDV65573 RNR65525:RNR65573 RXN65525:RXN65573 SHJ65525:SHJ65573 SRF65525:SRF65573 TBB65525:TBB65573 TKX65525:TKX65573 TUT65525:TUT65573 UEP65525:UEP65573 UOL65525:UOL65573 UYH65525:UYH65573 VID65525:VID65573 VRZ65525:VRZ65573 WBV65525:WBV65573 WLR65525:WLR65573 WVN65525:WVN65573 F131061:F131109 JB131061:JB131109 SX131061:SX131109 ACT131061:ACT131109 AMP131061:AMP131109 AWL131061:AWL131109 BGH131061:BGH131109 BQD131061:BQD131109 BZZ131061:BZZ131109 CJV131061:CJV131109 CTR131061:CTR131109 DDN131061:DDN131109 DNJ131061:DNJ131109 DXF131061:DXF131109 EHB131061:EHB131109 EQX131061:EQX131109 FAT131061:FAT131109 FKP131061:FKP131109 FUL131061:FUL131109 GEH131061:GEH131109 GOD131061:GOD131109 GXZ131061:GXZ131109 HHV131061:HHV131109 HRR131061:HRR131109 IBN131061:IBN131109 ILJ131061:ILJ131109 IVF131061:IVF131109 JFB131061:JFB131109 JOX131061:JOX131109 JYT131061:JYT131109 KIP131061:KIP131109 KSL131061:KSL131109 LCH131061:LCH131109 LMD131061:LMD131109 LVZ131061:LVZ131109 MFV131061:MFV131109 MPR131061:MPR131109 MZN131061:MZN131109 NJJ131061:NJJ131109 NTF131061:NTF131109 ODB131061:ODB131109 OMX131061:OMX131109 OWT131061:OWT131109 PGP131061:PGP131109 PQL131061:PQL131109 QAH131061:QAH131109 QKD131061:QKD131109 QTZ131061:QTZ131109 RDV131061:RDV131109 RNR131061:RNR131109 RXN131061:RXN131109 SHJ131061:SHJ131109 SRF131061:SRF131109 TBB131061:TBB131109 TKX131061:TKX131109 TUT131061:TUT131109 UEP131061:UEP131109 UOL131061:UOL131109 UYH131061:UYH131109 VID131061:VID131109 VRZ131061:VRZ131109 WBV131061:WBV131109 WLR131061:WLR131109 WVN131061:WVN131109 F196597:F196645 JB196597:JB196645 SX196597:SX196645 ACT196597:ACT196645 AMP196597:AMP196645 AWL196597:AWL196645 BGH196597:BGH196645 BQD196597:BQD196645 BZZ196597:BZZ196645 CJV196597:CJV196645 CTR196597:CTR196645 DDN196597:DDN196645 DNJ196597:DNJ196645 DXF196597:DXF196645 EHB196597:EHB196645 EQX196597:EQX196645 FAT196597:FAT196645 FKP196597:FKP196645 FUL196597:FUL196645 GEH196597:GEH196645 GOD196597:GOD196645 GXZ196597:GXZ196645 HHV196597:HHV196645 HRR196597:HRR196645 IBN196597:IBN196645 ILJ196597:ILJ196645 IVF196597:IVF196645 JFB196597:JFB196645 JOX196597:JOX196645 JYT196597:JYT196645 KIP196597:KIP196645 KSL196597:KSL196645 LCH196597:LCH196645 LMD196597:LMD196645 LVZ196597:LVZ196645 MFV196597:MFV196645 MPR196597:MPR196645 MZN196597:MZN196645 NJJ196597:NJJ196645 NTF196597:NTF196645 ODB196597:ODB196645 OMX196597:OMX196645 OWT196597:OWT196645 PGP196597:PGP196645 PQL196597:PQL196645 QAH196597:QAH196645 QKD196597:QKD196645 QTZ196597:QTZ196645 RDV196597:RDV196645 RNR196597:RNR196645 RXN196597:RXN196645 SHJ196597:SHJ196645 SRF196597:SRF196645 TBB196597:TBB196645 TKX196597:TKX196645 TUT196597:TUT196645 UEP196597:UEP196645 UOL196597:UOL196645 UYH196597:UYH196645 VID196597:VID196645 VRZ196597:VRZ196645 WBV196597:WBV196645 WLR196597:WLR196645 WVN196597:WVN196645 F262133:F262181 JB262133:JB262181 SX262133:SX262181 ACT262133:ACT262181 AMP262133:AMP262181 AWL262133:AWL262181 BGH262133:BGH262181 BQD262133:BQD262181 BZZ262133:BZZ262181 CJV262133:CJV262181 CTR262133:CTR262181 DDN262133:DDN262181 DNJ262133:DNJ262181 DXF262133:DXF262181 EHB262133:EHB262181 EQX262133:EQX262181 FAT262133:FAT262181 FKP262133:FKP262181 FUL262133:FUL262181 GEH262133:GEH262181 GOD262133:GOD262181 GXZ262133:GXZ262181 HHV262133:HHV262181 HRR262133:HRR262181 IBN262133:IBN262181 ILJ262133:ILJ262181 IVF262133:IVF262181 JFB262133:JFB262181 JOX262133:JOX262181 JYT262133:JYT262181 KIP262133:KIP262181 KSL262133:KSL262181 LCH262133:LCH262181 LMD262133:LMD262181 LVZ262133:LVZ262181 MFV262133:MFV262181 MPR262133:MPR262181 MZN262133:MZN262181 NJJ262133:NJJ262181 NTF262133:NTF262181 ODB262133:ODB262181 OMX262133:OMX262181 OWT262133:OWT262181 PGP262133:PGP262181 PQL262133:PQL262181 QAH262133:QAH262181 QKD262133:QKD262181 QTZ262133:QTZ262181 RDV262133:RDV262181 RNR262133:RNR262181 RXN262133:RXN262181 SHJ262133:SHJ262181 SRF262133:SRF262181 TBB262133:TBB262181 TKX262133:TKX262181 TUT262133:TUT262181 UEP262133:UEP262181 UOL262133:UOL262181 UYH262133:UYH262181 VID262133:VID262181 VRZ262133:VRZ262181 WBV262133:WBV262181 WLR262133:WLR262181 WVN262133:WVN262181 F327669:F327717 JB327669:JB327717 SX327669:SX327717 ACT327669:ACT327717 AMP327669:AMP327717 AWL327669:AWL327717 BGH327669:BGH327717 BQD327669:BQD327717 BZZ327669:BZZ327717 CJV327669:CJV327717 CTR327669:CTR327717 DDN327669:DDN327717 DNJ327669:DNJ327717 DXF327669:DXF327717 EHB327669:EHB327717 EQX327669:EQX327717 FAT327669:FAT327717 FKP327669:FKP327717 FUL327669:FUL327717 GEH327669:GEH327717 GOD327669:GOD327717 GXZ327669:GXZ327717 HHV327669:HHV327717 HRR327669:HRR327717 IBN327669:IBN327717 ILJ327669:ILJ327717 IVF327669:IVF327717 JFB327669:JFB327717 JOX327669:JOX327717 JYT327669:JYT327717 KIP327669:KIP327717 KSL327669:KSL327717 LCH327669:LCH327717 LMD327669:LMD327717 LVZ327669:LVZ327717 MFV327669:MFV327717 MPR327669:MPR327717 MZN327669:MZN327717 NJJ327669:NJJ327717 NTF327669:NTF327717 ODB327669:ODB327717 OMX327669:OMX327717 OWT327669:OWT327717 PGP327669:PGP327717 PQL327669:PQL327717 QAH327669:QAH327717 QKD327669:QKD327717 QTZ327669:QTZ327717 RDV327669:RDV327717 RNR327669:RNR327717 RXN327669:RXN327717 SHJ327669:SHJ327717 SRF327669:SRF327717 TBB327669:TBB327717 TKX327669:TKX327717 TUT327669:TUT327717 UEP327669:UEP327717 UOL327669:UOL327717 UYH327669:UYH327717 VID327669:VID327717 VRZ327669:VRZ327717 WBV327669:WBV327717 WLR327669:WLR327717 WVN327669:WVN327717 F393205:F393253 JB393205:JB393253 SX393205:SX393253 ACT393205:ACT393253 AMP393205:AMP393253 AWL393205:AWL393253 BGH393205:BGH393253 BQD393205:BQD393253 BZZ393205:BZZ393253 CJV393205:CJV393253 CTR393205:CTR393253 DDN393205:DDN393253 DNJ393205:DNJ393253 DXF393205:DXF393253 EHB393205:EHB393253 EQX393205:EQX393253 FAT393205:FAT393253 FKP393205:FKP393253 FUL393205:FUL393253 GEH393205:GEH393253 GOD393205:GOD393253 GXZ393205:GXZ393253 HHV393205:HHV393253 HRR393205:HRR393253 IBN393205:IBN393253 ILJ393205:ILJ393253 IVF393205:IVF393253 JFB393205:JFB393253 JOX393205:JOX393253 JYT393205:JYT393253 KIP393205:KIP393253 KSL393205:KSL393253 LCH393205:LCH393253 LMD393205:LMD393253 LVZ393205:LVZ393253 MFV393205:MFV393253 MPR393205:MPR393253 MZN393205:MZN393253 NJJ393205:NJJ393253 NTF393205:NTF393253 ODB393205:ODB393253 OMX393205:OMX393253 OWT393205:OWT393253 PGP393205:PGP393253 PQL393205:PQL393253 QAH393205:QAH393253 QKD393205:QKD393253 QTZ393205:QTZ393253 RDV393205:RDV393253 RNR393205:RNR393253 RXN393205:RXN393253 SHJ393205:SHJ393253 SRF393205:SRF393253 TBB393205:TBB393253 TKX393205:TKX393253 TUT393205:TUT393253 UEP393205:UEP393253 UOL393205:UOL393253 UYH393205:UYH393253 VID393205:VID393253 VRZ393205:VRZ393253 WBV393205:WBV393253 WLR393205:WLR393253 WVN393205:WVN393253 F458741:F458789 JB458741:JB458789 SX458741:SX458789 ACT458741:ACT458789 AMP458741:AMP458789 AWL458741:AWL458789 BGH458741:BGH458789 BQD458741:BQD458789 BZZ458741:BZZ458789 CJV458741:CJV458789 CTR458741:CTR458789 DDN458741:DDN458789 DNJ458741:DNJ458789 DXF458741:DXF458789 EHB458741:EHB458789 EQX458741:EQX458789 FAT458741:FAT458789 FKP458741:FKP458789 FUL458741:FUL458789 GEH458741:GEH458789 GOD458741:GOD458789 GXZ458741:GXZ458789 HHV458741:HHV458789 HRR458741:HRR458789 IBN458741:IBN458789 ILJ458741:ILJ458789 IVF458741:IVF458789 JFB458741:JFB458789 JOX458741:JOX458789 JYT458741:JYT458789 KIP458741:KIP458789 KSL458741:KSL458789 LCH458741:LCH458789 LMD458741:LMD458789 LVZ458741:LVZ458789 MFV458741:MFV458789 MPR458741:MPR458789 MZN458741:MZN458789 NJJ458741:NJJ458789 NTF458741:NTF458789 ODB458741:ODB458789 OMX458741:OMX458789 OWT458741:OWT458789 PGP458741:PGP458789 PQL458741:PQL458789 QAH458741:QAH458789 QKD458741:QKD458789 QTZ458741:QTZ458789 RDV458741:RDV458789 RNR458741:RNR458789 RXN458741:RXN458789 SHJ458741:SHJ458789 SRF458741:SRF458789 TBB458741:TBB458789 TKX458741:TKX458789 TUT458741:TUT458789 UEP458741:UEP458789 UOL458741:UOL458789 UYH458741:UYH458789 VID458741:VID458789 VRZ458741:VRZ458789 WBV458741:WBV458789 WLR458741:WLR458789 WVN458741:WVN458789 F524277:F524325 JB524277:JB524325 SX524277:SX524325 ACT524277:ACT524325 AMP524277:AMP524325 AWL524277:AWL524325 BGH524277:BGH524325 BQD524277:BQD524325 BZZ524277:BZZ524325 CJV524277:CJV524325 CTR524277:CTR524325 DDN524277:DDN524325 DNJ524277:DNJ524325 DXF524277:DXF524325 EHB524277:EHB524325 EQX524277:EQX524325 FAT524277:FAT524325 FKP524277:FKP524325 FUL524277:FUL524325 GEH524277:GEH524325 GOD524277:GOD524325 GXZ524277:GXZ524325 HHV524277:HHV524325 HRR524277:HRR524325 IBN524277:IBN524325 ILJ524277:ILJ524325 IVF524277:IVF524325 JFB524277:JFB524325 JOX524277:JOX524325 JYT524277:JYT524325 KIP524277:KIP524325 KSL524277:KSL524325 LCH524277:LCH524325 LMD524277:LMD524325 LVZ524277:LVZ524325 MFV524277:MFV524325 MPR524277:MPR524325 MZN524277:MZN524325 NJJ524277:NJJ524325 NTF524277:NTF524325 ODB524277:ODB524325 OMX524277:OMX524325 OWT524277:OWT524325 PGP524277:PGP524325 PQL524277:PQL524325 QAH524277:QAH524325 QKD524277:QKD524325 QTZ524277:QTZ524325 RDV524277:RDV524325 RNR524277:RNR524325 RXN524277:RXN524325 SHJ524277:SHJ524325 SRF524277:SRF524325 TBB524277:TBB524325 TKX524277:TKX524325 TUT524277:TUT524325 UEP524277:UEP524325 UOL524277:UOL524325 UYH524277:UYH524325 VID524277:VID524325 VRZ524277:VRZ524325 WBV524277:WBV524325 WLR524277:WLR524325 WVN524277:WVN524325 F589813:F589861 JB589813:JB589861 SX589813:SX589861 ACT589813:ACT589861 AMP589813:AMP589861 AWL589813:AWL589861 BGH589813:BGH589861 BQD589813:BQD589861 BZZ589813:BZZ589861 CJV589813:CJV589861 CTR589813:CTR589861 DDN589813:DDN589861 DNJ589813:DNJ589861 DXF589813:DXF589861 EHB589813:EHB589861 EQX589813:EQX589861 FAT589813:FAT589861 FKP589813:FKP589861 FUL589813:FUL589861 GEH589813:GEH589861 GOD589813:GOD589861 GXZ589813:GXZ589861 HHV589813:HHV589861 HRR589813:HRR589861 IBN589813:IBN589861 ILJ589813:ILJ589861 IVF589813:IVF589861 JFB589813:JFB589861 JOX589813:JOX589861 JYT589813:JYT589861 KIP589813:KIP589861 KSL589813:KSL589861 LCH589813:LCH589861 LMD589813:LMD589861 LVZ589813:LVZ589861 MFV589813:MFV589861 MPR589813:MPR589861 MZN589813:MZN589861 NJJ589813:NJJ589861 NTF589813:NTF589861 ODB589813:ODB589861 OMX589813:OMX589861 OWT589813:OWT589861 PGP589813:PGP589861 PQL589813:PQL589861 QAH589813:QAH589861 QKD589813:QKD589861 QTZ589813:QTZ589861 RDV589813:RDV589861 RNR589813:RNR589861 RXN589813:RXN589861 SHJ589813:SHJ589861 SRF589813:SRF589861 TBB589813:TBB589861 TKX589813:TKX589861 TUT589813:TUT589861 UEP589813:UEP589861 UOL589813:UOL589861 UYH589813:UYH589861 VID589813:VID589861 VRZ589813:VRZ589861 WBV589813:WBV589861 WLR589813:WLR589861 WVN589813:WVN589861 F655349:F655397 JB655349:JB655397 SX655349:SX655397 ACT655349:ACT655397 AMP655349:AMP655397 AWL655349:AWL655397 BGH655349:BGH655397 BQD655349:BQD655397 BZZ655349:BZZ655397 CJV655349:CJV655397 CTR655349:CTR655397 DDN655349:DDN655397 DNJ655349:DNJ655397 DXF655349:DXF655397 EHB655349:EHB655397 EQX655349:EQX655397 FAT655349:FAT655397 FKP655349:FKP655397 FUL655349:FUL655397 GEH655349:GEH655397 GOD655349:GOD655397 GXZ655349:GXZ655397 HHV655349:HHV655397 HRR655349:HRR655397 IBN655349:IBN655397 ILJ655349:ILJ655397 IVF655349:IVF655397 JFB655349:JFB655397 JOX655349:JOX655397 JYT655349:JYT655397 KIP655349:KIP655397 KSL655349:KSL655397 LCH655349:LCH655397 LMD655349:LMD655397 LVZ655349:LVZ655397 MFV655349:MFV655397 MPR655349:MPR655397 MZN655349:MZN655397 NJJ655349:NJJ655397 NTF655349:NTF655397 ODB655349:ODB655397 OMX655349:OMX655397 OWT655349:OWT655397 PGP655349:PGP655397 PQL655349:PQL655397 QAH655349:QAH655397 QKD655349:QKD655397 QTZ655349:QTZ655397 RDV655349:RDV655397 RNR655349:RNR655397 RXN655349:RXN655397 SHJ655349:SHJ655397 SRF655349:SRF655397 TBB655349:TBB655397 TKX655349:TKX655397 TUT655349:TUT655397 UEP655349:UEP655397 UOL655349:UOL655397 UYH655349:UYH655397 VID655349:VID655397 VRZ655349:VRZ655397 WBV655349:WBV655397 WLR655349:WLR655397 WVN655349:WVN655397 F720885:F720933 JB720885:JB720933 SX720885:SX720933 ACT720885:ACT720933 AMP720885:AMP720933 AWL720885:AWL720933 BGH720885:BGH720933 BQD720885:BQD720933 BZZ720885:BZZ720933 CJV720885:CJV720933 CTR720885:CTR720933 DDN720885:DDN720933 DNJ720885:DNJ720933 DXF720885:DXF720933 EHB720885:EHB720933 EQX720885:EQX720933 FAT720885:FAT720933 FKP720885:FKP720933 FUL720885:FUL720933 GEH720885:GEH720933 GOD720885:GOD720933 GXZ720885:GXZ720933 HHV720885:HHV720933 HRR720885:HRR720933 IBN720885:IBN720933 ILJ720885:ILJ720933 IVF720885:IVF720933 JFB720885:JFB720933 JOX720885:JOX720933 JYT720885:JYT720933 KIP720885:KIP720933 KSL720885:KSL720933 LCH720885:LCH720933 LMD720885:LMD720933 LVZ720885:LVZ720933 MFV720885:MFV720933 MPR720885:MPR720933 MZN720885:MZN720933 NJJ720885:NJJ720933 NTF720885:NTF720933 ODB720885:ODB720933 OMX720885:OMX720933 OWT720885:OWT720933 PGP720885:PGP720933 PQL720885:PQL720933 QAH720885:QAH720933 QKD720885:QKD720933 QTZ720885:QTZ720933 RDV720885:RDV720933 RNR720885:RNR720933 RXN720885:RXN720933 SHJ720885:SHJ720933 SRF720885:SRF720933 TBB720885:TBB720933 TKX720885:TKX720933 TUT720885:TUT720933 UEP720885:UEP720933 UOL720885:UOL720933 UYH720885:UYH720933 VID720885:VID720933 VRZ720885:VRZ720933 WBV720885:WBV720933 WLR720885:WLR720933 WVN720885:WVN720933 F786421:F786469 JB786421:JB786469 SX786421:SX786469 ACT786421:ACT786469 AMP786421:AMP786469 AWL786421:AWL786469 BGH786421:BGH786469 BQD786421:BQD786469 BZZ786421:BZZ786469 CJV786421:CJV786469 CTR786421:CTR786469 DDN786421:DDN786469 DNJ786421:DNJ786469 DXF786421:DXF786469 EHB786421:EHB786469 EQX786421:EQX786469 FAT786421:FAT786469 FKP786421:FKP786469 FUL786421:FUL786469 GEH786421:GEH786469 GOD786421:GOD786469 GXZ786421:GXZ786469 HHV786421:HHV786469 HRR786421:HRR786469 IBN786421:IBN786469 ILJ786421:ILJ786469 IVF786421:IVF786469 JFB786421:JFB786469 JOX786421:JOX786469 JYT786421:JYT786469 KIP786421:KIP786469 KSL786421:KSL786469 LCH786421:LCH786469 LMD786421:LMD786469 LVZ786421:LVZ786469 MFV786421:MFV786469 MPR786421:MPR786469 MZN786421:MZN786469 NJJ786421:NJJ786469 NTF786421:NTF786469 ODB786421:ODB786469 OMX786421:OMX786469 OWT786421:OWT786469 PGP786421:PGP786469 PQL786421:PQL786469 QAH786421:QAH786469 QKD786421:QKD786469 QTZ786421:QTZ786469 RDV786421:RDV786469 RNR786421:RNR786469 RXN786421:RXN786469 SHJ786421:SHJ786469 SRF786421:SRF786469 TBB786421:TBB786469 TKX786421:TKX786469 TUT786421:TUT786469 UEP786421:UEP786469 UOL786421:UOL786469 UYH786421:UYH786469 VID786421:VID786469 VRZ786421:VRZ786469 WBV786421:WBV786469 WLR786421:WLR786469 WVN786421:WVN786469 F851957:F852005 JB851957:JB852005 SX851957:SX852005 ACT851957:ACT852005 AMP851957:AMP852005 AWL851957:AWL852005 BGH851957:BGH852005 BQD851957:BQD852005 BZZ851957:BZZ852005 CJV851957:CJV852005 CTR851957:CTR852005 DDN851957:DDN852005 DNJ851957:DNJ852005 DXF851957:DXF852005 EHB851957:EHB852005 EQX851957:EQX852005 FAT851957:FAT852005 FKP851957:FKP852005 FUL851957:FUL852005 GEH851957:GEH852005 GOD851957:GOD852005 GXZ851957:GXZ852005 HHV851957:HHV852005 HRR851957:HRR852005 IBN851957:IBN852005 ILJ851957:ILJ852005 IVF851957:IVF852005 JFB851957:JFB852005 JOX851957:JOX852005 JYT851957:JYT852005 KIP851957:KIP852005 KSL851957:KSL852005 LCH851957:LCH852005 LMD851957:LMD852005 LVZ851957:LVZ852005 MFV851957:MFV852005 MPR851957:MPR852005 MZN851957:MZN852005 NJJ851957:NJJ852005 NTF851957:NTF852005 ODB851957:ODB852005 OMX851957:OMX852005 OWT851957:OWT852005 PGP851957:PGP852005 PQL851957:PQL852005 QAH851957:QAH852005 QKD851957:QKD852005 QTZ851957:QTZ852005 RDV851957:RDV852005 RNR851957:RNR852005 RXN851957:RXN852005 SHJ851957:SHJ852005 SRF851957:SRF852005 TBB851957:TBB852005 TKX851957:TKX852005 TUT851957:TUT852005 UEP851957:UEP852005 UOL851957:UOL852005 UYH851957:UYH852005 VID851957:VID852005 VRZ851957:VRZ852005 WBV851957:WBV852005 WLR851957:WLR852005 WVN851957:WVN852005 F917493:F917541 JB917493:JB917541 SX917493:SX917541 ACT917493:ACT917541 AMP917493:AMP917541 AWL917493:AWL917541 BGH917493:BGH917541 BQD917493:BQD917541 BZZ917493:BZZ917541 CJV917493:CJV917541 CTR917493:CTR917541 DDN917493:DDN917541 DNJ917493:DNJ917541 DXF917493:DXF917541 EHB917493:EHB917541 EQX917493:EQX917541 FAT917493:FAT917541 FKP917493:FKP917541 FUL917493:FUL917541 GEH917493:GEH917541 GOD917493:GOD917541 GXZ917493:GXZ917541 HHV917493:HHV917541 HRR917493:HRR917541 IBN917493:IBN917541 ILJ917493:ILJ917541 IVF917493:IVF917541 JFB917493:JFB917541 JOX917493:JOX917541 JYT917493:JYT917541 KIP917493:KIP917541 KSL917493:KSL917541 LCH917493:LCH917541 LMD917493:LMD917541 LVZ917493:LVZ917541 MFV917493:MFV917541 MPR917493:MPR917541 MZN917493:MZN917541 NJJ917493:NJJ917541 NTF917493:NTF917541 ODB917493:ODB917541 OMX917493:OMX917541 OWT917493:OWT917541 PGP917493:PGP917541 PQL917493:PQL917541 QAH917493:QAH917541 QKD917493:QKD917541 QTZ917493:QTZ917541 RDV917493:RDV917541 RNR917493:RNR917541 RXN917493:RXN917541 SHJ917493:SHJ917541 SRF917493:SRF917541 TBB917493:TBB917541 TKX917493:TKX917541 TUT917493:TUT917541 UEP917493:UEP917541 UOL917493:UOL917541 UYH917493:UYH917541 VID917493:VID917541 VRZ917493:VRZ917541 WBV917493:WBV917541 WLR917493:WLR917541 WVN917493:WVN917541 F983029:F983077 JB983029:JB983077 SX983029:SX983077 ACT983029:ACT983077 AMP983029:AMP983077 AWL983029:AWL983077 BGH983029:BGH983077 BQD983029:BQD983077 BZZ983029:BZZ983077 CJV983029:CJV983077 CTR983029:CTR983077 DDN983029:DDN983077 DNJ983029:DNJ983077 DXF983029:DXF983077 EHB983029:EHB983077 EQX983029:EQX983077 FAT983029:FAT983077 FKP983029:FKP983077 FUL983029:FUL983077 GEH983029:GEH983077 GOD983029:GOD983077 GXZ983029:GXZ983077 HHV983029:HHV983077 HRR983029:HRR983077 IBN983029:IBN983077 ILJ983029:ILJ983077 IVF983029:IVF983077 JFB983029:JFB983077 JOX983029:JOX983077 JYT983029:JYT983077 KIP983029:KIP983077 KSL983029:KSL983077 LCH983029:LCH983077 LMD983029:LMD983077 LVZ983029:LVZ983077 MFV983029:MFV983077 MPR983029:MPR983077 MZN983029:MZN983077 NJJ983029:NJJ983077 NTF983029:NTF983077 ODB983029:ODB983077 OMX983029:OMX983077 OWT983029:OWT983077 PGP983029:PGP983077 PQL983029:PQL983077 QAH983029:QAH983077 QKD983029:QKD983077 QTZ983029:QTZ983077 RDV983029:RDV983077 RNR983029:RNR983077 RXN983029:RXN983077 SHJ983029:SHJ983077 SRF983029:SRF983077 TBB983029:TBB983077 TKX983029:TKX983077 TUT983029:TUT983077 UEP983029:UEP983077 UOL983029:UOL983077 UYH983029:UYH983077 VID983029:VID983077 VRZ983029:VRZ983077 WBV983029:WBV983077 WLR983029:WLR983077">
      <formula1>$AK$3:$AK$29</formula1>
    </dataValidation>
    <dataValidation type="list" allowBlank="1" showInputMessage="1" showErrorMessage="1" sqref="WVV983018:WVV983077 JJ3:JJ42 TF3:TF42 ADB3:ADB42 AMX3:AMX42 AWT3:AWT42 BGP3:BGP42 BQL3:BQL42 CAH3:CAH42 CKD3:CKD42 CTZ3:CTZ42 DDV3:DDV42 DNR3:DNR42 DXN3:DXN42 EHJ3:EHJ42 ERF3:ERF42 FBB3:FBB42 FKX3:FKX42 FUT3:FUT42 GEP3:GEP42 GOL3:GOL42 GYH3:GYH42 HID3:HID42 HRZ3:HRZ42 IBV3:IBV42 ILR3:ILR42 IVN3:IVN42 JFJ3:JFJ42 JPF3:JPF42 JZB3:JZB42 KIX3:KIX42 KST3:KST42 LCP3:LCP42 LML3:LML42 LWH3:LWH42 MGD3:MGD42 MPZ3:MPZ42 MZV3:MZV42 NJR3:NJR42 NTN3:NTN42 ODJ3:ODJ42 ONF3:ONF42 OXB3:OXB42 PGX3:PGX42 PQT3:PQT42 QAP3:QAP42 QKL3:QKL42 QUH3:QUH42 RED3:RED42 RNZ3:RNZ42 RXV3:RXV42 SHR3:SHR42 SRN3:SRN42 TBJ3:TBJ42 TLF3:TLF42 TVB3:TVB42 UEX3:UEX42 UOT3:UOT42 UYP3:UYP42 VIL3:VIL42 VSH3:VSH42 WCD3:WCD42 WLZ3:WLZ42 WVV3:WVV42 N65514:N65573 JJ65514:JJ65573 TF65514:TF65573 ADB65514:ADB65573 AMX65514:AMX65573 AWT65514:AWT65573 BGP65514:BGP65573 BQL65514:BQL65573 CAH65514:CAH65573 CKD65514:CKD65573 CTZ65514:CTZ65573 DDV65514:DDV65573 DNR65514:DNR65573 DXN65514:DXN65573 EHJ65514:EHJ65573 ERF65514:ERF65573 FBB65514:FBB65573 FKX65514:FKX65573 FUT65514:FUT65573 GEP65514:GEP65573 GOL65514:GOL65573 GYH65514:GYH65573 HID65514:HID65573 HRZ65514:HRZ65573 IBV65514:IBV65573 ILR65514:ILR65573 IVN65514:IVN65573 JFJ65514:JFJ65573 JPF65514:JPF65573 JZB65514:JZB65573 KIX65514:KIX65573 KST65514:KST65573 LCP65514:LCP65573 LML65514:LML65573 LWH65514:LWH65573 MGD65514:MGD65573 MPZ65514:MPZ65573 MZV65514:MZV65573 NJR65514:NJR65573 NTN65514:NTN65573 ODJ65514:ODJ65573 ONF65514:ONF65573 OXB65514:OXB65573 PGX65514:PGX65573 PQT65514:PQT65573 QAP65514:QAP65573 QKL65514:QKL65573 QUH65514:QUH65573 RED65514:RED65573 RNZ65514:RNZ65573 RXV65514:RXV65573 SHR65514:SHR65573 SRN65514:SRN65573 TBJ65514:TBJ65573 TLF65514:TLF65573 TVB65514:TVB65573 UEX65514:UEX65573 UOT65514:UOT65573 UYP65514:UYP65573 VIL65514:VIL65573 VSH65514:VSH65573 WCD65514:WCD65573 WLZ65514:WLZ65573 WVV65514:WVV65573 N131050:N131109 JJ131050:JJ131109 TF131050:TF131109 ADB131050:ADB131109 AMX131050:AMX131109 AWT131050:AWT131109 BGP131050:BGP131109 BQL131050:BQL131109 CAH131050:CAH131109 CKD131050:CKD131109 CTZ131050:CTZ131109 DDV131050:DDV131109 DNR131050:DNR131109 DXN131050:DXN131109 EHJ131050:EHJ131109 ERF131050:ERF131109 FBB131050:FBB131109 FKX131050:FKX131109 FUT131050:FUT131109 GEP131050:GEP131109 GOL131050:GOL131109 GYH131050:GYH131109 HID131050:HID131109 HRZ131050:HRZ131109 IBV131050:IBV131109 ILR131050:ILR131109 IVN131050:IVN131109 JFJ131050:JFJ131109 JPF131050:JPF131109 JZB131050:JZB131109 KIX131050:KIX131109 KST131050:KST131109 LCP131050:LCP131109 LML131050:LML131109 LWH131050:LWH131109 MGD131050:MGD131109 MPZ131050:MPZ131109 MZV131050:MZV131109 NJR131050:NJR131109 NTN131050:NTN131109 ODJ131050:ODJ131109 ONF131050:ONF131109 OXB131050:OXB131109 PGX131050:PGX131109 PQT131050:PQT131109 QAP131050:QAP131109 QKL131050:QKL131109 QUH131050:QUH131109 RED131050:RED131109 RNZ131050:RNZ131109 RXV131050:RXV131109 SHR131050:SHR131109 SRN131050:SRN131109 TBJ131050:TBJ131109 TLF131050:TLF131109 TVB131050:TVB131109 UEX131050:UEX131109 UOT131050:UOT131109 UYP131050:UYP131109 VIL131050:VIL131109 VSH131050:VSH131109 WCD131050:WCD131109 WLZ131050:WLZ131109 WVV131050:WVV131109 N196586:N196645 JJ196586:JJ196645 TF196586:TF196645 ADB196586:ADB196645 AMX196586:AMX196645 AWT196586:AWT196645 BGP196586:BGP196645 BQL196586:BQL196645 CAH196586:CAH196645 CKD196586:CKD196645 CTZ196586:CTZ196645 DDV196586:DDV196645 DNR196586:DNR196645 DXN196586:DXN196645 EHJ196586:EHJ196645 ERF196586:ERF196645 FBB196586:FBB196645 FKX196586:FKX196645 FUT196586:FUT196645 GEP196586:GEP196645 GOL196586:GOL196645 GYH196586:GYH196645 HID196586:HID196645 HRZ196586:HRZ196645 IBV196586:IBV196645 ILR196586:ILR196645 IVN196586:IVN196645 JFJ196586:JFJ196645 JPF196586:JPF196645 JZB196586:JZB196645 KIX196586:KIX196645 KST196586:KST196645 LCP196586:LCP196645 LML196586:LML196645 LWH196586:LWH196645 MGD196586:MGD196645 MPZ196586:MPZ196645 MZV196586:MZV196645 NJR196586:NJR196645 NTN196586:NTN196645 ODJ196586:ODJ196645 ONF196586:ONF196645 OXB196586:OXB196645 PGX196586:PGX196645 PQT196586:PQT196645 QAP196586:QAP196645 QKL196586:QKL196645 QUH196586:QUH196645 RED196586:RED196645 RNZ196586:RNZ196645 RXV196586:RXV196645 SHR196586:SHR196645 SRN196586:SRN196645 TBJ196586:TBJ196645 TLF196586:TLF196645 TVB196586:TVB196645 UEX196586:UEX196645 UOT196586:UOT196645 UYP196586:UYP196645 VIL196586:VIL196645 VSH196586:VSH196645 WCD196586:WCD196645 WLZ196586:WLZ196645 WVV196586:WVV196645 N262122:N262181 JJ262122:JJ262181 TF262122:TF262181 ADB262122:ADB262181 AMX262122:AMX262181 AWT262122:AWT262181 BGP262122:BGP262181 BQL262122:BQL262181 CAH262122:CAH262181 CKD262122:CKD262181 CTZ262122:CTZ262181 DDV262122:DDV262181 DNR262122:DNR262181 DXN262122:DXN262181 EHJ262122:EHJ262181 ERF262122:ERF262181 FBB262122:FBB262181 FKX262122:FKX262181 FUT262122:FUT262181 GEP262122:GEP262181 GOL262122:GOL262181 GYH262122:GYH262181 HID262122:HID262181 HRZ262122:HRZ262181 IBV262122:IBV262181 ILR262122:ILR262181 IVN262122:IVN262181 JFJ262122:JFJ262181 JPF262122:JPF262181 JZB262122:JZB262181 KIX262122:KIX262181 KST262122:KST262181 LCP262122:LCP262181 LML262122:LML262181 LWH262122:LWH262181 MGD262122:MGD262181 MPZ262122:MPZ262181 MZV262122:MZV262181 NJR262122:NJR262181 NTN262122:NTN262181 ODJ262122:ODJ262181 ONF262122:ONF262181 OXB262122:OXB262181 PGX262122:PGX262181 PQT262122:PQT262181 QAP262122:QAP262181 QKL262122:QKL262181 QUH262122:QUH262181 RED262122:RED262181 RNZ262122:RNZ262181 RXV262122:RXV262181 SHR262122:SHR262181 SRN262122:SRN262181 TBJ262122:TBJ262181 TLF262122:TLF262181 TVB262122:TVB262181 UEX262122:UEX262181 UOT262122:UOT262181 UYP262122:UYP262181 VIL262122:VIL262181 VSH262122:VSH262181 WCD262122:WCD262181 WLZ262122:WLZ262181 WVV262122:WVV262181 N327658:N327717 JJ327658:JJ327717 TF327658:TF327717 ADB327658:ADB327717 AMX327658:AMX327717 AWT327658:AWT327717 BGP327658:BGP327717 BQL327658:BQL327717 CAH327658:CAH327717 CKD327658:CKD327717 CTZ327658:CTZ327717 DDV327658:DDV327717 DNR327658:DNR327717 DXN327658:DXN327717 EHJ327658:EHJ327717 ERF327658:ERF327717 FBB327658:FBB327717 FKX327658:FKX327717 FUT327658:FUT327717 GEP327658:GEP327717 GOL327658:GOL327717 GYH327658:GYH327717 HID327658:HID327717 HRZ327658:HRZ327717 IBV327658:IBV327717 ILR327658:ILR327717 IVN327658:IVN327717 JFJ327658:JFJ327717 JPF327658:JPF327717 JZB327658:JZB327717 KIX327658:KIX327717 KST327658:KST327717 LCP327658:LCP327717 LML327658:LML327717 LWH327658:LWH327717 MGD327658:MGD327717 MPZ327658:MPZ327717 MZV327658:MZV327717 NJR327658:NJR327717 NTN327658:NTN327717 ODJ327658:ODJ327717 ONF327658:ONF327717 OXB327658:OXB327717 PGX327658:PGX327717 PQT327658:PQT327717 QAP327658:QAP327717 QKL327658:QKL327717 QUH327658:QUH327717 RED327658:RED327717 RNZ327658:RNZ327717 RXV327658:RXV327717 SHR327658:SHR327717 SRN327658:SRN327717 TBJ327658:TBJ327717 TLF327658:TLF327717 TVB327658:TVB327717 UEX327658:UEX327717 UOT327658:UOT327717 UYP327658:UYP327717 VIL327658:VIL327717 VSH327658:VSH327717 WCD327658:WCD327717 WLZ327658:WLZ327717 WVV327658:WVV327717 N393194:N393253 JJ393194:JJ393253 TF393194:TF393253 ADB393194:ADB393253 AMX393194:AMX393253 AWT393194:AWT393253 BGP393194:BGP393253 BQL393194:BQL393253 CAH393194:CAH393253 CKD393194:CKD393253 CTZ393194:CTZ393253 DDV393194:DDV393253 DNR393194:DNR393253 DXN393194:DXN393253 EHJ393194:EHJ393253 ERF393194:ERF393253 FBB393194:FBB393253 FKX393194:FKX393253 FUT393194:FUT393253 GEP393194:GEP393253 GOL393194:GOL393253 GYH393194:GYH393253 HID393194:HID393253 HRZ393194:HRZ393253 IBV393194:IBV393253 ILR393194:ILR393253 IVN393194:IVN393253 JFJ393194:JFJ393253 JPF393194:JPF393253 JZB393194:JZB393253 KIX393194:KIX393253 KST393194:KST393253 LCP393194:LCP393253 LML393194:LML393253 LWH393194:LWH393253 MGD393194:MGD393253 MPZ393194:MPZ393253 MZV393194:MZV393253 NJR393194:NJR393253 NTN393194:NTN393253 ODJ393194:ODJ393253 ONF393194:ONF393253 OXB393194:OXB393253 PGX393194:PGX393253 PQT393194:PQT393253 QAP393194:QAP393253 QKL393194:QKL393253 QUH393194:QUH393253 RED393194:RED393253 RNZ393194:RNZ393253 RXV393194:RXV393253 SHR393194:SHR393253 SRN393194:SRN393253 TBJ393194:TBJ393253 TLF393194:TLF393253 TVB393194:TVB393253 UEX393194:UEX393253 UOT393194:UOT393253 UYP393194:UYP393253 VIL393194:VIL393253 VSH393194:VSH393253 WCD393194:WCD393253 WLZ393194:WLZ393253 WVV393194:WVV393253 N458730:N458789 JJ458730:JJ458789 TF458730:TF458789 ADB458730:ADB458789 AMX458730:AMX458789 AWT458730:AWT458789 BGP458730:BGP458789 BQL458730:BQL458789 CAH458730:CAH458789 CKD458730:CKD458789 CTZ458730:CTZ458789 DDV458730:DDV458789 DNR458730:DNR458789 DXN458730:DXN458789 EHJ458730:EHJ458789 ERF458730:ERF458789 FBB458730:FBB458789 FKX458730:FKX458789 FUT458730:FUT458789 GEP458730:GEP458789 GOL458730:GOL458789 GYH458730:GYH458789 HID458730:HID458789 HRZ458730:HRZ458789 IBV458730:IBV458789 ILR458730:ILR458789 IVN458730:IVN458789 JFJ458730:JFJ458789 JPF458730:JPF458789 JZB458730:JZB458789 KIX458730:KIX458789 KST458730:KST458789 LCP458730:LCP458789 LML458730:LML458789 LWH458730:LWH458789 MGD458730:MGD458789 MPZ458730:MPZ458789 MZV458730:MZV458789 NJR458730:NJR458789 NTN458730:NTN458789 ODJ458730:ODJ458789 ONF458730:ONF458789 OXB458730:OXB458789 PGX458730:PGX458789 PQT458730:PQT458789 QAP458730:QAP458789 QKL458730:QKL458789 QUH458730:QUH458789 RED458730:RED458789 RNZ458730:RNZ458789 RXV458730:RXV458789 SHR458730:SHR458789 SRN458730:SRN458789 TBJ458730:TBJ458789 TLF458730:TLF458789 TVB458730:TVB458789 UEX458730:UEX458789 UOT458730:UOT458789 UYP458730:UYP458789 VIL458730:VIL458789 VSH458730:VSH458789 WCD458730:WCD458789 WLZ458730:WLZ458789 WVV458730:WVV458789 N524266:N524325 JJ524266:JJ524325 TF524266:TF524325 ADB524266:ADB524325 AMX524266:AMX524325 AWT524266:AWT524325 BGP524266:BGP524325 BQL524266:BQL524325 CAH524266:CAH524325 CKD524266:CKD524325 CTZ524266:CTZ524325 DDV524266:DDV524325 DNR524266:DNR524325 DXN524266:DXN524325 EHJ524266:EHJ524325 ERF524266:ERF524325 FBB524266:FBB524325 FKX524266:FKX524325 FUT524266:FUT524325 GEP524266:GEP524325 GOL524266:GOL524325 GYH524266:GYH524325 HID524266:HID524325 HRZ524266:HRZ524325 IBV524266:IBV524325 ILR524266:ILR524325 IVN524266:IVN524325 JFJ524266:JFJ524325 JPF524266:JPF524325 JZB524266:JZB524325 KIX524266:KIX524325 KST524266:KST524325 LCP524266:LCP524325 LML524266:LML524325 LWH524266:LWH524325 MGD524266:MGD524325 MPZ524266:MPZ524325 MZV524266:MZV524325 NJR524266:NJR524325 NTN524266:NTN524325 ODJ524266:ODJ524325 ONF524266:ONF524325 OXB524266:OXB524325 PGX524266:PGX524325 PQT524266:PQT524325 QAP524266:QAP524325 QKL524266:QKL524325 QUH524266:QUH524325 RED524266:RED524325 RNZ524266:RNZ524325 RXV524266:RXV524325 SHR524266:SHR524325 SRN524266:SRN524325 TBJ524266:TBJ524325 TLF524266:TLF524325 TVB524266:TVB524325 UEX524266:UEX524325 UOT524266:UOT524325 UYP524266:UYP524325 VIL524266:VIL524325 VSH524266:VSH524325 WCD524266:WCD524325 WLZ524266:WLZ524325 WVV524266:WVV524325 N589802:N589861 JJ589802:JJ589861 TF589802:TF589861 ADB589802:ADB589861 AMX589802:AMX589861 AWT589802:AWT589861 BGP589802:BGP589861 BQL589802:BQL589861 CAH589802:CAH589861 CKD589802:CKD589861 CTZ589802:CTZ589861 DDV589802:DDV589861 DNR589802:DNR589861 DXN589802:DXN589861 EHJ589802:EHJ589861 ERF589802:ERF589861 FBB589802:FBB589861 FKX589802:FKX589861 FUT589802:FUT589861 GEP589802:GEP589861 GOL589802:GOL589861 GYH589802:GYH589861 HID589802:HID589861 HRZ589802:HRZ589861 IBV589802:IBV589861 ILR589802:ILR589861 IVN589802:IVN589861 JFJ589802:JFJ589861 JPF589802:JPF589861 JZB589802:JZB589861 KIX589802:KIX589861 KST589802:KST589861 LCP589802:LCP589861 LML589802:LML589861 LWH589802:LWH589861 MGD589802:MGD589861 MPZ589802:MPZ589861 MZV589802:MZV589861 NJR589802:NJR589861 NTN589802:NTN589861 ODJ589802:ODJ589861 ONF589802:ONF589861 OXB589802:OXB589861 PGX589802:PGX589861 PQT589802:PQT589861 QAP589802:QAP589861 QKL589802:QKL589861 QUH589802:QUH589861 RED589802:RED589861 RNZ589802:RNZ589861 RXV589802:RXV589861 SHR589802:SHR589861 SRN589802:SRN589861 TBJ589802:TBJ589861 TLF589802:TLF589861 TVB589802:TVB589861 UEX589802:UEX589861 UOT589802:UOT589861 UYP589802:UYP589861 VIL589802:VIL589861 VSH589802:VSH589861 WCD589802:WCD589861 WLZ589802:WLZ589861 WVV589802:WVV589861 N655338:N655397 JJ655338:JJ655397 TF655338:TF655397 ADB655338:ADB655397 AMX655338:AMX655397 AWT655338:AWT655397 BGP655338:BGP655397 BQL655338:BQL655397 CAH655338:CAH655397 CKD655338:CKD655397 CTZ655338:CTZ655397 DDV655338:DDV655397 DNR655338:DNR655397 DXN655338:DXN655397 EHJ655338:EHJ655397 ERF655338:ERF655397 FBB655338:FBB655397 FKX655338:FKX655397 FUT655338:FUT655397 GEP655338:GEP655397 GOL655338:GOL655397 GYH655338:GYH655397 HID655338:HID655397 HRZ655338:HRZ655397 IBV655338:IBV655397 ILR655338:ILR655397 IVN655338:IVN655397 JFJ655338:JFJ655397 JPF655338:JPF655397 JZB655338:JZB655397 KIX655338:KIX655397 KST655338:KST655397 LCP655338:LCP655397 LML655338:LML655397 LWH655338:LWH655397 MGD655338:MGD655397 MPZ655338:MPZ655397 MZV655338:MZV655397 NJR655338:NJR655397 NTN655338:NTN655397 ODJ655338:ODJ655397 ONF655338:ONF655397 OXB655338:OXB655397 PGX655338:PGX655397 PQT655338:PQT655397 QAP655338:QAP655397 QKL655338:QKL655397 QUH655338:QUH655397 RED655338:RED655397 RNZ655338:RNZ655397 RXV655338:RXV655397 SHR655338:SHR655397 SRN655338:SRN655397 TBJ655338:TBJ655397 TLF655338:TLF655397 TVB655338:TVB655397 UEX655338:UEX655397 UOT655338:UOT655397 UYP655338:UYP655397 VIL655338:VIL655397 VSH655338:VSH655397 WCD655338:WCD655397 WLZ655338:WLZ655397 WVV655338:WVV655397 N720874:N720933 JJ720874:JJ720933 TF720874:TF720933 ADB720874:ADB720933 AMX720874:AMX720933 AWT720874:AWT720933 BGP720874:BGP720933 BQL720874:BQL720933 CAH720874:CAH720933 CKD720874:CKD720933 CTZ720874:CTZ720933 DDV720874:DDV720933 DNR720874:DNR720933 DXN720874:DXN720933 EHJ720874:EHJ720933 ERF720874:ERF720933 FBB720874:FBB720933 FKX720874:FKX720933 FUT720874:FUT720933 GEP720874:GEP720933 GOL720874:GOL720933 GYH720874:GYH720933 HID720874:HID720933 HRZ720874:HRZ720933 IBV720874:IBV720933 ILR720874:ILR720933 IVN720874:IVN720933 JFJ720874:JFJ720933 JPF720874:JPF720933 JZB720874:JZB720933 KIX720874:KIX720933 KST720874:KST720933 LCP720874:LCP720933 LML720874:LML720933 LWH720874:LWH720933 MGD720874:MGD720933 MPZ720874:MPZ720933 MZV720874:MZV720933 NJR720874:NJR720933 NTN720874:NTN720933 ODJ720874:ODJ720933 ONF720874:ONF720933 OXB720874:OXB720933 PGX720874:PGX720933 PQT720874:PQT720933 QAP720874:QAP720933 QKL720874:QKL720933 QUH720874:QUH720933 RED720874:RED720933 RNZ720874:RNZ720933 RXV720874:RXV720933 SHR720874:SHR720933 SRN720874:SRN720933 TBJ720874:TBJ720933 TLF720874:TLF720933 TVB720874:TVB720933 UEX720874:UEX720933 UOT720874:UOT720933 UYP720874:UYP720933 VIL720874:VIL720933 VSH720874:VSH720933 WCD720874:WCD720933 WLZ720874:WLZ720933 WVV720874:WVV720933 N786410:N786469 JJ786410:JJ786469 TF786410:TF786469 ADB786410:ADB786469 AMX786410:AMX786469 AWT786410:AWT786469 BGP786410:BGP786469 BQL786410:BQL786469 CAH786410:CAH786469 CKD786410:CKD786469 CTZ786410:CTZ786469 DDV786410:DDV786469 DNR786410:DNR786469 DXN786410:DXN786469 EHJ786410:EHJ786469 ERF786410:ERF786469 FBB786410:FBB786469 FKX786410:FKX786469 FUT786410:FUT786469 GEP786410:GEP786469 GOL786410:GOL786469 GYH786410:GYH786469 HID786410:HID786469 HRZ786410:HRZ786469 IBV786410:IBV786469 ILR786410:ILR786469 IVN786410:IVN786469 JFJ786410:JFJ786469 JPF786410:JPF786469 JZB786410:JZB786469 KIX786410:KIX786469 KST786410:KST786469 LCP786410:LCP786469 LML786410:LML786469 LWH786410:LWH786469 MGD786410:MGD786469 MPZ786410:MPZ786469 MZV786410:MZV786469 NJR786410:NJR786469 NTN786410:NTN786469 ODJ786410:ODJ786469 ONF786410:ONF786469 OXB786410:OXB786469 PGX786410:PGX786469 PQT786410:PQT786469 QAP786410:QAP786469 QKL786410:QKL786469 QUH786410:QUH786469 RED786410:RED786469 RNZ786410:RNZ786469 RXV786410:RXV786469 SHR786410:SHR786469 SRN786410:SRN786469 TBJ786410:TBJ786469 TLF786410:TLF786469 TVB786410:TVB786469 UEX786410:UEX786469 UOT786410:UOT786469 UYP786410:UYP786469 VIL786410:VIL786469 VSH786410:VSH786469 WCD786410:WCD786469 WLZ786410:WLZ786469 WVV786410:WVV786469 N851946:N852005 JJ851946:JJ852005 TF851946:TF852005 ADB851946:ADB852005 AMX851946:AMX852005 AWT851946:AWT852005 BGP851946:BGP852005 BQL851946:BQL852005 CAH851946:CAH852005 CKD851946:CKD852005 CTZ851946:CTZ852005 DDV851946:DDV852005 DNR851946:DNR852005 DXN851946:DXN852005 EHJ851946:EHJ852005 ERF851946:ERF852005 FBB851946:FBB852005 FKX851946:FKX852005 FUT851946:FUT852005 GEP851946:GEP852005 GOL851946:GOL852005 GYH851946:GYH852005 HID851946:HID852005 HRZ851946:HRZ852005 IBV851946:IBV852005 ILR851946:ILR852005 IVN851946:IVN852005 JFJ851946:JFJ852005 JPF851946:JPF852005 JZB851946:JZB852005 KIX851946:KIX852005 KST851946:KST852005 LCP851946:LCP852005 LML851946:LML852005 LWH851946:LWH852005 MGD851946:MGD852005 MPZ851946:MPZ852005 MZV851946:MZV852005 NJR851946:NJR852005 NTN851946:NTN852005 ODJ851946:ODJ852005 ONF851946:ONF852005 OXB851946:OXB852005 PGX851946:PGX852005 PQT851946:PQT852005 QAP851946:QAP852005 QKL851946:QKL852005 QUH851946:QUH852005 RED851946:RED852005 RNZ851946:RNZ852005 RXV851946:RXV852005 SHR851946:SHR852005 SRN851946:SRN852005 TBJ851946:TBJ852005 TLF851946:TLF852005 TVB851946:TVB852005 UEX851946:UEX852005 UOT851946:UOT852005 UYP851946:UYP852005 VIL851946:VIL852005 VSH851946:VSH852005 WCD851946:WCD852005 WLZ851946:WLZ852005 WVV851946:WVV852005 N917482:N917541 JJ917482:JJ917541 TF917482:TF917541 ADB917482:ADB917541 AMX917482:AMX917541 AWT917482:AWT917541 BGP917482:BGP917541 BQL917482:BQL917541 CAH917482:CAH917541 CKD917482:CKD917541 CTZ917482:CTZ917541 DDV917482:DDV917541 DNR917482:DNR917541 DXN917482:DXN917541 EHJ917482:EHJ917541 ERF917482:ERF917541 FBB917482:FBB917541 FKX917482:FKX917541 FUT917482:FUT917541 GEP917482:GEP917541 GOL917482:GOL917541 GYH917482:GYH917541 HID917482:HID917541 HRZ917482:HRZ917541 IBV917482:IBV917541 ILR917482:ILR917541 IVN917482:IVN917541 JFJ917482:JFJ917541 JPF917482:JPF917541 JZB917482:JZB917541 KIX917482:KIX917541 KST917482:KST917541 LCP917482:LCP917541 LML917482:LML917541 LWH917482:LWH917541 MGD917482:MGD917541 MPZ917482:MPZ917541 MZV917482:MZV917541 NJR917482:NJR917541 NTN917482:NTN917541 ODJ917482:ODJ917541 ONF917482:ONF917541 OXB917482:OXB917541 PGX917482:PGX917541 PQT917482:PQT917541 QAP917482:QAP917541 QKL917482:QKL917541 QUH917482:QUH917541 RED917482:RED917541 RNZ917482:RNZ917541 RXV917482:RXV917541 SHR917482:SHR917541 SRN917482:SRN917541 TBJ917482:TBJ917541 TLF917482:TLF917541 TVB917482:TVB917541 UEX917482:UEX917541 UOT917482:UOT917541 UYP917482:UYP917541 VIL917482:VIL917541 VSH917482:VSH917541 WCD917482:WCD917541 WLZ917482:WLZ917541 WVV917482:WVV917541 N983018:N983077 JJ983018:JJ983077 TF983018:TF983077 ADB983018:ADB983077 AMX983018:AMX983077 AWT983018:AWT983077 BGP983018:BGP983077 BQL983018:BQL983077 CAH983018:CAH983077 CKD983018:CKD983077 CTZ983018:CTZ983077 DDV983018:DDV983077 DNR983018:DNR983077 DXN983018:DXN983077 EHJ983018:EHJ983077 ERF983018:ERF983077 FBB983018:FBB983077 FKX983018:FKX983077 FUT983018:FUT983077 GEP983018:GEP983077 GOL983018:GOL983077 GYH983018:GYH983077 HID983018:HID983077 HRZ983018:HRZ983077 IBV983018:IBV983077 ILR983018:ILR983077 IVN983018:IVN983077 JFJ983018:JFJ983077 JPF983018:JPF983077 JZB983018:JZB983077 KIX983018:KIX983077 KST983018:KST983077 LCP983018:LCP983077 LML983018:LML983077 LWH983018:LWH983077 MGD983018:MGD983077 MPZ983018:MPZ983077 MZV983018:MZV983077 NJR983018:NJR983077 NTN983018:NTN983077 ODJ983018:ODJ983077 ONF983018:ONF983077 OXB983018:OXB983077 PGX983018:PGX983077 PQT983018:PQT983077 QAP983018:QAP983077 QKL983018:QKL983077 QUH983018:QUH983077 RED983018:RED983077 RNZ983018:RNZ983077 RXV983018:RXV983077 SHR983018:SHR983077 SRN983018:SRN983077 TBJ983018:TBJ983077 TLF983018:TLF983077 TVB983018:TVB983077 UEX983018:UEX983077 UOT983018:UOT983077 UYP983018:UYP983077 VIL983018:VIL983077 VSH983018:VSH983077 WCD983018:WCD983077 WLZ983018:WLZ983077 N3:N53">
      <formula1>$AH$3:$AH$6</formula1>
    </dataValidation>
    <dataValidation type="list" allowBlank="1" showInputMessage="1" showErrorMessage="1" sqref="WVL983018:WVL983028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5514:D65524 IZ65514:IZ65524 SV65514:SV65524 ACR65514:ACR65524 AMN65514:AMN65524 AWJ65514:AWJ65524 BGF65514:BGF65524 BQB65514:BQB65524 BZX65514:BZX65524 CJT65514:CJT65524 CTP65514:CTP65524 DDL65514:DDL65524 DNH65514:DNH65524 DXD65514:DXD65524 EGZ65514:EGZ65524 EQV65514:EQV65524 FAR65514:FAR65524 FKN65514:FKN65524 FUJ65514:FUJ65524 GEF65514:GEF65524 GOB65514:GOB65524 GXX65514:GXX65524 HHT65514:HHT65524 HRP65514:HRP65524 IBL65514:IBL65524 ILH65514:ILH65524 IVD65514:IVD65524 JEZ65514:JEZ65524 JOV65514:JOV65524 JYR65514:JYR65524 KIN65514:KIN65524 KSJ65514:KSJ65524 LCF65514:LCF65524 LMB65514:LMB65524 LVX65514:LVX65524 MFT65514:MFT65524 MPP65514:MPP65524 MZL65514:MZL65524 NJH65514:NJH65524 NTD65514:NTD65524 OCZ65514:OCZ65524 OMV65514:OMV65524 OWR65514:OWR65524 PGN65514:PGN65524 PQJ65514:PQJ65524 QAF65514:QAF65524 QKB65514:QKB65524 QTX65514:QTX65524 RDT65514:RDT65524 RNP65514:RNP65524 RXL65514:RXL65524 SHH65514:SHH65524 SRD65514:SRD65524 TAZ65514:TAZ65524 TKV65514:TKV65524 TUR65514:TUR65524 UEN65514:UEN65524 UOJ65514:UOJ65524 UYF65514:UYF65524 VIB65514:VIB65524 VRX65514:VRX65524 WBT65514:WBT65524 WLP65514:WLP65524 WVL65514:WVL65524 D131050:D131060 IZ131050:IZ131060 SV131050:SV131060 ACR131050:ACR131060 AMN131050:AMN131060 AWJ131050:AWJ131060 BGF131050:BGF131060 BQB131050:BQB131060 BZX131050:BZX131060 CJT131050:CJT131060 CTP131050:CTP131060 DDL131050:DDL131060 DNH131050:DNH131060 DXD131050:DXD131060 EGZ131050:EGZ131060 EQV131050:EQV131060 FAR131050:FAR131060 FKN131050:FKN131060 FUJ131050:FUJ131060 GEF131050:GEF131060 GOB131050:GOB131060 GXX131050:GXX131060 HHT131050:HHT131060 HRP131050:HRP131060 IBL131050:IBL131060 ILH131050:ILH131060 IVD131050:IVD131060 JEZ131050:JEZ131060 JOV131050:JOV131060 JYR131050:JYR131060 KIN131050:KIN131060 KSJ131050:KSJ131060 LCF131050:LCF131060 LMB131050:LMB131060 LVX131050:LVX131060 MFT131050:MFT131060 MPP131050:MPP131060 MZL131050:MZL131060 NJH131050:NJH131060 NTD131050:NTD131060 OCZ131050:OCZ131060 OMV131050:OMV131060 OWR131050:OWR131060 PGN131050:PGN131060 PQJ131050:PQJ131060 QAF131050:QAF131060 QKB131050:QKB131060 QTX131050:QTX131060 RDT131050:RDT131060 RNP131050:RNP131060 RXL131050:RXL131060 SHH131050:SHH131060 SRD131050:SRD131060 TAZ131050:TAZ131060 TKV131050:TKV131060 TUR131050:TUR131060 UEN131050:UEN131060 UOJ131050:UOJ131060 UYF131050:UYF131060 VIB131050:VIB131060 VRX131050:VRX131060 WBT131050:WBT131060 WLP131050:WLP131060 WVL131050:WVL131060 D196586:D196596 IZ196586:IZ196596 SV196586:SV196596 ACR196586:ACR196596 AMN196586:AMN196596 AWJ196586:AWJ196596 BGF196586:BGF196596 BQB196586:BQB196596 BZX196586:BZX196596 CJT196586:CJT196596 CTP196586:CTP196596 DDL196586:DDL196596 DNH196586:DNH196596 DXD196586:DXD196596 EGZ196586:EGZ196596 EQV196586:EQV196596 FAR196586:FAR196596 FKN196586:FKN196596 FUJ196586:FUJ196596 GEF196586:GEF196596 GOB196586:GOB196596 GXX196586:GXX196596 HHT196586:HHT196596 HRP196586:HRP196596 IBL196586:IBL196596 ILH196586:ILH196596 IVD196586:IVD196596 JEZ196586:JEZ196596 JOV196586:JOV196596 JYR196586:JYR196596 KIN196586:KIN196596 KSJ196586:KSJ196596 LCF196586:LCF196596 LMB196586:LMB196596 LVX196586:LVX196596 MFT196586:MFT196596 MPP196586:MPP196596 MZL196586:MZL196596 NJH196586:NJH196596 NTD196586:NTD196596 OCZ196586:OCZ196596 OMV196586:OMV196596 OWR196586:OWR196596 PGN196586:PGN196596 PQJ196586:PQJ196596 QAF196586:QAF196596 QKB196586:QKB196596 QTX196586:QTX196596 RDT196586:RDT196596 RNP196586:RNP196596 RXL196586:RXL196596 SHH196586:SHH196596 SRD196586:SRD196596 TAZ196586:TAZ196596 TKV196586:TKV196596 TUR196586:TUR196596 UEN196586:UEN196596 UOJ196586:UOJ196596 UYF196586:UYF196596 VIB196586:VIB196596 VRX196586:VRX196596 WBT196586:WBT196596 WLP196586:WLP196596 WVL196586:WVL196596 D262122:D262132 IZ262122:IZ262132 SV262122:SV262132 ACR262122:ACR262132 AMN262122:AMN262132 AWJ262122:AWJ262132 BGF262122:BGF262132 BQB262122:BQB262132 BZX262122:BZX262132 CJT262122:CJT262132 CTP262122:CTP262132 DDL262122:DDL262132 DNH262122:DNH262132 DXD262122:DXD262132 EGZ262122:EGZ262132 EQV262122:EQV262132 FAR262122:FAR262132 FKN262122:FKN262132 FUJ262122:FUJ262132 GEF262122:GEF262132 GOB262122:GOB262132 GXX262122:GXX262132 HHT262122:HHT262132 HRP262122:HRP262132 IBL262122:IBL262132 ILH262122:ILH262132 IVD262122:IVD262132 JEZ262122:JEZ262132 JOV262122:JOV262132 JYR262122:JYR262132 KIN262122:KIN262132 KSJ262122:KSJ262132 LCF262122:LCF262132 LMB262122:LMB262132 LVX262122:LVX262132 MFT262122:MFT262132 MPP262122:MPP262132 MZL262122:MZL262132 NJH262122:NJH262132 NTD262122:NTD262132 OCZ262122:OCZ262132 OMV262122:OMV262132 OWR262122:OWR262132 PGN262122:PGN262132 PQJ262122:PQJ262132 QAF262122:QAF262132 QKB262122:QKB262132 QTX262122:QTX262132 RDT262122:RDT262132 RNP262122:RNP262132 RXL262122:RXL262132 SHH262122:SHH262132 SRD262122:SRD262132 TAZ262122:TAZ262132 TKV262122:TKV262132 TUR262122:TUR262132 UEN262122:UEN262132 UOJ262122:UOJ262132 UYF262122:UYF262132 VIB262122:VIB262132 VRX262122:VRX262132 WBT262122:WBT262132 WLP262122:WLP262132 WVL262122:WVL262132 D327658:D327668 IZ327658:IZ327668 SV327658:SV327668 ACR327658:ACR327668 AMN327658:AMN327668 AWJ327658:AWJ327668 BGF327658:BGF327668 BQB327658:BQB327668 BZX327658:BZX327668 CJT327658:CJT327668 CTP327658:CTP327668 DDL327658:DDL327668 DNH327658:DNH327668 DXD327658:DXD327668 EGZ327658:EGZ327668 EQV327658:EQV327668 FAR327658:FAR327668 FKN327658:FKN327668 FUJ327658:FUJ327668 GEF327658:GEF327668 GOB327658:GOB327668 GXX327658:GXX327668 HHT327658:HHT327668 HRP327658:HRP327668 IBL327658:IBL327668 ILH327658:ILH327668 IVD327658:IVD327668 JEZ327658:JEZ327668 JOV327658:JOV327668 JYR327658:JYR327668 KIN327658:KIN327668 KSJ327658:KSJ327668 LCF327658:LCF327668 LMB327658:LMB327668 LVX327658:LVX327668 MFT327658:MFT327668 MPP327658:MPP327668 MZL327658:MZL327668 NJH327658:NJH327668 NTD327658:NTD327668 OCZ327658:OCZ327668 OMV327658:OMV327668 OWR327658:OWR327668 PGN327658:PGN327668 PQJ327658:PQJ327668 QAF327658:QAF327668 QKB327658:QKB327668 QTX327658:QTX327668 RDT327658:RDT327668 RNP327658:RNP327668 RXL327658:RXL327668 SHH327658:SHH327668 SRD327658:SRD327668 TAZ327658:TAZ327668 TKV327658:TKV327668 TUR327658:TUR327668 UEN327658:UEN327668 UOJ327658:UOJ327668 UYF327658:UYF327668 VIB327658:VIB327668 VRX327658:VRX327668 WBT327658:WBT327668 WLP327658:WLP327668 WVL327658:WVL327668 D393194:D393204 IZ393194:IZ393204 SV393194:SV393204 ACR393194:ACR393204 AMN393194:AMN393204 AWJ393194:AWJ393204 BGF393194:BGF393204 BQB393194:BQB393204 BZX393194:BZX393204 CJT393194:CJT393204 CTP393194:CTP393204 DDL393194:DDL393204 DNH393194:DNH393204 DXD393194:DXD393204 EGZ393194:EGZ393204 EQV393194:EQV393204 FAR393194:FAR393204 FKN393194:FKN393204 FUJ393194:FUJ393204 GEF393194:GEF393204 GOB393194:GOB393204 GXX393194:GXX393204 HHT393194:HHT393204 HRP393194:HRP393204 IBL393194:IBL393204 ILH393194:ILH393204 IVD393194:IVD393204 JEZ393194:JEZ393204 JOV393194:JOV393204 JYR393194:JYR393204 KIN393194:KIN393204 KSJ393194:KSJ393204 LCF393194:LCF393204 LMB393194:LMB393204 LVX393194:LVX393204 MFT393194:MFT393204 MPP393194:MPP393204 MZL393194:MZL393204 NJH393194:NJH393204 NTD393194:NTD393204 OCZ393194:OCZ393204 OMV393194:OMV393204 OWR393194:OWR393204 PGN393194:PGN393204 PQJ393194:PQJ393204 QAF393194:QAF393204 QKB393194:QKB393204 QTX393194:QTX393204 RDT393194:RDT393204 RNP393194:RNP393204 RXL393194:RXL393204 SHH393194:SHH393204 SRD393194:SRD393204 TAZ393194:TAZ393204 TKV393194:TKV393204 TUR393194:TUR393204 UEN393194:UEN393204 UOJ393194:UOJ393204 UYF393194:UYF393204 VIB393194:VIB393204 VRX393194:VRX393204 WBT393194:WBT393204 WLP393194:WLP393204 WVL393194:WVL393204 D458730:D458740 IZ458730:IZ458740 SV458730:SV458740 ACR458730:ACR458740 AMN458730:AMN458740 AWJ458730:AWJ458740 BGF458730:BGF458740 BQB458730:BQB458740 BZX458730:BZX458740 CJT458730:CJT458740 CTP458730:CTP458740 DDL458730:DDL458740 DNH458730:DNH458740 DXD458730:DXD458740 EGZ458730:EGZ458740 EQV458730:EQV458740 FAR458730:FAR458740 FKN458730:FKN458740 FUJ458730:FUJ458740 GEF458730:GEF458740 GOB458730:GOB458740 GXX458730:GXX458740 HHT458730:HHT458740 HRP458730:HRP458740 IBL458730:IBL458740 ILH458730:ILH458740 IVD458730:IVD458740 JEZ458730:JEZ458740 JOV458730:JOV458740 JYR458730:JYR458740 KIN458730:KIN458740 KSJ458730:KSJ458740 LCF458730:LCF458740 LMB458730:LMB458740 LVX458730:LVX458740 MFT458730:MFT458740 MPP458730:MPP458740 MZL458730:MZL458740 NJH458730:NJH458740 NTD458730:NTD458740 OCZ458730:OCZ458740 OMV458730:OMV458740 OWR458730:OWR458740 PGN458730:PGN458740 PQJ458730:PQJ458740 QAF458730:QAF458740 QKB458730:QKB458740 QTX458730:QTX458740 RDT458730:RDT458740 RNP458730:RNP458740 RXL458730:RXL458740 SHH458730:SHH458740 SRD458730:SRD458740 TAZ458730:TAZ458740 TKV458730:TKV458740 TUR458730:TUR458740 UEN458730:UEN458740 UOJ458730:UOJ458740 UYF458730:UYF458740 VIB458730:VIB458740 VRX458730:VRX458740 WBT458730:WBT458740 WLP458730:WLP458740 WVL458730:WVL458740 D524266:D524276 IZ524266:IZ524276 SV524266:SV524276 ACR524266:ACR524276 AMN524266:AMN524276 AWJ524266:AWJ524276 BGF524266:BGF524276 BQB524266:BQB524276 BZX524266:BZX524276 CJT524266:CJT524276 CTP524266:CTP524276 DDL524266:DDL524276 DNH524266:DNH524276 DXD524266:DXD524276 EGZ524266:EGZ524276 EQV524266:EQV524276 FAR524266:FAR524276 FKN524266:FKN524276 FUJ524266:FUJ524276 GEF524266:GEF524276 GOB524266:GOB524276 GXX524266:GXX524276 HHT524266:HHT524276 HRP524266:HRP524276 IBL524266:IBL524276 ILH524266:ILH524276 IVD524266:IVD524276 JEZ524266:JEZ524276 JOV524266:JOV524276 JYR524266:JYR524276 KIN524266:KIN524276 KSJ524266:KSJ524276 LCF524266:LCF524276 LMB524266:LMB524276 LVX524266:LVX524276 MFT524266:MFT524276 MPP524266:MPP524276 MZL524266:MZL524276 NJH524266:NJH524276 NTD524266:NTD524276 OCZ524266:OCZ524276 OMV524266:OMV524276 OWR524266:OWR524276 PGN524266:PGN524276 PQJ524266:PQJ524276 QAF524266:QAF524276 QKB524266:QKB524276 QTX524266:QTX524276 RDT524266:RDT524276 RNP524266:RNP524276 RXL524266:RXL524276 SHH524266:SHH524276 SRD524266:SRD524276 TAZ524266:TAZ524276 TKV524266:TKV524276 TUR524266:TUR524276 UEN524266:UEN524276 UOJ524266:UOJ524276 UYF524266:UYF524276 VIB524266:VIB524276 VRX524266:VRX524276 WBT524266:WBT524276 WLP524266:WLP524276 WVL524266:WVL524276 D589802:D589812 IZ589802:IZ589812 SV589802:SV589812 ACR589802:ACR589812 AMN589802:AMN589812 AWJ589802:AWJ589812 BGF589802:BGF589812 BQB589802:BQB589812 BZX589802:BZX589812 CJT589802:CJT589812 CTP589802:CTP589812 DDL589802:DDL589812 DNH589802:DNH589812 DXD589802:DXD589812 EGZ589802:EGZ589812 EQV589802:EQV589812 FAR589802:FAR589812 FKN589802:FKN589812 FUJ589802:FUJ589812 GEF589802:GEF589812 GOB589802:GOB589812 GXX589802:GXX589812 HHT589802:HHT589812 HRP589802:HRP589812 IBL589802:IBL589812 ILH589802:ILH589812 IVD589802:IVD589812 JEZ589802:JEZ589812 JOV589802:JOV589812 JYR589802:JYR589812 KIN589802:KIN589812 KSJ589802:KSJ589812 LCF589802:LCF589812 LMB589802:LMB589812 LVX589802:LVX589812 MFT589802:MFT589812 MPP589802:MPP589812 MZL589802:MZL589812 NJH589802:NJH589812 NTD589802:NTD589812 OCZ589802:OCZ589812 OMV589802:OMV589812 OWR589802:OWR589812 PGN589802:PGN589812 PQJ589802:PQJ589812 QAF589802:QAF589812 QKB589802:QKB589812 QTX589802:QTX589812 RDT589802:RDT589812 RNP589802:RNP589812 RXL589802:RXL589812 SHH589802:SHH589812 SRD589802:SRD589812 TAZ589802:TAZ589812 TKV589802:TKV589812 TUR589802:TUR589812 UEN589802:UEN589812 UOJ589802:UOJ589812 UYF589802:UYF589812 VIB589802:VIB589812 VRX589802:VRX589812 WBT589802:WBT589812 WLP589802:WLP589812 WVL589802:WVL589812 D655338:D655348 IZ655338:IZ655348 SV655338:SV655348 ACR655338:ACR655348 AMN655338:AMN655348 AWJ655338:AWJ655348 BGF655338:BGF655348 BQB655338:BQB655348 BZX655338:BZX655348 CJT655338:CJT655348 CTP655338:CTP655348 DDL655338:DDL655348 DNH655338:DNH655348 DXD655338:DXD655348 EGZ655338:EGZ655348 EQV655338:EQV655348 FAR655338:FAR655348 FKN655338:FKN655348 FUJ655338:FUJ655348 GEF655338:GEF655348 GOB655338:GOB655348 GXX655338:GXX655348 HHT655338:HHT655348 HRP655338:HRP655348 IBL655338:IBL655348 ILH655338:ILH655348 IVD655338:IVD655348 JEZ655338:JEZ655348 JOV655338:JOV655348 JYR655338:JYR655348 KIN655338:KIN655348 KSJ655338:KSJ655348 LCF655338:LCF655348 LMB655338:LMB655348 LVX655338:LVX655348 MFT655338:MFT655348 MPP655338:MPP655348 MZL655338:MZL655348 NJH655338:NJH655348 NTD655338:NTD655348 OCZ655338:OCZ655348 OMV655338:OMV655348 OWR655338:OWR655348 PGN655338:PGN655348 PQJ655338:PQJ655348 QAF655338:QAF655348 QKB655338:QKB655348 QTX655338:QTX655348 RDT655338:RDT655348 RNP655338:RNP655348 RXL655338:RXL655348 SHH655338:SHH655348 SRD655338:SRD655348 TAZ655338:TAZ655348 TKV655338:TKV655348 TUR655338:TUR655348 UEN655338:UEN655348 UOJ655338:UOJ655348 UYF655338:UYF655348 VIB655338:VIB655348 VRX655338:VRX655348 WBT655338:WBT655348 WLP655338:WLP655348 WVL655338:WVL655348 D720874:D720884 IZ720874:IZ720884 SV720874:SV720884 ACR720874:ACR720884 AMN720874:AMN720884 AWJ720874:AWJ720884 BGF720874:BGF720884 BQB720874:BQB720884 BZX720874:BZX720884 CJT720874:CJT720884 CTP720874:CTP720884 DDL720874:DDL720884 DNH720874:DNH720884 DXD720874:DXD720884 EGZ720874:EGZ720884 EQV720874:EQV720884 FAR720874:FAR720884 FKN720874:FKN720884 FUJ720874:FUJ720884 GEF720874:GEF720884 GOB720874:GOB720884 GXX720874:GXX720884 HHT720874:HHT720884 HRP720874:HRP720884 IBL720874:IBL720884 ILH720874:ILH720884 IVD720874:IVD720884 JEZ720874:JEZ720884 JOV720874:JOV720884 JYR720874:JYR720884 KIN720874:KIN720884 KSJ720874:KSJ720884 LCF720874:LCF720884 LMB720874:LMB720884 LVX720874:LVX720884 MFT720874:MFT720884 MPP720874:MPP720884 MZL720874:MZL720884 NJH720874:NJH720884 NTD720874:NTD720884 OCZ720874:OCZ720884 OMV720874:OMV720884 OWR720874:OWR720884 PGN720874:PGN720884 PQJ720874:PQJ720884 QAF720874:QAF720884 QKB720874:QKB720884 QTX720874:QTX720884 RDT720874:RDT720884 RNP720874:RNP720884 RXL720874:RXL720884 SHH720874:SHH720884 SRD720874:SRD720884 TAZ720874:TAZ720884 TKV720874:TKV720884 TUR720874:TUR720884 UEN720874:UEN720884 UOJ720874:UOJ720884 UYF720874:UYF720884 VIB720874:VIB720884 VRX720874:VRX720884 WBT720874:WBT720884 WLP720874:WLP720884 WVL720874:WVL720884 D786410:D786420 IZ786410:IZ786420 SV786410:SV786420 ACR786410:ACR786420 AMN786410:AMN786420 AWJ786410:AWJ786420 BGF786410:BGF786420 BQB786410:BQB786420 BZX786410:BZX786420 CJT786410:CJT786420 CTP786410:CTP786420 DDL786410:DDL786420 DNH786410:DNH786420 DXD786410:DXD786420 EGZ786410:EGZ786420 EQV786410:EQV786420 FAR786410:FAR786420 FKN786410:FKN786420 FUJ786410:FUJ786420 GEF786410:GEF786420 GOB786410:GOB786420 GXX786410:GXX786420 HHT786410:HHT786420 HRP786410:HRP786420 IBL786410:IBL786420 ILH786410:ILH786420 IVD786410:IVD786420 JEZ786410:JEZ786420 JOV786410:JOV786420 JYR786410:JYR786420 KIN786410:KIN786420 KSJ786410:KSJ786420 LCF786410:LCF786420 LMB786410:LMB786420 LVX786410:LVX786420 MFT786410:MFT786420 MPP786410:MPP786420 MZL786410:MZL786420 NJH786410:NJH786420 NTD786410:NTD786420 OCZ786410:OCZ786420 OMV786410:OMV786420 OWR786410:OWR786420 PGN786410:PGN786420 PQJ786410:PQJ786420 QAF786410:QAF786420 QKB786410:QKB786420 QTX786410:QTX786420 RDT786410:RDT786420 RNP786410:RNP786420 RXL786410:RXL786420 SHH786410:SHH786420 SRD786410:SRD786420 TAZ786410:TAZ786420 TKV786410:TKV786420 TUR786410:TUR786420 UEN786410:UEN786420 UOJ786410:UOJ786420 UYF786410:UYF786420 VIB786410:VIB786420 VRX786410:VRX786420 WBT786410:WBT786420 WLP786410:WLP786420 WVL786410:WVL786420 D851946:D851956 IZ851946:IZ851956 SV851946:SV851956 ACR851946:ACR851956 AMN851946:AMN851956 AWJ851946:AWJ851956 BGF851946:BGF851956 BQB851946:BQB851956 BZX851946:BZX851956 CJT851946:CJT851956 CTP851946:CTP851956 DDL851946:DDL851956 DNH851946:DNH851956 DXD851946:DXD851956 EGZ851946:EGZ851956 EQV851946:EQV851956 FAR851946:FAR851956 FKN851946:FKN851956 FUJ851946:FUJ851956 GEF851946:GEF851956 GOB851946:GOB851956 GXX851946:GXX851956 HHT851946:HHT851956 HRP851946:HRP851956 IBL851946:IBL851956 ILH851946:ILH851956 IVD851946:IVD851956 JEZ851946:JEZ851956 JOV851946:JOV851956 JYR851946:JYR851956 KIN851946:KIN851956 KSJ851946:KSJ851956 LCF851946:LCF851956 LMB851946:LMB851956 LVX851946:LVX851956 MFT851946:MFT851956 MPP851946:MPP851956 MZL851946:MZL851956 NJH851946:NJH851956 NTD851946:NTD851956 OCZ851946:OCZ851956 OMV851946:OMV851956 OWR851946:OWR851956 PGN851946:PGN851956 PQJ851946:PQJ851956 QAF851946:QAF851956 QKB851946:QKB851956 QTX851946:QTX851956 RDT851946:RDT851956 RNP851946:RNP851956 RXL851946:RXL851956 SHH851946:SHH851956 SRD851946:SRD851956 TAZ851946:TAZ851956 TKV851946:TKV851956 TUR851946:TUR851956 UEN851946:UEN851956 UOJ851946:UOJ851956 UYF851946:UYF851956 VIB851946:VIB851956 VRX851946:VRX851956 WBT851946:WBT851956 WLP851946:WLP851956 WVL851946:WVL851956 D917482:D917492 IZ917482:IZ917492 SV917482:SV917492 ACR917482:ACR917492 AMN917482:AMN917492 AWJ917482:AWJ917492 BGF917482:BGF917492 BQB917482:BQB917492 BZX917482:BZX917492 CJT917482:CJT917492 CTP917482:CTP917492 DDL917482:DDL917492 DNH917482:DNH917492 DXD917482:DXD917492 EGZ917482:EGZ917492 EQV917482:EQV917492 FAR917482:FAR917492 FKN917482:FKN917492 FUJ917482:FUJ917492 GEF917482:GEF917492 GOB917482:GOB917492 GXX917482:GXX917492 HHT917482:HHT917492 HRP917482:HRP917492 IBL917482:IBL917492 ILH917482:ILH917492 IVD917482:IVD917492 JEZ917482:JEZ917492 JOV917482:JOV917492 JYR917482:JYR917492 KIN917482:KIN917492 KSJ917482:KSJ917492 LCF917482:LCF917492 LMB917482:LMB917492 LVX917482:LVX917492 MFT917482:MFT917492 MPP917482:MPP917492 MZL917482:MZL917492 NJH917482:NJH917492 NTD917482:NTD917492 OCZ917482:OCZ917492 OMV917482:OMV917492 OWR917482:OWR917492 PGN917482:PGN917492 PQJ917482:PQJ917492 QAF917482:QAF917492 QKB917482:QKB917492 QTX917482:QTX917492 RDT917482:RDT917492 RNP917482:RNP917492 RXL917482:RXL917492 SHH917482:SHH917492 SRD917482:SRD917492 TAZ917482:TAZ917492 TKV917482:TKV917492 TUR917482:TUR917492 UEN917482:UEN917492 UOJ917482:UOJ917492 UYF917482:UYF917492 VIB917482:VIB917492 VRX917482:VRX917492 WBT917482:WBT917492 WLP917482:WLP917492 WVL917482:WVL917492 D983018:D983028 IZ983018:IZ983028 SV983018:SV983028 ACR983018:ACR983028 AMN983018:AMN983028 AWJ983018:AWJ983028 BGF983018:BGF983028 BQB983018:BQB983028 BZX983018:BZX983028 CJT983018:CJT983028 CTP983018:CTP983028 DDL983018:DDL983028 DNH983018:DNH983028 DXD983018:DXD983028 EGZ983018:EGZ983028 EQV983018:EQV983028 FAR983018:FAR983028 FKN983018:FKN983028 FUJ983018:FUJ983028 GEF983018:GEF983028 GOB983018:GOB983028 GXX983018:GXX983028 HHT983018:HHT983028 HRP983018:HRP983028 IBL983018:IBL983028 ILH983018:ILH983028 IVD983018:IVD983028 JEZ983018:JEZ983028 JOV983018:JOV983028 JYR983018:JYR983028 KIN983018:KIN983028 KSJ983018:KSJ983028 LCF983018:LCF983028 LMB983018:LMB983028 LVX983018:LVX983028 MFT983018:MFT983028 MPP983018:MPP983028 MZL983018:MZL983028 NJH983018:NJH983028 NTD983018:NTD983028 OCZ983018:OCZ983028 OMV983018:OMV983028 OWR983018:OWR983028 PGN983018:PGN983028 PQJ983018:PQJ983028 QAF983018:QAF983028 QKB983018:QKB983028 QTX983018:QTX983028 RDT983018:RDT983028 RNP983018:RNP983028 RXL983018:RXL983028 SHH983018:SHH983028 SRD983018:SRD983028 TAZ983018:TAZ983028 TKV983018:TKV983028 TUR983018:TUR983028 UEN983018:UEN983028 UOJ983018:UOJ983028 UYF983018:UYF983028 VIB983018:VIB983028 VRX983018:VRX983028 WBT983018:WBT983028 WLP983018:WLP983028">
      <formula1>$AJ$3:$AJ$26</formula1>
    </dataValidation>
    <dataValidation type="list" allowBlank="1" showInputMessage="1" showErrorMessage="1" sqref="WVN983018:WVN983028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5514:F65524 JB65514:JB65524 SX65514:SX65524 ACT65514:ACT65524 AMP65514:AMP65524 AWL65514:AWL65524 BGH65514:BGH65524 BQD65514:BQD65524 BZZ65514:BZZ65524 CJV65514:CJV65524 CTR65514:CTR65524 DDN65514:DDN65524 DNJ65514:DNJ65524 DXF65514:DXF65524 EHB65514:EHB65524 EQX65514:EQX65524 FAT65514:FAT65524 FKP65514:FKP65524 FUL65514:FUL65524 GEH65514:GEH65524 GOD65514:GOD65524 GXZ65514:GXZ65524 HHV65514:HHV65524 HRR65514:HRR65524 IBN65514:IBN65524 ILJ65514:ILJ65524 IVF65514:IVF65524 JFB65514:JFB65524 JOX65514:JOX65524 JYT65514:JYT65524 KIP65514:KIP65524 KSL65514:KSL65524 LCH65514:LCH65524 LMD65514:LMD65524 LVZ65514:LVZ65524 MFV65514:MFV65524 MPR65514:MPR65524 MZN65514:MZN65524 NJJ65514:NJJ65524 NTF65514:NTF65524 ODB65514:ODB65524 OMX65514:OMX65524 OWT65514:OWT65524 PGP65514:PGP65524 PQL65514:PQL65524 QAH65514:QAH65524 QKD65514:QKD65524 QTZ65514:QTZ65524 RDV65514:RDV65524 RNR65514:RNR65524 RXN65514:RXN65524 SHJ65514:SHJ65524 SRF65514:SRF65524 TBB65514:TBB65524 TKX65514:TKX65524 TUT65514:TUT65524 UEP65514:UEP65524 UOL65514:UOL65524 UYH65514:UYH65524 VID65514:VID65524 VRZ65514:VRZ65524 WBV65514:WBV65524 WLR65514:WLR65524 WVN65514:WVN65524 F131050:F131060 JB131050:JB131060 SX131050:SX131060 ACT131050:ACT131060 AMP131050:AMP131060 AWL131050:AWL131060 BGH131050:BGH131060 BQD131050:BQD131060 BZZ131050:BZZ131060 CJV131050:CJV131060 CTR131050:CTR131060 DDN131050:DDN131060 DNJ131050:DNJ131060 DXF131050:DXF131060 EHB131050:EHB131060 EQX131050:EQX131060 FAT131050:FAT131060 FKP131050:FKP131060 FUL131050:FUL131060 GEH131050:GEH131060 GOD131050:GOD131060 GXZ131050:GXZ131060 HHV131050:HHV131060 HRR131050:HRR131060 IBN131050:IBN131060 ILJ131050:ILJ131060 IVF131050:IVF131060 JFB131050:JFB131060 JOX131050:JOX131060 JYT131050:JYT131060 KIP131050:KIP131060 KSL131050:KSL131060 LCH131050:LCH131060 LMD131050:LMD131060 LVZ131050:LVZ131060 MFV131050:MFV131060 MPR131050:MPR131060 MZN131050:MZN131060 NJJ131050:NJJ131060 NTF131050:NTF131060 ODB131050:ODB131060 OMX131050:OMX131060 OWT131050:OWT131060 PGP131050:PGP131060 PQL131050:PQL131060 QAH131050:QAH131060 QKD131050:QKD131060 QTZ131050:QTZ131060 RDV131050:RDV131060 RNR131050:RNR131060 RXN131050:RXN131060 SHJ131050:SHJ131060 SRF131050:SRF131060 TBB131050:TBB131060 TKX131050:TKX131060 TUT131050:TUT131060 UEP131050:UEP131060 UOL131050:UOL131060 UYH131050:UYH131060 VID131050:VID131060 VRZ131050:VRZ131060 WBV131050:WBV131060 WLR131050:WLR131060 WVN131050:WVN131060 F196586:F196596 JB196586:JB196596 SX196586:SX196596 ACT196586:ACT196596 AMP196586:AMP196596 AWL196586:AWL196596 BGH196586:BGH196596 BQD196586:BQD196596 BZZ196586:BZZ196596 CJV196586:CJV196596 CTR196586:CTR196596 DDN196586:DDN196596 DNJ196586:DNJ196596 DXF196586:DXF196596 EHB196586:EHB196596 EQX196586:EQX196596 FAT196586:FAT196596 FKP196586:FKP196596 FUL196586:FUL196596 GEH196586:GEH196596 GOD196586:GOD196596 GXZ196586:GXZ196596 HHV196586:HHV196596 HRR196586:HRR196596 IBN196586:IBN196596 ILJ196586:ILJ196596 IVF196586:IVF196596 JFB196586:JFB196596 JOX196586:JOX196596 JYT196586:JYT196596 KIP196586:KIP196596 KSL196586:KSL196596 LCH196586:LCH196596 LMD196586:LMD196596 LVZ196586:LVZ196596 MFV196586:MFV196596 MPR196586:MPR196596 MZN196586:MZN196596 NJJ196586:NJJ196596 NTF196586:NTF196596 ODB196586:ODB196596 OMX196586:OMX196596 OWT196586:OWT196596 PGP196586:PGP196596 PQL196586:PQL196596 QAH196586:QAH196596 QKD196586:QKD196596 QTZ196586:QTZ196596 RDV196586:RDV196596 RNR196586:RNR196596 RXN196586:RXN196596 SHJ196586:SHJ196596 SRF196586:SRF196596 TBB196586:TBB196596 TKX196586:TKX196596 TUT196586:TUT196596 UEP196586:UEP196596 UOL196586:UOL196596 UYH196586:UYH196596 VID196586:VID196596 VRZ196586:VRZ196596 WBV196586:WBV196596 WLR196586:WLR196596 WVN196586:WVN196596 F262122:F262132 JB262122:JB262132 SX262122:SX262132 ACT262122:ACT262132 AMP262122:AMP262132 AWL262122:AWL262132 BGH262122:BGH262132 BQD262122:BQD262132 BZZ262122:BZZ262132 CJV262122:CJV262132 CTR262122:CTR262132 DDN262122:DDN262132 DNJ262122:DNJ262132 DXF262122:DXF262132 EHB262122:EHB262132 EQX262122:EQX262132 FAT262122:FAT262132 FKP262122:FKP262132 FUL262122:FUL262132 GEH262122:GEH262132 GOD262122:GOD262132 GXZ262122:GXZ262132 HHV262122:HHV262132 HRR262122:HRR262132 IBN262122:IBN262132 ILJ262122:ILJ262132 IVF262122:IVF262132 JFB262122:JFB262132 JOX262122:JOX262132 JYT262122:JYT262132 KIP262122:KIP262132 KSL262122:KSL262132 LCH262122:LCH262132 LMD262122:LMD262132 LVZ262122:LVZ262132 MFV262122:MFV262132 MPR262122:MPR262132 MZN262122:MZN262132 NJJ262122:NJJ262132 NTF262122:NTF262132 ODB262122:ODB262132 OMX262122:OMX262132 OWT262122:OWT262132 PGP262122:PGP262132 PQL262122:PQL262132 QAH262122:QAH262132 QKD262122:QKD262132 QTZ262122:QTZ262132 RDV262122:RDV262132 RNR262122:RNR262132 RXN262122:RXN262132 SHJ262122:SHJ262132 SRF262122:SRF262132 TBB262122:TBB262132 TKX262122:TKX262132 TUT262122:TUT262132 UEP262122:UEP262132 UOL262122:UOL262132 UYH262122:UYH262132 VID262122:VID262132 VRZ262122:VRZ262132 WBV262122:WBV262132 WLR262122:WLR262132 WVN262122:WVN262132 F327658:F327668 JB327658:JB327668 SX327658:SX327668 ACT327658:ACT327668 AMP327658:AMP327668 AWL327658:AWL327668 BGH327658:BGH327668 BQD327658:BQD327668 BZZ327658:BZZ327668 CJV327658:CJV327668 CTR327658:CTR327668 DDN327658:DDN327668 DNJ327658:DNJ327668 DXF327658:DXF327668 EHB327658:EHB327668 EQX327658:EQX327668 FAT327658:FAT327668 FKP327658:FKP327668 FUL327658:FUL327668 GEH327658:GEH327668 GOD327658:GOD327668 GXZ327658:GXZ327668 HHV327658:HHV327668 HRR327658:HRR327668 IBN327658:IBN327668 ILJ327658:ILJ327668 IVF327658:IVF327668 JFB327658:JFB327668 JOX327658:JOX327668 JYT327658:JYT327668 KIP327658:KIP327668 KSL327658:KSL327668 LCH327658:LCH327668 LMD327658:LMD327668 LVZ327658:LVZ327668 MFV327658:MFV327668 MPR327658:MPR327668 MZN327658:MZN327668 NJJ327658:NJJ327668 NTF327658:NTF327668 ODB327658:ODB327668 OMX327658:OMX327668 OWT327658:OWT327668 PGP327658:PGP327668 PQL327658:PQL327668 QAH327658:QAH327668 QKD327658:QKD327668 QTZ327658:QTZ327668 RDV327658:RDV327668 RNR327658:RNR327668 RXN327658:RXN327668 SHJ327658:SHJ327668 SRF327658:SRF327668 TBB327658:TBB327668 TKX327658:TKX327668 TUT327658:TUT327668 UEP327658:UEP327668 UOL327658:UOL327668 UYH327658:UYH327668 VID327658:VID327668 VRZ327658:VRZ327668 WBV327658:WBV327668 WLR327658:WLR327668 WVN327658:WVN327668 F393194:F393204 JB393194:JB393204 SX393194:SX393204 ACT393194:ACT393204 AMP393194:AMP393204 AWL393194:AWL393204 BGH393194:BGH393204 BQD393194:BQD393204 BZZ393194:BZZ393204 CJV393194:CJV393204 CTR393194:CTR393204 DDN393194:DDN393204 DNJ393194:DNJ393204 DXF393194:DXF393204 EHB393194:EHB393204 EQX393194:EQX393204 FAT393194:FAT393204 FKP393194:FKP393204 FUL393194:FUL393204 GEH393194:GEH393204 GOD393194:GOD393204 GXZ393194:GXZ393204 HHV393194:HHV393204 HRR393194:HRR393204 IBN393194:IBN393204 ILJ393194:ILJ393204 IVF393194:IVF393204 JFB393194:JFB393204 JOX393194:JOX393204 JYT393194:JYT393204 KIP393194:KIP393204 KSL393194:KSL393204 LCH393194:LCH393204 LMD393194:LMD393204 LVZ393194:LVZ393204 MFV393194:MFV393204 MPR393194:MPR393204 MZN393194:MZN393204 NJJ393194:NJJ393204 NTF393194:NTF393204 ODB393194:ODB393204 OMX393194:OMX393204 OWT393194:OWT393204 PGP393194:PGP393204 PQL393194:PQL393204 QAH393194:QAH393204 QKD393194:QKD393204 QTZ393194:QTZ393204 RDV393194:RDV393204 RNR393194:RNR393204 RXN393194:RXN393204 SHJ393194:SHJ393204 SRF393194:SRF393204 TBB393194:TBB393204 TKX393194:TKX393204 TUT393194:TUT393204 UEP393194:UEP393204 UOL393194:UOL393204 UYH393194:UYH393204 VID393194:VID393204 VRZ393194:VRZ393204 WBV393194:WBV393204 WLR393194:WLR393204 WVN393194:WVN393204 F458730:F458740 JB458730:JB458740 SX458730:SX458740 ACT458730:ACT458740 AMP458730:AMP458740 AWL458730:AWL458740 BGH458730:BGH458740 BQD458730:BQD458740 BZZ458730:BZZ458740 CJV458730:CJV458740 CTR458730:CTR458740 DDN458730:DDN458740 DNJ458730:DNJ458740 DXF458730:DXF458740 EHB458730:EHB458740 EQX458730:EQX458740 FAT458730:FAT458740 FKP458730:FKP458740 FUL458730:FUL458740 GEH458730:GEH458740 GOD458730:GOD458740 GXZ458730:GXZ458740 HHV458730:HHV458740 HRR458730:HRR458740 IBN458730:IBN458740 ILJ458730:ILJ458740 IVF458730:IVF458740 JFB458730:JFB458740 JOX458730:JOX458740 JYT458730:JYT458740 KIP458730:KIP458740 KSL458730:KSL458740 LCH458730:LCH458740 LMD458730:LMD458740 LVZ458730:LVZ458740 MFV458730:MFV458740 MPR458730:MPR458740 MZN458730:MZN458740 NJJ458730:NJJ458740 NTF458730:NTF458740 ODB458730:ODB458740 OMX458730:OMX458740 OWT458730:OWT458740 PGP458730:PGP458740 PQL458730:PQL458740 QAH458730:QAH458740 QKD458730:QKD458740 QTZ458730:QTZ458740 RDV458730:RDV458740 RNR458730:RNR458740 RXN458730:RXN458740 SHJ458730:SHJ458740 SRF458730:SRF458740 TBB458730:TBB458740 TKX458730:TKX458740 TUT458730:TUT458740 UEP458730:UEP458740 UOL458730:UOL458740 UYH458730:UYH458740 VID458730:VID458740 VRZ458730:VRZ458740 WBV458730:WBV458740 WLR458730:WLR458740 WVN458730:WVN458740 F524266:F524276 JB524266:JB524276 SX524266:SX524276 ACT524266:ACT524276 AMP524266:AMP524276 AWL524266:AWL524276 BGH524266:BGH524276 BQD524266:BQD524276 BZZ524266:BZZ524276 CJV524266:CJV524276 CTR524266:CTR524276 DDN524266:DDN524276 DNJ524266:DNJ524276 DXF524266:DXF524276 EHB524266:EHB524276 EQX524266:EQX524276 FAT524266:FAT524276 FKP524266:FKP524276 FUL524266:FUL524276 GEH524266:GEH524276 GOD524266:GOD524276 GXZ524266:GXZ524276 HHV524266:HHV524276 HRR524266:HRR524276 IBN524266:IBN524276 ILJ524266:ILJ524276 IVF524266:IVF524276 JFB524266:JFB524276 JOX524266:JOX524276 JYT524266:JYT524276 KIP524266:KIP524276 KSL524266:KSL524276 LCH524266:LCH524276 LMD524266:LMD524276 LVZ524266:LVZ524276 MFV524266:MFV524276 MPR524266:MPR524276 MZN524266:MZN524276 NJJ524266:NJJ524276 NTF524266:NTF524276 ODB524266:ODB524276 OMX524266:OMX524276 OWT524266:OWT524276 PGP524266:PGP524276 PQL524266:PQL524276 QAH524266:QAH524276 QKD524266:QKD524276 QTZ524266:QTZ524276 RDV524266:RDV524276 RNR524266:RNR524276 RXN524266:RXN524276 SHJ524266:SHJ524276 SRF524266:SRF524276 TBB524266:TBB524276 TKX524266:TKX524276 TUT524266:TUT524276 UEP524266:UEP524276 UOL524266:UOL524276 UYH524266:UYH524276 VID524266:VID524276 VRZ524266:VRZ524276 WBV524266:WBV524276 WLR524266:WLR524276 WVN524266:WVN524276 F589802:F589812 JB589802:JB589812 SX589802:SX589812 ACT589802:ACT589812 AMP589802:AMP589812 AWL589802:AWL589812 BGH589802:BGH589812 BQD589802:BQD589812 BZZ589802:BZZ589812 CJV589802:CJV589812 CTR589802:CTR589812 DDN589802:DDN589812 DNJ589802:DNJ589812 DXF589802:DXF589812 EHB589802:EHB589812 EQX589802:EQX589812 FAT589802:FAT589812 FKP589802:FKP589812 FUL589802:FUL589812 GEH589802:GEH589812 GOD589802:GOD589812 GXZ589802:GXZ589812 HHV589802:HHV589812 HRR589802:HRR589812 IBN589802:IBN589812 ILJ589802:ILJ589812 IVF589802:IVF589812 JFB589802:JFB589812 JOX589802:JOX589812 JYT589802:JYT589812 KIP589802:KIP589812 KSL589802:KSL589812 LCH589802:LCH589812 LMD589802:LMD589812 LVZ589802:LVZ589812 MFV589802:MFV589812 MPR589802:MPR589812 MZN589802:MZN589812 NJJ589802:NJJ589812 NTF589802:NTF589812 ODB589802:ODB589812 OMX589802:OMX589812 OWT589802:OWT589812 PGP589802:PGP589812 PQL589802:PQL589812 QAH589802:QAH589812 QKD589802:QKD589812 QTZ589802:QTZ589812 RDV589802:RDV589812 RNR589802:RNR589812 RXN589802:RXN589812 SHJ589802:SHJ589812 SRF589802:SRF589812 TBB589802:TBB589812 TKX589802:TKX589812 TUT589802:TUT589812 UEP589802:UEP589812 UOL589802:UOL589812 UYH589802:UYH589812 VID589802:VID589812 VRZ589802:VRZ589812 WBV589802:WBV589812 WLR589802:WLR589812 WVN589802:WVN589812 F655338:F655348 JB655338:JB655348 SX655338:SX655348 ACT655338:ACT655348 AMP655338:AMP655348 AWL655338:AWL655348 BGH655338:BGH655348 BQD655338:BQD655348 BZZ655338:BZZ655348 CJV655338:CJV655348 CTR655338:CTR655348 DDN655338:DDN655348 DNJ655338:DNJ655348 DXF655338:DXF655348 EHB655338:EHB655348 EQX655338:EQX655348 FAT655338:FAT655348 FKP655338:FKP655348 FUL655338:FUL655348 GEH655338:GEH655348 GOD655338:GOD655348 GXZ655338:GXZ655348 HHV655338:HHV655348 HRR655338:HRR655348 IBN655338:IBN655348 ILJ655338:ILJ655348 IVF655338:IVF655348 JFB655338:JFB655348 JOX655338:JOX655348 JYT655338:JYT655348 KIP655338:KIP655348 KSL655338:KSL655348 LCH655338:LCH655348 LMD655338:LMD655348 LVZ655338:LVZ655348 MFV655338:MFV655348 MPR655338:MPR655348 MZN655338:MZN655348 NJJ655338:NJJ655348 NTF655338:NTF655348 ODB655338:ODB655348 OMX655338:OMX655348 OWT655338:OWT655348 PGP655338:PGP655348 PQL655338:PQL655348 QAH655338:QAH655348 QKD655338:QKD655348 QTZ655338:QTZ655348 RDV655338:RDV655348 RNR655338:RNR655348 RXN655338:RXN655348 SHJ655338:SHJ655348 SRF655338:SRF655348 TBB655338:TBB655348 TKX655338:TKX655348 TUT655338:TUT655348 UEP655338:UEP655348 UOL655338:UOL655348 UYH655338:UYH655348 VID655338:VID655348 VRZ655338:VRZ655348 WBV655338:WBV655348 WLR655338:WLR655348 WVN655338:WVN655348 F720874:F720884 JB720874:JB720884 SX720874:SX720884 ACT720874:ACT720884 AMP720874:AMP720884 AWL720874:AWL720884 BGH720874:BGH720884 BQD720874:BQD720884 BZZ720874:BZZ720884 CJV720874:CJV720884 CTR720874:CTR720884 DDN720874:DDN720884 DNJ720874:DNJ720884 DXF720874:DXF720884 EHB720874:EHB720884 EQX720874:EQX720884 FAT720874:FAT720884 FKP720874:FKP720884 FUL720874:FUL720884 GEH720874:GEH720884 GOD720874:GOD720884 GXZ720874:GXZ720884 HHV720874:HHV720884 HRR720874:HRR720884 IBN720874:IBN720884 ILJ720874:ILJ720884 IVF720874:IVF720884 JFB720874:JFB720884 JOX720874:JOX720884 JYT720874:JYT720884 KIP720874:KIP720884 KSL720874:KSL720884 LCH720874:LCH720884 LMD720874:LMD720884 LVZ720874:LVZ720884 MFV720874:MFV720884 MPR720874:MPR720884 MZN720874:MZN720884 NJJ720874:NJJ720884 NTF720874:NTF720884 ODB720874:ODB720884 OMX720874:OMX720884 OWT720874:OWT720884 PGP720874:PGP720884 PQL720874:PQL720884 QAH720874:QAH720884 QKD720874:QKD720884 QTZ720874:QTZ720884 RDV720874:RDV720884 RNR720874:RNR720884 RXN720874:RXN720884 SHJ720874:SHJ720884 SRF720874:SRF720884 TBB720874:TBB720884 TKX720874:TKX720884 TUT720874:TUT720884 UEP720874:UEP720884 UOL720874:UOL720884 UYH720874:UYH720884 VID720874:VID720884 VRZ720874:VRZ720884 WBV720874:WBV720884 WLR720874:WLR720884 WVN720874:WVN720884 F786410:F786420 JB786410:JB786420 SX786410:SX786420 ACT786410:ACT786420 AMP786410:AMP786420 AWL786410:AWL786420 BGH786410:BGH786420 BQD786410:BQD786420 BZZ786410:BZZ786420 CJV786410:CJV786420 CTR786410:CTR786420 DDN786410:DDN786420 DNJ786410:DNJ786420 DXF786410:DXF786420 EHB786410:EHB786420 EQX786410:EQX786420 FAT786410:FAT786420 FKP786410:FKP786420 FUL786410:FUL786420 GEH786410:GEH786420 GOD786410:GOD786420 GXZ786410:GXZ786420 HHV786410:HHV786420 HRR786410:HRR786420 IBN786410:IBN786420 ILJ786410:ILJ786420 IVF786410:IVF786420 JFB786410:JFB786420 JOX786410:JOX786420 JYT786410:JYT786420 KIP786410:KIP786420 KSL786410:KSL786420 LCH786410:LCH786420 LMD786410:LMD786420 LVZ786410:LVZ786420 MFV786410:MFV786420 MPR786410:MPR786420 MZN786410:MZN786420 NJJ786410:NJJ786420 NTF786410:NTF786420 ODB786410:ODB786420 OMX786410:OMX786420 OWT786410:OWT786420 PGP786410:PGP786420 PQL786410:PQL786420 QAH786410:QAH786420 QKD786410:QKD786420 QTZ786410:QTZ786420 RDV786410:RDV786420 RNR786410:RNR786420 RXN786410:RXN786420 SHJ786410:SHJ786420 SRF786410:SRF786420 TBB786410:TBB786420 TKX786410:TKX786420 TUT786410:TUT786420 UEP786410:UEP786420 UOL786410:UOL786420 UYH786410:UYH786420 VID786410:VID786420 VRZ786410:VRZ786420 WBV786410:WBV786420 WLR786410:WLR786420 WVN786410:WVN786420 F851946:F851956 JB851946:JB851956 SX851946:SX851956 ACT851946:ACT851956 AMP851946:AMP851956 AWL851946:AWL851956 BGH851946:BGH851956 BQD851946:BQD851956 BZZ851946:BZZ851956 CJV851946:CJV851956 CTR851946:CTR851956 DDN851946:DDN851956 DNJ851946:DNJ851956 DXF851946:DXF851956 EHB851946:EHB851956 EQX851946:EQX851956 FAT851946:FAT851956 FKP851946:FKP851956 FUL851946:FUL851956 GEH851946:GEH851956 GOD851946:GOD851956 GXZ851946:GXZ851956 HHV851946:HHV851956 HRR851946:HRR851956 IBN851946:IBN851956 ILJ851946:ILJ851956 IVF851946:IVF851956 JFB851946:JFB851956 JOX851946:JOX851956 JYT851946:JYT851956 KIP851946:KIP851956 KSL851946:KSL851956 LCH851946:LCH851956 LMD851946:LMD851956 LVZ851946:LVZ851956 MFV851946:MFV851956 MPR851946:MPR851956 MZN851946:MZN851956 NJJ851946:NJJ851956 NTF851946:NTF851956 ODB851946:ODB851956 OMX851946:OMX851956 OWT851946:OWT851956 PGP851946:PGP851956 PQL851946:PQL851956 QAH851946:QAH851956 QKD851946:QKD851956 QTZ851946:QTZ851956 RDV851946:RDV851956 RNR851946:RNR851956 RXN851946:RXN851956 SHJ851946:SHJ851956 SRF851946:SRF851956 TBB851946:TBB851956 TKX851946:TKX851956 TUT851946:TUT851956 UEP851946:UEP851956 UOL851946:UOL851956 UYH851946:UYH851956 VID851946:VID851956 VRZ851946:VRZ851956 WBV851946:WBV851956 WLR851946:WLR851956 WVN851946:WVN851956 F917482:F917492 JB917482:JB917492 SX917482:SX917492 ACT917482:ACT917492 AMP917482:AMP917492 AWL917482:AWL917492 BGH917482:BGH917492 BQD917482:BQD917492 BZZ917482:BZZ917492 CJV917482:CJV917492 CTR917482:CTR917492 DDN917482:DDN917492 DNJ917482:DNJ917492 DXF917482:DXF917492 EHB917482:EHB917492 EQX917482:EQX917492 FAT917482:FAT917492 FKP917482:FKP917492 FUL917482:FUL917492 GEH917482:GEH917492 GOD917482:GOD917492 GXZ917482:GXZ917492 HHV917482:HHV917492 HRR917482:HRR917492 IBN917482:IBN917492 ILJ917482:ILJ917492 IVF917482:IVF917492 JFB917482:JFB917492 JOX917482:JOX917492 JYT917482:JYT917492 KIP917482:KIP917492 KSL917482:KSL917492 LCH917482:LCH917492 LMD917482:LMD917492 LVZ917482:LVZ917492 MFV917482:MFV917492 MPR917482:MPR917492 MZN917482:MZN917492 NJJ917482:NJJ917492 NTF917482:NTF917492 ODB917482:ODB917492 OMX917482:OMX917492 OWT917482:OWT917492 PGP917482:PGP917492 PQL917482:PQL917492 QAH917482:QAH917492 QKD917482:QKD917492 QTZ917482:QTZ917492 RDV917482:RDV917492 RNR917482:RNR917492 RXN917482:RXN917492 SHJ917482:SHJ917492 SRF917482:SRF917492 TBB917482:TBB917492 TKX917482:TKX917492 TUT917482:TUT917492 UEP917482:UEP917492 UOL917482:UOL917492 UYH917482:UYH917492 VID917482:VID917492 VRZ917482:VRZ917492 WBV917482:WBV917492 WLR917482:WLR917492 WVN917482:WVN917492 F983018:F983028 JB983018:JB983028 SX983018:SX983028 ACT983018:ACT983028 AMP983018:AMP983028 AWL983018:AWL983028 BGH983018:BGH983028 BQD983018:BQD983028 BZZ983018:BZZ983028 CJV983018:CJV983028 CTR983018:CTR983028 DDN983018:DDN983028 DNJ983018:DNJ983028 DXF983018:DXF983028 EHB983018:EHB983028 EQX983018:EQX983028 FAT983018:FAT983028 FKP983018:FKP983028 FUL983018:FUL983028 GEH983018:GEH983028 GOD983018:GOD983028 GXZ983018:GXZ983028 HHV983018:HHV983028 HRR983018:HRR983028 IBN983018:IBN983028 ILJ983018:ILJ983028 IVF983018:IVF983028 JFB983018:JFB983028 JOX983018:JOX983028 JYT983018:JYT983028 KIP983018:KIP983028 KSL983018:KSL983028 LCH983018:LCH983028 LMD983018:LMD983028 LVZ983018:LVZ983028 MFV983018:MFV983028 MPR983018:MPR983028 MZN983018:MZN983028 NJJ983018:NJJ983028 NTF983018:NTF983028 ODB983018:ODB983028 OMX983018:OMX983028 OWT983018:OWT983028 PGP983018:PGP983028 PQL983018:PQL983028 QAH983018:QAH983028 QKD983018:QKD983028 QTZ983018:QTZ983028 RDV983018:RDV983028 RNR983018:RNR983028 RXN983018:RXN983028 SHJ983018:SHJ983028 SRF983018:SRF983028 TBB983018:TBB983028 TKX983018:TKX983028 TUT983018:TUT983028 UEP983018:UEP983028 UOL983018:UOL983028 UYH983018:UYH983028 VID983018:VID983028 VRZ983018:VRZ983028 WBV983018:WBV983028 WLR983018:WLR983028">
      <formula1>$AK$3:$AK$30</formula1>
    </dataValidation>
    <dataValidation type="list" allowBlank="1" showInputMessage="1" showErrorMessage="1" sqref="F14:F53">
      <formula1>$AK$3:$AK$31</formula1>
    </dataValidation>
    <dataValidation type="list" allowBlank="1" showInputMessage="1" showErrorMessage="1" sqref="D3:D13">
      <formula1>$AJ$3:$AJ$28</formula1>
    </dataValidation>
    <dataValidation type="list" allowBlank="1" showInputMessage="1" showErrorMessage="1" sqref="F3:F13">
      <formula1>$AK$3:$AK$32</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59"/>
  <sheetViews>
    <sheetView topLeftCell="A39" zoomScale="80" zoomScaleNormal="80" workbookViewId="0">
      <selection activeCell="N3" sqref="N3:N54"/>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18.42578125" style="7" customWidth="1"/>
    <col min="9" max="9" width="21.140625" style="7" customWidth="1"/>
    <col min="10" max="10" width="11" style="7" bestFit="1" customWidth="1"/>
    <col min="11" max="11" width="15.28515625" style="7" bestFit="1" customWidth="1"/>
    <col min="12" max="12" width="17.140625" style="7" bestFit="1" customWidth="1"/>
    <col min="13" max="13" width="16" style="7" customWidth="1"/>
    <col min="14" max="14" width="12.42578125" style="7" customWidth="1"/>
    <col min="15" max="16" width="15.85546875" style="7" customWidth="1"/>
    <col min="17" max="17" width="32.5703125" style="7" customWidth="1"/>
    <col min="18" max="18" width="19.140625" style="7" customWidth="1"/>
    <col min="19" max="19" width="58.28515625" style="7" customWidth="1"/>
    <col min="20" max="33" width="11.42578125" style="7"/>
    <col min="34" max="35" width="11.42578125" style="7" customWidth="1"/>
    <col min="36" max="36" width="44.28515625" style="7" customWidth="1"/>
    <col min="37" max="37" width="32.85546875" style="7"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1" width="11.42578125" style="7" customWidth="1"/>
    <col min="292" max="292" width="44.28515625" style="7" customWidth="1"/>
    <col min="293" max="293" width="32.85546875" style="7"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7" width="11.42578125" style="7" customWidth="1"/>
    <col min="548" max="548" width="44.28515625" style="7" customWidth="1"/>
    <col min="549" max="549" width="32.85546875" style="7"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3" width="11.42578125" style="7" customWidth="1"/>
    <col min="804" max="804" width="44.28515625" style="7" customWidth="1"/>
    <col min="805" max="805" width="32.85546875" style="7"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59" width="11.42578125" style="7" customWidth="1"/>
    <col min="1060" max="1060" width="44.28515625" style="7" customWidth="1"/>
    <col min="1061" max="1061" width="32.85546875" style="7"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5" width="11.42578125" style="7" customWidth="1"/>
    <col min="1316" max="1316" width="44.28515625" style="7" customWidth="1"/>
    <col min="1317" max="1317" width="32.85546875" style="7"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1" width="11.42578125" style="7" customWidth="1"/>
    <col min="1572" max="1572" width="44.28515625" style="7" customWidth="1"/>
    <col min="1573" max="1573" width="32.85546875" style="7"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7" width="11.42578125" style="7" customWidth="1"/>
    <col min="1828" max="1828" width="44.28515625" style="7" customWidth="1"/>
    <col min="1829" max="1829" width="32.85546875" style="7"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3" width="11.42578125" style="7" customWidth="1"/>
    <col min="2084" max="2084" width="44.28515625" style="7" customWidth="1"/>
    <col min="2085" max="2085" width="32.85546875" style="7"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39" width="11.42578125" style="7" customWidth="1"/>
    <col min="2340" max="2340" width="44.28515625" style="7" customWidth="1"/>
    <col min="2341" max="2341" width="32.85546875" style="7"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5" width="11.42578125" style="7" customWidth="1"/>
    <col min="2596" max="2596" width="44.28515625" style="7" customWidth="1"/>
    <col min="2597" max="2597" width="32.85546875" style="7"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1" width="11.42578125" style="7" customWidth="1"/>
    <col min="2852" max="2852" width="44.28515625" style="7" customWidth="1"/>
    <col min="2853" max="2853" width="32.85546875" style="7"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7" width="11.42578125" style="7" customWidth="1"/>
    <col min="3108" max="3108" width="44.28515625" style="7" customWidth="1"/>
    <col min="3109" max="3109" width="32.85546875" style="7"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3" width="11.42578125" style="7" customWidth="1"/>
    <col min="3364" max="3364" width="44.28515625" style="7" customWidth="1"/>
    <col min="3365" max="3365" width="32.85546875" style="7"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19" width="11.42578125" style="7" customWidth="1"/>
    <col min="3620" max="3620" width="44.28515625" style="7" customWidth="1"/>
    <col min="3621" max="3621" width="32.85546875" style="7"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5" width="11.42578125" style="7" customWidth="1"/>
    <col min="3876" max="3876" width="44.28515625" style="7" customWidth="1"/>
    <col min="3877" max="3877" width="32.85546875" style="7"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1" width="11.42578125" style="7" customWidth="1"/>
    <col min="4132" max="4132" width="44.28515625" style="7" customWidth="1"/>
    <col min="4133" max="4133" width="32.85546875" style="7"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7" width="11.42578125" style="7" customWidth="1"/>
    <col min="4388" max="4388" width="44.28515625" style="7" customWidth="1"/>
    <col min="4389" max="4389" width="32.85546875" style="7"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3" width="11.42578125" style="7" customWidth="1"/>
    <col min="4644" max="4644" width="44.28515625" style="7" customWidth="1"/>
    <col min="4645" max="4645" width="32.85546875" style="7"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899" width="11.42578125" style="7" customWidth="1"/>
    <col min="4900" max="4900" width="44.28515625" style="7" customWidth="1"/>
    <col min="4901" max="4901" width="32.85546875" style="7"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5" width="11.42578125" style="7" customWidth="1"/>
    <col min="5156" max="5156" width="44.28515625" style="7" customWidth="1"/>
    <col min="5157" max="5157" width="32.85546875" style="7"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1" width="11.42578125" style="7" customWidth="1"/>
    <col min="5412" max="5412" width="44.28515625" style="7" customWidth="1"/>
    <col min="5413" max="5413" width="32.85546875" style="7"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7" width="11.42578125" style="7" customWidth="1"/>
    <col min="5668" max="5668" width="44.28515625" style="7" customWidth="1"/>
    <col min="5669" max="5669" width="32.85546875" style="7"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3" width="11.42578125" style="7" customWidth="1"/>
    <col min="5924" max="5924" width="44.28515625" style="7" customWidth="1"/>
    <col min="5925" max="5925" width="32.85546875" style="7"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79" width="11.42578125" style="7" customWidth="1"/>
    <col min="6180" max="6180" width="44.28515625" style="7" customWidth="1"/>
    <col min="6181" max="6181" width="32.85546875" style="7"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5" width="11.42578125" style="7" customWidth="1"/>
    <col min="6436" max="6436" width="44.28515625" style="7" customWidth="1"/>
    <col min="6437" max="6437" width="32.85546875" style="7"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1" width="11.42578125" style="7" customWidth="1"/>
    <col min="6692" max="6692" width="44.28515625" style="7" customWidth="1"/>
    <col min="6693" max="6693" width="32.85546875" style="7"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7" width="11.42578125" style="7" customWidth="1"/>
    <col min="6948" max="6948" width="44.28515625" style="7" customWidth="1"/>
    <col min="6949" max="6949" width="32.85546875" style="7"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3" width="11.42578125" style="7" customWidth="1"/>
    <col min="7204" max="7204" width="44.28515625" style="7" customWidth="1"/>
    <col min="7205" max="7205" width="32.85546875" style="7"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59" width="11.42578125" style="7" customWidth="1"/>
    <col min="7460" max="7460" width="44.28515625" style="7" customWidth="1"/>
    <col min="7461" max="7461" width="32.85546875" style="7"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5" width="11.42578125" style="7" customWidth="1"/>
    <col min="7716" max="7716" width="44.28515625" style="7" customWidth="1"/>
    <col min="7717" max="7717" width="32.85546875" style="7"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1" width="11.42578125" style="7" customWidth="1"/>
    <col min="7972" max="7972" width="44.28515625" style="7" customWidth="1"/>
    <col min="7973" max="7973" width="32.85546875" style="7"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7" width="11.42578125" style="7" customWidth="1"/>
    <col min="8228" max="8228" width="44.28515625" style="7" customWidth="1"/>
    <col min="8229" max="8229" width="32.85546875" style="7"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3" width="11.42578125" style="7" customWidth="1"/>
    <col min="8484" max="8484" width="44.28515625" style="7" customWidth="1"/>
    <col min="8485" max="8485" width="32.85546875" style="7"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39" width="11.42578125" style="7" customWidth="1"/>
    <col min="8740" max="8740" width="44.28515625" style="7" customWidth="1"/>
    <col min="8741" max="8741" width="32.85546875" style="7"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5" width="11.42578125" style="7" customWidth="1"/>
    <col min="8996" max="8996" width="44.28515625" style="7" customWidth="1"/>
    <col min="8997" max="8997" width="32.85546875" style="7"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1" width="11.42578125" style="7" customWidth="1"/>
    <col min="9252" max="9252" width="44.28515625" style="7" customWidth="1"/>
    <col min="9253" max="9253" width="32.85546875" style="7"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7" width="11.42578125" style="7" customWidth="1"/>
    <col min="9508" max="9508" width="44.28515625" style="7" customWidth="1"/>
    <col min="9509" max="9509" width="32.85546875" style="7"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3" width="11.42578125" style="7" customWidth="1"/>
    <col min="9764" max="9764" width="44.28515625" style="7" customWidth="1"/>
    <col min="9765" max="9765" width="32.85546875" style="7"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19" width="11.42578125" style="7" customWidth="1"/>
    <col min="10020" max="10020" width="44.28515625" style="7" customWidth="1"/>
    <col min="10021" max="10021" width="32.85546875" style="7"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5" width="11.42578125" style="7" customWidth="1"/>
    <col min="10276" max="10276" width="44.28515625" style="7" customWidth="1"/>
    <col min="10277" max="10277" width="32.85546875" style="7"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1" width="11.42578125" style="7" customWidth="1"/>
    <col min="10532" max="10532" width="44.28515625" style="7" customWidth="1"/>
    <col min="10533" max="10533" width="32.85546875" style="7"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7" width="11.42578125" style="7" customWidth="1"/>
    <col min="10788" max="10788" width="44.28515625" style="7" customWidth="1"/>
    <col min="10789" max="10789" width="32.85546875" style="7"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3" width="11.42578125" style="7" customWidth="1"/>
    <col min="11044" max="11044" width="44.28515625" style="7" customWidth="1"/>
    <col min="11045" max="11045" width="32.85546875" style="7"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299" width="11.42578125" style="7" customWidth="1"/>
    <col min="11300" max="11300" width="44.28515625" style="7" customWidth="1"/>
    <col min="11301" max="11301" width="32.85546875" style="7"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5" width="11.42578125" style="7" customWidth="1"/>
    <col min="11556" max="11556" width="44.28515625" style="7" customWidth="1"/>
    <col min="11557" max="11557" width="32.85546875" style="7"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1" width="11.42578125" style="7" customWidth="1"/>
    <col min="11812" max="11812" width="44.28515625" style="7" customWidth="1"/>
    <col min="11813" max="11813" width="32.85546875" style="7"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7" width="11.42578125" style="7" customWidth="1"/>
    <col min="12068" max="12068" width="44.28515625" style="7" customWidth="1"/>
    <col min="12069" max="12069" width="32.85546875" style="7"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3" width="11.42578125" style="7" customWidth="1"/>
    <col min="12324" max="12324" width="44.28515625" style="7" customWidth="1"/>
    <col min="12325" max="12325" width="32.85546875" style="7"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79" width="11.42578125" style="7" customWidth="1"/>
    <col min="12580" max="12580" width="44.28515625" style="7" customWidth="1"/>
    <col min="12581" max="12581" width="32.85546875" style="7"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5" width="11.42578125" style="7" customWidth="1"/>
    <col min="12836" max="12836" width="44.28515625" style="7" customWidth="1"/>
    <col min="12837" max="12837" width="32.85546875" style="7"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1" width="11.42578125" style="7" customWidth="1"/>
    <col min="13092" max="13092" width="44.28515625" style="7" customWidth="1"/>
    <col min="13093" max="13093" width="32.85546875" style="7"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7" width="11.42578125" style="7" customWidth="1"/>
    <col min="13348" max="13348" width="44.28515625" style="7" customWidth="1"/>
    <col min="13349" max="13349" width="32.85546875" style="7"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3" width="11.42578125" style="7" customWidth="1"/>
    <col min="13604" max="13604" width="44.28515625" style="7" customWidth="1"/>
    <col min="13605" max="13605" width="32.85546875" style="7"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59" width="11.42578125" style="7" customWidth="1"/>
    <col min="13860" max="13860" width="44.28515625" style="7" customWidth="1"/>
    <col min="13861" max="13861" width="32.85546875" style="7"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5" width="11.42578125" style="7" customWidth="1"/>
    <col min="14116" max="14116" width="44.28515625" style="7" customWidth="1"/>
    <col min="14117" max="14117" width="32.85546875" style="7"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1" width="11.42578125" style="7" customWidth="1"/>
    <col min="14372" max="14372" width="44.28515625" style="7" customWidth="1"/>
    <col min="14373" max="14373" width="32.85546875" style="7"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7" width="11.42578125" style="7" customWidth="1"/>
    <col min="14628" max="14628" width="44.28515625" style="7" customWidth="1"/>
    <col min="14629" max="14629" width="32.85546875" style="7"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3" width="11.42578125" style="7" customWidth="1"/>
    <col min="14884" max="14884" width="44.28515625" style="7" customWidth="1"/>
    <col min="14885" max="14885" width="32.85546875" style="7"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39" width="11.42578125" style="7" customWidth="1"/>
    <col min="15140" max="15140" width="44.28515625" style="7" customWidth="1"/>
    <col min="15141" max="15141" width="32.85546875" style="7"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5" width="11.42578125" style="7" customWidth="1"/>
    <col min="15396" max="15396" width="44.28515625" style="7" customWidth="1"/>
    <col min="15397" max="15397" width="32.85546875" style="7"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1" width="11.42578125" style="7" customWidth="1"/>
    <col min="15652" max="15652" width="44.28515625" style="7" customWidth="1"/>
    <col min="15653" max="15653" width="32.85546875" style="7"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7" width="11.42578125" style="7" customWidth="1"/>
    <col min="15908" max="15908" width="44.28515625" style="7" customWidth="1"/>
    <col min="15909" max="15909" width="32.85546875" style="7"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3" width="11.42578125" style="7" customWidth="1"/>
    <col min="16164" max="16164" width="44.28515625" style="7" customWidth="1"/>
    <col min="16165" max="16165" width="32.85546875" style="7"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168.75" x14ac:dyDescent="0.2">
      <c r="A3" s="14">
        <v>1</v>
      </c>
      <c r="B3" s="63">
        <v>42754</v>
      </c>
      <c r="C3" s="53" t="s">
        <v>483</v>
      </c>
      <c r="D3" s="52" t="s">
        <v>35</v>
      </c>
      <c r="E3" s="52" t="s">
        <v>3437</v>
      </c>
      <c r="F3" s="52" t="s">
        <v>34</v>
      </c>
      <c r="G3" s="52" t="s">
        <v>3438</v>
      </c>
      <c r="H3" s="52" t="s">
        <v>3439</v>
      </c>
      <c r="I3" s="52" t="s">
        <v>28</v>
      </c>
      <c r="J3" s="63">
        <v>42754</v>
      </c>
      <c r="K3" s="63">
        <v>42765</v>
      </c>
      <c r="L3" s="50">
        <f>+_xlfn.DAYS(K3,J3)</f>
        <v>11</v>
      </c>
      <c r="M3" s="52" t="s">
        <v>72</v>
      </c>
      <c r="N3" s="51" t="s">
        <v>32</v>
      </c>
      <c r="O3" s="63">
        <v>42762</v>
      </c>
      <c r="P3" s="50">
        <f>+_xlfn.DAYS(O3,J3)</f>
        <v>8</v>
      </c>
      <c r="Q3" s="52" t="s">
        <v>3440</v>
      </c>
      <c r="R3" s="54" t="s">
        <v>3441</v>
      </c>
      <c r="S3" s="52" t="s">
        <v>3442</v>
      </c>
      <c r="AH3" s="8" t="s">
        <v>21</v>
      </c>
      <c r="AI3" s="8" t="s">
        <v>21</v>
      </c>
      <c r="AJ3" s="8" t="s">
        <v>21</v>
      </c>
      <c r="AK3" s="8" t="s">
        <v>21</v>
      </c>
    </row>
    <row r="4" spans="1:37" ht="112.5" x14ac:dyDescent="0.2">
      <c r="A4" s="14">
        <v>2</v>
      </c>
      <c r="B4" s="63">
        <v>42759</v>
      </c>
      <c r="C4" s="53" t="s">
        <v>483</v>
      </c>
      <c r="D4" s="52" t="s">
        <v>42</v>
      </c>
      <c r="E4" s="52" t="s">
        <v>3443</v>
      </c>
      <c r="F4" s="52" t="s">
        <v>31</v>
      </c>
      <c r="G4" s="52" t="s">
        <v>3444</v>
      </c>
      <c r="H4" s="52" t="s">
        <v>3445</v>
      </c>
      <c r="I4" s="52" t="s">
        <v>28</v>
      </c>
      <c r="J4" s="63">
        <v>42759</v>
      </c>
      <c r="K4" s="63">
        <v>42794</v>
      </c>
      <c r="L4" s="50">
        <f t="shared" ref="L4:L59" si="0">+_xlfn.DAYS(K4,J4)</f>
        <v>35</v>
      </c>
      <c r="M4" s="52" t="s">
        <v>72</v>
      </c>
      <c r="N4" s="51" t="s">
        <v>32</v>
      </c>
      <c r="O4" s="63">
        <v>42769</v>
      </c>
      <c r="P4" s="50">
        <f t="shared" ref="P4:P59" si="1">+_xlfn.DAYS(O4,J4)</f>
        <v>10</v>
      </c>
      <c r="Q4" s="52" t="s">
        <v>3446</v>
      </c>
      <c r="R4" s="54" t="s">
        <v>3441</v>
      </c>
      <c r="S4" s="52" t="s">
        <v>3447</v>
      </c>
      <c r="AH4" s="8" t="s">
        <v>38</v>
      </c>
      <c r="AI4" s="8" t="s">
        <v>40</v>
      </c>
      <c r="AJ4" s="8" t="s">
        <v>20</v>
      </c>
      <c r="AK4" s="8" t="s">
        <v>31</v>
      </c>
    </row>
    <row r="5" spans="1:37" ht="90" x14ac:dyDescent="0.2">
      <c r="A5" s="14">
        <v>3</v>
      </c>
      <c r="B5" s="63">
        <v>42761</v>
      </c>
      <c r="C5" s="53" t="s">
        <v>483</v>
      </c>
      <c r="D5" s="52" t="s">
        <v>35</v>
      </c>
      <c r="E5" s="52" t="s">
        <v>3448</v>
      </c>
      <c r="F5" s="52" t="s">
        <v>31</v>
      </c>
      <c r="G5" s="52" t="s">
        <v>3449</v>
      </c>
      <c r="H5" s="52" t="s">
        <v>3450</v>
      </c>
      <c r="I5" s="52" t="s">
        <v>28</v>
      </c>
      <c r="J5" s="63">
        <v>42761</v>
      </c>
      <c r="K5" s="63">
        <v>42792</v>
      </c>
      <c r="L5" s="50">
        <f t="shared" si="0"/>
        <v>31</v>
      </c>
      <c r="M5" s="52" t="s">
        <v>72</v>
      </c>
      <c r="N5" s="51" t="s">
        <v>32</v>
      </c>
      <c r="O5" s="63">
        <v>42766</v>
      </c>
      <c r="P5" s="50">
        <f t="shared" si="1"/>
        <v>5</v>
      </c>
      <c r="Q5" s="52" t="s">
        <v>3451</v>
      </c>
      <c r="R5" s="54" t="s">
        <v>3452</v>
      </c>
      <c r="S5" s="52" t="s">
        <v>3453</v>
      </c>
      <c r="AH5" s="8" t="s">
        <v>29</v>
      </c>
      <c r="AI5" s="8" t="s">
        <v>41</v>
      </c>
      <c r="AJ5" s="8" t="s">
        <v>42</v>
      </c>
      <c r="AK5" s="8" t="s">
        <v>43</v>
      </c>
    </row>
    <row r="6" spans="1:37" ht="33.75" x14ac:dyDescent="0.2">
      <c r="A6" s="14">
        <v>4</v>
      </c>
      <c r="B6" s="63">
        <v>42765</v>
      </c>
      <c r="C6" s="53" t="s">
        <v>483</v>
      </c>
      <c r="D6" s="52" t="s">
        <v>35</v>
      </c>
      <c r="E6" s="52" t="s">
        <v>3454</v>
      </c>
      <c r="F6" s="52" t="s">
        <v>34</v>
      </c>
      <c r="G6" s="52" t="s">
        <v>3455</v>
      </c>
      <c r="H6" s="52" t="s">
        <v>3456</v>
      </c>
      <c r="I6" s="52" t="s">
        <v>28</v>
      </c>
      <c r="J6" s="63">
        <v>42765</v>
      </c>
      <c r="K6" s="63">
        <v>42789</v>
      </c>
      <c r="L6" s="50">
        <f t="shared" si="0"/>
        <v>24</v>
      </c>
      <c r="M6" s="52" t="s">
        <v>72</v>
      </c>
      <c r="N6" s="51" t="s">
        <v>32</v>
      </c>
      <c r="O6" s="63">
        <v>42789</v>
      </c>
      <c r="P6" s="50">
        <f t="shared" si="1"/>
        <v>24</v>
      </c>
      <c r="Q6" s="52" t="s">
        <v>3457</v>
      </c>
      <c r="R6" s="54" t="s">
        <v>3441</v>
      </c>
      <c r="S6" s="52" t="s">
        <v>3458</v>
      </c>
      <c r="AH6" s="8" t="s">
        <v>32</v>
      </c>
      <c r="AI6" s="8" t="s">
        <v>44</v>
      </c>
      <c r="AJ6" s="8" t="s">
        <v>35</v>
      </c>
      <c r="AK6" s="8" t="s">
        <v>27</v>
      </c>
    </row>
    <row r="7" spans="1:37" ht="180" x14ac:dyDescent="0.2">
      <c r="A7" s="14">
        <v>5</v>
      </c>
      <c r="B7" s="63">
        <v>42765</v>
      </c>
      <c r="C7" s="53" t="s">
        <v>483</v>
      </c>
      <c r="D7" s="52" t="s">
        <v>35</v>
      </c>
      <c r="E7" s="52" t="s">
        <v>3459</v>
      </c>
      <c r="F7" s="52" t="s">
        <v>34</v>
      </c>
      <c r="G7" s="52" t="s">
        <v>3460</v>
      </c>
      <c r="H7" s="52" t="s">
        <v>3461</v>
      </c>
      <c r="I7" s="52" t="s">
        <v>28</v>
      </c>
      <c r="J7" s="63">
        <v>42765</v>
      </c>
      <c r="K7" s="63">
        <v>42794</v>
      </c>
      <c r="L7" s="50">
        <f t="shared" si="0"/>
        <v>29</v>
      </c>
      <c r="M7" s="52" t="s">
        <v>72</v>
      </c>
      <c r="N7" s="51" t="s">
        <v>32</v>
      </c>
      <c r="O7" s="63">
        <v>42794</v>
      </c>
      <c r="P7" s="50">
        <f t="shared" si="1"/>
        <v>29</v>
      </c>
      <c r="Q7" s="52" t="s">
        <v>3462</v>
      </c>
      <c r="R7" s="54" t="s">
        <v>3463</v>
      </c>
      <c r="S7" s="52" t="s">
        <v>3464</v>
      </c>
      <c r="AH7" s="8"/>
      <c r="AI7" s="8" t="s">
        <v>28</v>
      </c>
      <c r="AJ7" s="8" t="s">
        <v>26</v>
      </c>
      <c r="AK7" s="8" t="s">
        <v>45</v>
      </c>
    </row>
    <row r="8" spans="1:37" ht="45" x14ac:dyDescent="0.2">
      <c r="A8" s="14">
        <v>6</v>
      </c>
      <c r="B8" s="63">
        <v>42769</v>
      </c>
      <c r="C8" s="53" t="s">
        <v>670</v>
      </c>
      <c r="D8" s="52" t="s">
        <v>26</v>
      </c>
      <c r="E8" s="52" t="s">
        <v>245</v>
      </c>
      <c r="F8" s="52" t="s">
        <v>31</v>
      </c>
      <c r="G8" s="52" t="s">
        <v>3465</v>
      </c>
      <c r="H8" s="52" t="s">
        <v>3466</v>
      </c>
      <c r="I8" s="52" t="s">
        <v>28</v>
      </c>
      <c r="J8" s="63">
        <v>42769</v>
      </c>
      <c r="K8" s="63">
        <v>42783</v>
      </c>
      <c r="L8" s="50">
        <f t="shared" si="0"/>
        <v>14</v>
      </c>
      <c r="M8" s="52" t="s">
        <v>72</v>
      </c>
      <c r="N8" s="51" t="s">
        <v>32</v>
      </c>
      <c r="O8" s="63">
        <v>42773</v>
      </c>
      <c r="P8" s="50">
        <f t="shared" si="1"/>
        <v>4</v>
      </c>
      <c r="Q8" s="52" t="s">
        <v>3467</v>
      </c>
      <c r="R8" s="54" t="s">
        <v>3468</v>
      </c>
      <c r="S8" s="52" t="s">
        <v>3469</v>
      </c>
      <c r="AH8" s="8"/>
      <c r="AI8" s="8" t="s">
        <v>37</v>
      </c>
      <c r="AJ8" s="8" t="s">
        <v>22</v>
      </c>
      <c r="AK8" s="8" t="s">
        <v>46</v>
      </c>
    </row>
    <row r="9" spans="1:37" ht="67.5" x14ac:dyDescent="0.2">
      <c r="A9" s="14">
        <v>7</v>
      </c>
      <c r="B9" s="63">
        <v>42775</v>
      </c>
      <c r="C9" s="53" t="s">
        <v>670</v>
      </c>
      <c r="D9" s="52" t="s">
        <v>20</v>
      </c>
      <c r="E9" s="52" t="s">
        <v>3470</v>
      </c>
      <c r="F9" s="52" t="s">
        <v>48</v>
      </c>
      <c r="G9" s="52" t="s">
        <v>3471</v>
      </c>
      <c r="H9" s="52" t="s">
        <v>3472</v>
      </c>
      <c r="I9" s="52" t="s">
        <v>28</v>
      </c>
      <c r="J9" s="63">
        <v>42775</v>
      </c>
      <c r="K9" s="63">
        <v>42794</v>
      </c>
      <c r="L9" s="50">
        <f t="shared" si="0"/>
        <v>19</v>
      </c>
      <c r="M9" s="52" t="s">
        <v>3473</v>
      </c>
      <c r="N9" s="51" t="s">
        <v>32</v>
      </c>
      <c r="O9" s="63">
        <v>42794</v>
      </c>
      <c r="P9" s="50">
        <f t="shared" si="1"/>
        <v>19</v>
      </c>
      <c r="Q9" s="52" t="s">
        <v>3474</v>
      </c>
      <c r="R9" s="54" t="s">
        <v>185</v>
      </c>
      <c r="S9" s="52" t="s">
        <v>3474</v>
      </c>
      <c r="AH9" s="8"/>
      <c r="AI9" s="8" t="s">
        <v>66</v>
      </c>
      <c r="AJ9" s="8" t="s">
        <v>68</v>
      </c>
      <c r="AK9" s="8" t="s">
        <v>67</v>
      </c>
    </row>
    <row r="10" spans="1:37" ht="168.75" x14ac:dyDescent="0.2">
      <c r="A10" s="14">
        <v>8</v>
      </c>
      <c r="B10" s="63">
        <v>42780</v>
      </c>
      <c r="C10" s="53" t="s">
        <v>670</v>
      </c>
      <c r="D10" s="52" t="s">
        <v>35</v>
      </c>
      <c r="E10" s="52" t="s">
        <v>3475</v>
      </c>
      <c r="F10" s="52" t="s">
        <v>64</v>
      </c>
      <c r="G10" s="52" t="s">
        <v>3476</v>
      </c>
      <c r="H10" s="52" t="s">
        <v>3477</v>
      </c>
      <c r="I10" s="52" t="s">
        <v>66</v>
      </c>
      <c r="J10" s="63">
        <v>42780</v>
      </c>
      <c r="K10" s="63">
        <v>42824</v>
      </c>
      <c r="L10" s="50">
        <f t="shared" si="0"/>
        <v>44</v>
      </c>
      <c r="M10" s="52" t="s">
        <v>72</v>
      </c>
      <c r="N10" s="51" t="s">
        <v>32</v>
      </c>
      <c r="O10" s="63">
        <v>42808</v>
      </c>
      <c r="P10" s="50">
        <f t="shared" si="1"/>
        <v>28</v>
      </c>
      <c r="Q10" s="52" t="s">
        <v>3478</v>
      </c>
      <c r="R10" s="54" t="s">
        <v>1682</v>
      </c>
      <c r="S10" s="52" t="s">
        <v>3479</v>
      </c>
      <c r="AH10" s="8"/>
      <c r="AI10" s="8" t="s">
        <v>47</v>
      </c>
      <c r="AJ10" s="8" t="s">
        <v>25</v>
      </c>
      <c r="AK10" s="8" t="s">
        <v>48</v>
      </c>
    </row>
    <row r="11" spans="1:37" ht="236.25" x14ac:dyDescent="0.2">
      <c r="A11" s="14">
        <v>9</v>
      </c>
      <c r="B11" s="63">
        <v>42781</v>
      </c>
      <c r="C11" s="53" t="s">
        <v>670</v>
      </c>
      <c r="D11" s="52" t="s">
        <v>20</v>
      </c>
      <c r="E11" s="52" t="s">
        <v>3480</v>
      </c>
      <c r="F11" s="52" t="s">
        <v>31</v>
      </c>
      <c r="G11" s="52" t="s">
        <v>3481</v>
      </c>
      <c r="H11" s="52" t="s">
        <v>3482</v>
      </c>
      <c r="I11" s="52" t="s">
        <v>28</v>
      </c>
      <c r="J11" s="63">
        <v>42781</v>
      </c>
      <c r="K11" s="63">
        <v>42946</v>
      </c>
      <c r="L11" s="50">
        <f t="shared" si="0"/>
        <v>165</v>
      </c>
      <c r="M11" s="52" t="s">
        <v>72</v>
      </c>
      <c r="N11" s="51" t="s">
        <v>32</v>
      </c>
      <c r="O11" s="63">
        <v>42892</v>
      </c>
      <c r="P11" s="50">
        <f t="shared" si="1"/>
        <v>111</v>
      </c>
      <c r="Q11" s="52" t="s">
        <v>3483</v>
      </c>
      <c r="R11" s="54" t="s">
        <v>185</v>
      </c>
      <c r="S11" s="52" t="s">
        <v>3484</v>
      </c>
      <c r="AH11" s="8"/>
      <c r="AI11" s="8" t="s">
        <v>69</v>
      </c>
      <c r="AJ11" s="8" t="s">
        <v>24</v>
      </c>
      <c r="AK11" s="8" t="s">
        <v>70</v>
      </c>
    </row>
    <row r="12" spans="1:37" ht="56.25" x14ac:dyDescent="0.2">
      <c r="A12" s="14">
        <v>10</v>
      </c>
      <c r="B12" s="63">
        <v>42782</v>
      </c>
      <c r="C12" s="53" t="s">
        <v>670</v>
      </c>
      <c r="D12" s="52" t="s">
        <v>26</v>
      </c>
      <c r="E12" s="52" t="s">
        <v>3485</v>
      </c>
      <c r="F12" s="52" t="s">
        <v>27</v>
      </c>
      <c r="G12" s="52" t="s">
        <v>3486</v>
      </c>
      <c r="H12" s="52" t="s">
        <v>3487</v>
      </c>
      <c r="I12" s="52" t="s">
        <v>28</v>
      </c>
      <c r="J12" s="63">
        <v>42782</v>
      </c>
      <c r="K12" s="63">
        <v>42824</v>
      </c>
      <c r="L12" s="50">
        <f t="shared" si="0"/>
        <v>42</v>
      </c>
      <c r="M12" s="52" t="s">
        <v>72</v>
      </c>
      <c r="N12" s="51" t="s">
        <v>32</v>
      </c>
      <c r="O12" s="63">
        <v>42782</v>
      </c>
      <c r="P12" s="50">
        <f t="shared" si="1"/>
        <v>0</v>
      </c>
      <c r="Q12" s="52" t="s">
        <v>3488</v>
      </c>
      <c r="R12" s="54" t="s">
        <v>1682</v>
      </c>
      <c r="S12" s="52" t="s">
        <v>3488</v>
      </c>
      <c r="AH12" s="8"/>
      <c r="AI12" s="8" t="s">
        <v>49</v>
      </c>
      <c r="AJ12" s="8" t="s">
        <v>50</v>
      </c>
      <c r="AK12" s="8" t="s">
        <v>51</v>
      </c>
    </row>
    <row r="13" spans="1:37" ht="146.25" x14ac:dyDescent="0.2">
      <c r="A13" s="14">
        <v>11</v>
      </c>
      <c r="B13" s="63">
        <v>42783</v>
      </c>
      <c r="C13" s="53" t="s">
        <v>670</v>
      </c>
      <c r="D13" s="52" t="s">
        <v>20</v>
      </c>
      <c r="E13" s="52" t="s">
        <v>3489</v>
      </c>
      <c r="F13" s="52" t="s">
        <v>31</v>
      </c>
      <c r="G13" s="52" t="s">
        <v>3490</v>
      </c>
      <c r="H13" s="52" t="s">
        <v>3491</v>
      </c>
      <c r="I13" s="52" t="s">
        <v>28</v>
      </c>
      <c r="J13" s="63">
        <v>42783</v>
      </c>
      <c r="K13" s="63">
        <v>42824</v>
      </c>
      <c r="L13" s="50">
        <f t="shared" si="0"/>
        <v>41</v>
      </c>
      <c r="M13" s="52" t="s">
        <v>72</v>
      </c>
      <c r="N13" s="51" t="s">
        <v>32</v>
      </c>
      <c r="O13" s="63">
        <v>42786</v>
      </c>
      <c r="P13" s="50">
        <f t="shared" si="1"/>
        <v>3</v>
      </c>
      <c r="Q13" s="52" t="s">
        <v>3492</v>
      </c>
      <c r="R13" s="54" t="s">
        <v>1682</v>
      </c>
      <c r="S13" s="52" t="s">
        <v>3493</v>
      </c>
      <c r="AH13" s="8"/>
      <c r="AI13" s="8" t="s">
        <v>52</v>
      </c>
      <c r="AJ13" s="8" t="s">
        <v>53</v>
      </c>
      <c r="AK13" s="8" t="s">
        <v>54</v>
      </c>
    </row>
    <row r="14" spans="1:37" ht="146.25" x14ac:dyDescent="0.2">
      <c r="A14" s="14">
        <v>12</v>
      </c>
      <c r="B14" s="63">
        <v>42788</v>
      </c>
      <c r="C14" s="53" t="s">
        <v>670</v>
      </c>
      <c r="D14" s="52" t="s">
        <v>35</v>
      </c>
      <c r="E14" s="52" t="s">
        <v>3494</v>
      </c>
      <c r="F14" s="52" t="s">
        <v>34</v>
      </c>
      <c r="G14" s="52" t="s">
        <v>3495</v>
      </c>
      <c r="H14" s="52" t="s">
        <v>3496</v>
      </c>
      <c r="I14" s="52" t="s">
        <v>28</v>
      </c>
      <c r="J14" s="63">
        <v>42788</v>
      </c>
      <c r="K14" s="63">
        <v>42824</v>
      </c>
      <c r="L14" s="50">
        <f t="shared" si="0"/>
        <v>36</v>
      </c>
      <c r="M14" s="52" t="s">
        <v>72</v>
      </c>
      <c r="N14" s="51" t="s">
        <v>32</v>
      </c>
      <c r="O14" s="63">
        <v>42824</v>
      </c>
      <c r="P14" s="50">
        <f t="shared" si="1"/>
        <v>36</v>
      </c>
      <c r="Q14" s="52" t="s">
        <v>3497</v>
      </c>
      <c r="R14" s="54" t="s">
        <v>185</v>
      </c>
      <c r="S14" s="52" t="s">
        <v>3498</v>
      </c>
      <c r="AH14" s="8"/>
      <c r="AI14" s="8"/>
      <c r="AJ14" s="8" t="s">
        <v>55</v>
      </c>
      <c r="AK14" s="8" t="s">
        <v>36</v>
      </c>
    </row>
    <row r="15" spans="1:37" ht="67.5" x14ac:dyDescent="0.2">
      <c r="A15" s="14">
        <v>13</v>
      </c>
      <c r="B15" s="63">
        <v>42790</v>
      </c>
      <c r="C15" s="53" t="s">
        <v>670</v>
      </c>
      <c r="D15" s="52" t="s">
        <v>30</v>
      </c>
      <c r="E15" s="52" t="s">
        <v>3499</v>
      </c>
      <c r="F15" s="52" t="s">
        <v>31</v>
      </c>
      <c r="G15" s="52" t="s">
        <v>3500</v>
      </c>
      <c r="H15" s="52" t="s">
        <v>3501</v>
      </c>
      <c r="I15" s="52" t="s">
        <v>28</v>
      </c>
      <c r="J15" s="63">
        <v>42790</v>
      </c>
      <c r="K15" s="63">
        <v>42824</v>
      </c>
      <c r="L15" s="50">
        <f t="shared" si="0"/>
        <v>34</v>
      </c>
      <c r="M15" s="52" t="s">
        <v>72</v>
      </c>
      <c r="N15" s="51" t="s">
        <v>32</v>
      </c>
      <c r="O15" s="63">
        <v>42824</v>
      </c>
      <c r="P15" s="50">
        <f t="shared" si="1"/>
        <v>34</v>
      </c>
      <c r="Q15" s="52" t="s">
        <v>3502</v>
      </c>
      <c r="R15" s="54" t="s">
        <v>185</v>
      </c>
      <c r="S15" s="52" t="s">
        <v>3502</v>
      </c>
      <c r="AH15" s="8"/>
      <c r="AI15" s="8"/>
      <c r="AJ15" s="8" t="s">
        <v>56</v>
      </c>
      <c r="AK15" s="8" t="s">
        <v>57</v>
      </c>
    </row>
    <row r="16" spans="1:37" ht="101.25" x14ac:dyDescent="0.2">
      <c r="A16" s="14">
        <v>14</v>
      </c>
      <c r="B16" s="63">
        <v>42794</v>
      </c>
      <c r="C16" s="53" t="s">
        <v>670</v>
      </c>
      <c r="D16" s="52" t="s">
        <v>35</v>
      </c>
      <c r="E16" s="52" t="s">
        <v>3503</v>
      </c>
      <c r="F16" s="52" t="s">
        <v>34</v>
      </c>
      <c r="G16" s="52" t="s">
        <v>3504</v>
      </c>
      <c r="H16" s="52" t="s">
        <v>3505</v>
      </c>
      <c r="I16" s="52" t="s">
        <v>28</v>
      </c>
      <c r="J16" s="63">
        <v>42794</v>
      </c>
      <c r="K16" s="63">
        <v>42825</v>
      </c>
      <c r="L16" s="50">
        <f t="shared" si="0"/>
        <v>31</v>
      </c>
      <c r="M16" s="52" t="s">
        <v>72</v>
      </c>
      <c r="N16" s="51" t="s">
        <v>32</v>
      </c>
      <c r="O16" s="63">
        <v>42825</v>
      </c>
      <c r="P16" s="50">
        <f t="shared" si="1"/>
        <v>31</v>
      </c>
      <c r="Q16" s="52" t="s">
        <v>3506</v>
      </c>
      <c r="R16" s="54" t="s">
        <v>185</v>
      </c>
      <c r="S16" s="52" t="s">
        <v>416</v>
      </c>
      <c r="AH16" s="8"/>
      <c r="AI16" s="8"/>
      <c r="AJ16" s="8" t="s">
        <v>58</v>
      </c>
      <c r="AK16" s="8" t="s">
        <v>59</v>
      </c>
    </row>
    <row r="17" spans="1:37" ht="66.75" customHeight="1" x14ac:dyDescent="0.2">
      <c r="A17" s="14">
        <v>15</v>
      </c>
      <c r="B17" s="63">
        <v>42800</v>
      </c>
      <c r="C17" s="53" t="s">
        <v>497</v>
      </c>
      <c r="D17" s="52" t="s">
        <v>20</v>
      </c>
      <c r="E17" s="52" t="s">
        <v>3507</v>
      </c>
      <c r="F17" s="52" t="s">
        <v>43</v>
      </c>
      <c r="G17" s="52" t="s">
        <v>3508</v>
      </c>
      <c r="H17" s="52" t="s">
        <v>3509</v>
      </c>
      <c r="I17" s="52" t="s">
        <v>28</v>
      </c>
      <c r="J17" s="63">
        <v>42800</v>
      </c>
      <c r="K17" s="63">
        <v>42916</v>
      </c>
      <c r="L17" s="50">
        <f t="shared" si="0"/>
        <v>116</v>
      </c>
      <c r="M17" s="52" t="s">
        <v>3510</v>
      </c>
      <c r="N17" s="51" t="s">
        <v>32</v>
      </c>
      <c r="O17" s="63">
        <v>42913</v>
      </c>
      <c r="P17" s="50">
        <f t="shared" si="1"/>
        <v>113</v>
      </c>
      <c r="Q17" s="52" t="s">
        <v>3511</v>
      </c>
      <c r="R17" s="54" t="s">
        <v>185</v>
      </c>
      <c r="S17" s="52" t="s">
        <v>3512</v>
      </c>
      <c r="AH17" s="8"/>
      <c r="AI17" s="8"/>
      <c r="AJ17" s="8" t="s">
        <v>30</v>
      </c>
      <c r="AK17" s="8" t="s">
        <v>60</v>
      </c>
    </row>
    <row r="18" spans="1:37" ht="123.75" x14ac:dyDescent="0.2">
      <c r="A18" s="14">
        <v>16</v>
      </c>
      <c r="B18" s="63">
        <v>42803</v>
      </c>
      <c r="C18" s="53" t="s">
        <v>497</v>
      </c>
      <c r="D18" s="52" t="s">
        <v>26</v>
      </c>
      <c r="E18" s="52" t="s">
        <v>3513</v>
      </c>
      <c r="F18" s="52" t="s">
        <v>34</v>
      </c>
      <c r="G18" s="52" t="s">
        <v>3514</v>
      </c>
      <c r="H18" s="52" t="s">
        <v>3515</v>
      </c>
      <c r="I18" s="52" t="s">
        <v>40</v>
      </c>
      <c r="J18" s="63">
        <v>42803</v>
      </c>
      <c r="K18" s="63">
        <v>42844</v>
      </c>
      <c r="L18" s="50">
        <f t="shared" si="0"/>
        <v>41</v>
      </c>
      <c r="M18" s="52" t="s">
        <v>72</v>
      </c>
      <c r="N18" s="51" t="s">
        <v>32</v>
      </c>
      <c r="O18" s="63">
        <v>42844</v>
      </c>
      <c r="P18" s="50">
        <f t="shared" si="1"/>
        <v>41</v>
      </c>
      <c r="Q18" s="52" t="s">
        <v>3516</v>
      </c>
      <c r="R18" s="54" t="s">
        <v>185</v>
      </c>
      <c r="S18" s="52" t="s">
        <v>3516</v>
      </c>
      <c r="AH18" s="8"/>
      <c r="AI18" s="8"/>
      <c r="AJ18" s="8" t="s">
        <v>33</v>
      </c>
      <c r="AK18" s="8" t="s">
        <v>61</v>
      </c>
    </row>
    <row r="19" spans="1:37" ht="33.75" x14ac:dyDescent="0.2">
      <c r="A19" s="14">
        <v>17</v>
      </c>
      <c r="B19" s="63">
        <v>42807</v>
      </c>
      <c r="C19" s="53" t="s">
        <v>200</v>
      </c>
      <c r="D19" s="52" t="s">
        <v>42</v>
      </c>
      <c r="E19" s="52" t="s">
        <v>3517</v>
      </c>
      <c r="F19" s="52" t="s">
        <v>34</v>
      </c>
      <c r="G19" s="52" t="s">
        <v>3518</v>
      </c>
      <c r="H19" s="52" t="s">
        <v>3519</v>
      </c>
      <c r="I19" s="52" t="s">
        <v>28</v>
      </c>
      <c r="J19" s="63">
        <v>42807</v>
      </c>
      <c r="K19" s="73">
        <v>42811</v>
      </c>
      <c r="L19" s="50">
        <f t="shared" si="0"/>
        <v>4</v>
      </c>
      <c r="M19" s="52" t="s">
        <v>72</v>
      </c>
      <c r="N19" s="51" t="s">
        <v>32</v>
      </c>
      <c r="O19" s="63">
        <v>42807</v>
      </c>
      <c r="P19" s="50">
        <f t="shared" si="1"/>
        <v>0</v>
      </c>
      <c r="Q19" s="19" t="s">
        <v>3520</v>
      </c>
      <c r="R19" s="54" t="s">
        <v>185</v>
      </c>
      <c r="S19" s="52" t="s">
        <v>3521</v>
      </c>
      <c r="AH19" s="8"/>
      <c r="AI19" s="8"/>
      <c r="AJ19" s="8" t="s">
        <v>23</v>
      </c>
      <c r="AK19" s="8" t="s">
        <v>62</v>
      </c>
    </row>
    <row r="20" spans="1:37" ht="56.25" x14ac:dyDescent="0.2">
      <c r="A20" s="14">
        <v>18</v>
      </c>
      <c r="B20" s="63">
        <v>42849</v>
      </c>
      <c r="C20" s="53" t="s">
        <v>505</v>
      </c>
      <c r="D20" s="52" t="s">
        <v>35</v>
      </c>
      <c r="E20" s="52" t="s">
        <v>3522</v>
      </c>
      <c r="F20" s="52" t="s">
        <v>34</v>
      </c>
      <c r="G20" s="52" t="s">
        <v>3523</v>
      </c>
      <c r="H20" s="52" t="s">
        <v>3519</v>
      </c>
      <c r="I20" s="52" t="s">
        <v>28</v>
      </c>
      <c r="J20" s="63">
        <v>42849</v>
      </c>
      <c r="K20" s="63">
        <v>42850</v>
      </c>
      <c r="L20" s="50">
        <f t="shared" si="0"/>
        <v>1</v>
      </c>
      <c r="M20" s="52" t="s">
        <v>72</v>
      </c>
      <c r="N20" s="51" t="s">
        <v>32</v>
      </c>
      <c r="O20" s="63">
        <v>42850</v>
      </c>
      <c r="P20" s="50">
        <f t="shared" si="1"/>
        <v>1</v>
      </c>
      <c r="Q20" s="52" t="s">
        <v>3524</v>
      </c>
      <c r="R20" s="54" t="s">
        <v>3441</v>
      </c>
      <c r="S20" s="52" t="s">
        <v>3524</v>
      </c>
      <c r="AH20" s="8"/>
      <c r="AI20" s="8"/>
      <c r="AJ20" s="8" t="s">
        <v>52</v>
      </c>
      <c r="AK20" s="8" t="s">
        <v>63</v>
      </c>
    </row>
    <row r="21" spans="1:37" ht="45" x14ac:dyDescent="0.2">
      <c r="A21" s="14">
        <v>19</v>
      </c>
      <c r="B21" s="63">
        <v>42850</v>
      </c>
      <c r="C21" s="53" t="s">
        <v>505</v>
      </c>
      <c r="D21" s="52" t="s">
        <v>26</v>
      </c>
      <c r="E21" s="52" t="s">
        <v>374</v>
      </c>
      <c r="F21" s="52" t="s">
        <v>34</v>
      </c>
      <c r="G21" s="52" t="s">
        <v>3525</v>
      </c>
      <c r="H21" s="52" t="s">
        <v>3526</v>
      </c>
      <c r="I21" s="52" t="s">
        <v>28</v>
      </c>
      <c r="J21" s="63">
        <v>42850</v>
      </c>
      <c r="K21" s="63">
        <v>42857</v>
      </c>
      <c r="L21" s="50">
        <f t="shared" si="0"/>
        <v>7</v>
      </c>
      <c r="M21" s="52" t="s">
        <v>72</v>
      </c>
      <c r="N21" s="51" t="s">
        <v>32</v>
      </c>
      <c r="O21" s="63">
        <v>42857</v>
      </c>
      <c r="P21" s="50">
        <f t="shared" si="1"/>
        <v>7</v>
      </c>
      <c r="Q21" s="52" t="s">
        <v>3527</v>
      </c>
      <c r="R21" s="54" t="s">
        <v>185</v>
      </c>
      <c r="S21" s="52" t="s">
        <v>3527</v>
      </c>
      <c r="AH21" s="8"/>
      <c r="AI21" s="8"/>
      <c r="AJ21" s="8"/>
      <c r="AK21" s="8" t="s">
        <v>64</v>
      </c>
    </row>
    <row r="22" spans="1:37" ht="33.75" x14ac:dyDescent="0.2">
      <c r="A22" s="14">
        <v>20</v>
      </c>
      <c r="B22" s="63">
        <v>42851</v>
      </c>
      <c r="C22" s="53" t="s">
        <v>505</v>
      </c>
      <c r="D22" s="52" t="s">
        <v>35</v>
      </c>
      <c r="E22" s="52" t="s">
        <v>3528</v>
      </c>
      <c r="F22" s="52" t="s">
        <v>34</v>
      </c>
      <c r="G22" s="52" t="s">
        <v>3529</v>
      </c>
      <c r="H22" s="52" t="s">
        <v>3530</v>
      </c>
      <c r="I22" s="52" t="s">
        <v>28</v>
      </c>
      <c r="J22" s="63">
        <v>42851</v>
      </c>
      <c r="K22" s="63">
        <v>42871</v>
      </c>
      <c r="L22" s="50">
        <f t="shared" si="0"/>
        <v>20</v>
      </c>
      <c r="M22" s="52" t="s">
        <v>72</v>
      </c>
      <c r="N22" s="51" t="s">
        <v>32</v>
      </c>
      <c r="O22" s="63">
        <v>42871</v>
      </c>
      <c r="P22" s="50">
        <f t="shared" si="1"/>
        <v>20</v>
      </c>
      <c r="Q22" s="52" t="s">
        <v>3531</v>
      </c>
      <c r="R22" s="54" t="s">
        <v>185</v>
      </c>
      <c r="S22" s="52" t="s">
        <v>3531</v>
      </c>
      <c r="AH22" s="8"/>
      <c r="AI22" s="8"/>
      <c r="AJ22" s="8"/>
      <c r="AK22" s="9" t="s">
        <v>5</v>
      </c>
    </row>
    <row r="23" spans="1:37" ht="135" x14ac:dyDescent="0.2">
      <c r="A23" s="14">
        <v>21</v>
      </c>
      <c r="B23" s="63">
        <v>42852</v>
      </c>
      <c r="C23" s="53" t="s">
        <v>505</v>
      </c>
      <c r="D23" s="52" t="s">
        <v>20</v>
      </c>
      <c r="E23" s="52" t="s">
        <v>3532</v>
      </c>
      <c r="F23" s="52" t="s">
        <v>34</v>
      </c>
      <c r="G23" s="52" t="s">
        <v>3533</v>
      </c>
      <c r="H23" s="52" t="s">
        <v>3534</v>
      </c>
      <c r="I23" s="52" t="s">
        <v>28</v>
      </c>
      <c r="J23" s="63">
        <v>42852</v>
      </c>
      <c r="K23" s="63">
        <v>42859</v>
      </c>
      <c r="L23" s="50">
        <f t="shared" si="0"/>
        <v>7</v>
      </c>
      <c r="M23" s="52" t="s">
        <v>72</v>
      </c>
      <c r="N23" s="51" t="s">
        <v>32</v>
      </c>
      <c r="O23" s="63">
        <v>42859</v>
      </c>
      <c r="P23" s="50">
        <f t="shared" si="1"/>
        <v>7</v>
      </c>
      <c r="Q23" s="52" t="s">
        <v>3535</v>
      </c>
      <c r="R23" s="54" t="s">
        <v>185</v>
      </c>
      <c r="S23" s="52" t="s">
        <v>3535</v>
      </c>
      <c r="AK23" s="9" t="s">
        <v>65</v>
      </c>
    </row>
    <row r="24" spans="1:37" ht="70.5" customHeight="1" x14ac:dyDescent="0.2">
      <c r="A24" s="14">
        <v>22</v>
      </c>
      <c r="B24" s="63">
        <v>42853</v>
      </c>
      <c r="C24" s="53" t="s">
        <v>505</v>
      </c>
      <c r="D24" s="52" t="s">
        <v>35</v>
      </c>
      <c r="E24" s="52" t="s">
        <v>3536</v>
      </c>
      <c r="F24" s="52" t="s">
        <v>34</v>
      </c>
      <c r="G24" s="52" t="s">
        <v>3537</v>
      </c>
      <c r="H24" s="52" t="s">
        <v>3538</v>
      </c>
      <c r="I24" s="52" t="s">
        <v>28</v>
      </c>
      <c r="J24" s="63">
        <v>42853</v>
      </c>
      <c r="K24" s="63">
        <v>42870</v>
      </c>
      <c r="L24" s="50">
        <f t="shared" si="0"/>
        <v>17</v>
      </c>
      <c r="M24" s="52" t="s">
        <v>72</v>
      </c>
      <c r="N24" s="51" t="s">
        <v>32</v>
      </c>
      <c r="O24" s="63">
        <v>42865</v>
      </c>
      <c r="P24" s="50">
        <f t="shared" si="1"/>
        <v>12</v>
      </c>
      <c r="Q24" s="52" t="s">
        <v>3539</v>
      </c>
      <c r="R24" s="54" t="s">
        <v>185</v>
      </c>
      <c r="S24" s="52" t="s">
        <v>3539</v>
      </c>
      <c r="AK24" s="8" t="s">
        <v>34</v>
      </c>
    </row>
    <row r="25" spans="1:37" ht="33.75" x14ac:dyDescent="0.2">
      <c r="A25" s="14">
        <v>23</v>
      </c>
      <c r="B25" s="63">
        <v>42868</v>
      </c>
      <c r="C25" s="53" t="s">
        <v>528</v>
      </c>
      <c r="D25" s="52" t="s">
        <v>20</v>
      </c>
      <c r="E25" s="52" t="s">
        <v>3540</v>
      </c>
      <c r="F25" s="52" t="s">
        <v>27</v>
      </c>
      <c r="G25" s="52" t="s">
        <v>3541</v>
      </c>
      <c r="H25" s="52" t="s">
        <v>3542</v>
      </c>
      <c r="I25" s="52" t="s">
        <v>28</v>
      </c>
      <c r="J25" s="63">
        <v>42868</v>
      </c>
      <c r="K25" s="63">
        <v>42901</v>
      </c>
      <c r="L25" s="50">
        <f t="shared" si="0"/>
        <v>33</v>
      </c>
      <c r="M25" s="52" t="s">
        <v>72</v>
      </c>
      <c r="N25" s="51" t="s">
        <v>32</v>
      </c>
      <c r="O25" s="63">
        <v>42900</v>
      </c>
      <c r="P25" s="50">
        <f t="shared" si="1"/>
        <v>32</v>
      </c>
      <c r="Q25" s="52" t="s">
        <v>3543</v>
      </c>
      <c r="R25" s="54" t="s">
        <v>185</v>
      </c>
      <c r="S25" s="52" t="s">
        <v>3544</v>
      </c>
    </row>
    <row r="26" spans="1:37" ht="56.25" x14ac:dyDescent="0.2">
      <c r="A26" s="14">
        <v>24</v>
      </c>
      <c r="B26" s="63">
        <v>42868</v>
      </c>
      <c r="C26" s="53" t="s">
        <v>528</v>
      </c>
      <c r="D26" s="52" t="s">
        <v>20</v>
      </c>
      <c r="E26" s="52" t="s">
        <v>3545</v>
      </c>
      <c r="F26" s="52" t="s">
        <v>31</v>
      </c>
      <c r="G26" s="52" t="s">
        <v>3546</v>
      </c>
      <c r="H26" s="52" t="s">
        <v>3547</v>
      </c>
      <c r="I26" s="52" t="s">
        <v>28</v>
      </c>
      <c r="J26" s="63">
        <v>42868</v>
      </c>
      <c r="K26" s="63">
        <v>42901</v>
      </c>
      <c r="L26" s="50">
        <f t="shared" si="0"/>
        <v>33</v>
      </c>
      <c r="M26" s="52" t="s">
        <v>72</v>
      </c>
      <c r="N26" s="51" t="s">
        <v>32</v>
      </c>
      <c r="O26" s="63">
        <v>42881</v>
      </c>
      <c r="P26" s="50">
        <f t="shared" si="1"/>
        <v>13</v>
      </c>
      <c r="Q26" s="52" t="s">
        <v>3548</v>
      </c>
      <c r="R26" s="54" t="s">
        <v>185</v>
      </c>
      <c r="S26" s="52" t="s">
        <v>3548</v>
      </c>
    </row>
    <row r="27" spans="1:37" ht="45" x14ac:dyDescent="0.2">
      <c r="A27" s="14">
        <v>25</v>
      </c>
      <c r="B27" s="63">
        <v>42871</v>
      </c>
      <c r="C27" s="53" t="s">
        <v>528</v>
      </c>
      <c r="D27" s="52" t="s">
        <v>20</v>
      </c>
      <c r="E27" s="52" t="s">
        <v>3549</v>
      </c>
      <c r="F27" s="52" t="s">
        <v>31</v>
      </c>
      <c r="G27" s="52" t="s">
        <v>3549</v>
      </c>
      <c r="H27" s="52" t="s">
        <v>3547</v>
      </c>
      <c r="I27" s="52" t="s">
        <v>28</v>
      </c>
      <c r="J27" s="63">
        <v>42877</v>
      </c>
      <c r="K27" s="63">
        <v>42916</v>
      </c>
      <c r="L27" s="50">
        <f t="shared" si="0"/>
        <v>39</v>
      </c>
      <c r="M27" s="52" t="s">
        <v>3550</v>
      </c>
      <c r="N27" s="51" t="s">
        <v>32</v>
      </c>
      <c r="O27" s="63">
        <v>42915</v>
      </c>
      <c r="P27" s="50">
        <f t="shared" si="1"/>
        <v>38</v>
      </c>
      <c r="Q27" s="52" t="s">
        <v>3551</v>
      </c>
      <c r="R27" s="54" t="s">
        <v>3452</v>
      </c>
      <c r="S27" s="52" t="s">
        <v>3552</v>
      </c>
    </row>
    <row r="28" spans="1:37" ht="67.5" x14ac:dyDescent="0.2">
      <c r="A28" s="14">
        <v>26</v>
      </c>
      <c r="B28" s="63">
        <v>42872</v>
      </c>
      <c r="C28" s="53" t="s">
        <v>528</v>
      </c>
      <c r="D28" s="52" t="s">
        <v>3553</v>
      </c>
      <c r="E28" s="52" t="s">
        <v>3554</v>
      </c>
      <c r="F28" s="52" t="s">
        <v>31</v>
      </c>
      <c r="G28" s="52" t="s">
        <v>3555</v>
      </c>
      <c r="H28" s="52" t="s">
        <v>3556</v>
      </c>
      <c r="I28" s="52" t="s">
        <v>28</v>
      </c>
      <c r="J28" s="63">
        <v>42872</v>
      </c>
      <c r="K28" s="63">
        <v>42916</v>
      </c>
      <c r="L28" s="50">
        <f t="shared" si="0"/>
        <v>44</v>
      </c>
      <c r="M28" s="52" t="s">
        <v>72</v>
      </c>
      <c r="N28" s="51" t="s">
        <v>32</v>
      </c>
      <c r="O28" s="63">
        <v>42908</v>
      </c>
      <c r="P28" s="50">
        <f t="shared" si="1"/>
        <v>36</v>
      </c>
      <c r="Q28" s="52" t="s">
        <v>3557</v>
      </c>
      <c r="R28" s="54" t="s">
        <v>3452</v>
      </c>
      <c r="S28" s="52" t="s">
        <v>3558</v>
      </c>
    </row>
    <row r="29" spans="1:37" ht="45" x14ac:dyDescent="0.2">
      <c r="A29" s="14">
        <v>27</v>
      </c>
      <c r="B29" s="63">
        <v>42880</v>
      </c>
      <c r="C29" s="53" t="s">
        <v>528</v>
      </c>
      <c r="D29" s="52" t="s">
        <v>35</v>
      </c>
      <c r="E29" s="52" t="s">
        <v>3559</v>
      </c>
      <c r="F29" s="52" t="s">
        <v>31</v>
      </c>
      <c r="G29" s="52" t="s">
        <v>3559</v>
      </c>
      <c r="H29" s="52" t="s">
        <v>3560</v>
      </c>
      <c r="I29" s="52" t="s">
        <v>28</v>
      </c>
      <c r="J29" s="63">
        <v>42880</v>
      </c>
      <c r="K29" s="63">
        <v>42908</v>
      </c>
      <c r="L29" s="50">
        <f t="shared" si="0"/>
        <v>28</v>
      </c>
      <c r="M29" s="52" t="s">
        <v>72</v>
      </c>
      <c r="N29" s="51" t="s">
        <v>32</v>
      </c>
      <c r="O29" s="63">
        <v>42908</v>
      </c>
      <c r="P29" s="50">
        <f t="shared" si="1"/>
        <v>28</v>
      </c>
      <c r="Q29" s="52" t="s">
        <v>3561</v>
      </c>
      <c r="R29" s="54" t="s">
        <v>3562</v>
      </c>
      <c r="S29" s="52" t="s">
        <v>3563</v>
      </c>
    </row>
    <row r="30" spans="1:37" ht="78.75" x14ac:dyDescent="0.2">
      <c r="A30" s="14">
        <v>28</v>
      </c>
      <c r="B30" s="63">
        <v>42880</v>
      </c>
      <c r="C30" s="53" t="s">
        <v>528</v>
      </c>
      <c r="D30" s="52" t="s">
        <v>20</v>
      </c>
      <c r="E30" s="52" t="s">
        <v>3564</v>
      </c>
      <c r="F30" s="52" t="s">
        <v>31</v>
      </c>
      <c r="G30" s="52" t="s">
        <v>3565</v>
      </c>
      <c r="H30" s="52" t="s">
        <v>3566</v>
      </c>
      <c r="I30" s="52" t="s">
        <v>28</v>
      </c>
      <c r="J30" s="63">
        <v>42879</v>
      </c>
      <c r="K30" s="63">
        <v>42910</v>
      </c>
      <c r="L30" s="50">
        <f t="shared" si="0"/>
        <v>31</v>
      </c>
      <c r="M30" s="52" t="s">
        <v>72</v>
      </c>
      <c r="N30" s="51" t="s">
        <v>32</v>
      </c>
      <c r="O30" s="63">
        <v>42910</v>
      </c>
      <c r="P30" s="50">
        <f t="shared" si="1"/>
        <v>31</v>
      </c>
      <c r="Q30" s="52" t="s">
        <v>3567</v>
      </c>
      <c r="R30" s="54" t="s">
        <v>1682</v>
      </c>
      <c r="S30" s="52" t="s">
        <v>3567</v>
      </c>
    </row>
    <row r="31" spans="1:37" ht="45" x14ac:dyDescent="0.2">
      <c r="A31" s="14">
        <v>29</v>
      </c>
      <c r="B31" s="63">
        <v>42881</v>
      </c>
      <c r="C31" s="53" t="s">
        <v>528</v>
      </c>
      <c r="D31" s="52" t="s">
        <v>35</v>
      </c>
      <c r="E31" s="52" t="s">
        <v>3568</v>
      </c>
      <c r="F31" s="52" t="s">
        <v>36</v>
      </c>
      <c r="G31" s="52" t="s">
        <v>3568</v>
      </c>
      <c r="H31" s="52" t="s">
        <v>3568</v>
      </c>
      <c r="I31" s="52" t="s">
        <v>28</v>
      </c>
      <c r="J31" s="63">
        <v>42881</v>
      </c>
      <c r="K31" s="63">
        <v>42887</v>
      </c>
      <c r="L31" s="50">
        <f t="shared" si="0"/>
        <v>6</v>
      </c>
      <c r="M31" s="52" t="s">
        <v>72</v>
      </c>
      <c r="N31" s="51" t="s">
        <v>32</v>
      </c>
      <c r="O31" s="63">
        <v>42887</v>
      </c>
      <c r="P31" s="50">
        <f t="shared" si="1"/>
        <v>6</v>
      </c>
      <c r="Q31" s="52" t="s">
        <v>3569</v>
      </c>
      <c r="R31" s="54" t="s">
        <v>3570</v>
      </c>
      <c r="S31" s="52" t="s">
        <v>3569</v>
      </c>
    </row>
    <row r="32" spans="1:37" ht="67.5" x14ac:dyDescent="0.2">
      <c r="A32" s="14">
        <v>30</v>
      </c>
      <c r="B32" s="63">
        <v>42885</v>
      </c>
      <c r="C32" s="53" t="s">
        <v>528</v>
      </c>
      <c r="D32" s="52" t="s">
        <v>26</v>
      </c>
      <c r="E32" s="52" t="s">
        <v>3571</v>
      </c>
      <c r="F32" s="52" t="s">
        <v>65</v>
      </c>
      <c r="G32" s="52" t="s">
        <v>3572</v>
      </c>
      <c r="H32" s="52" t="s">
        <v>3573</v>
      </c>
      <c r="I32" s="52" t="s">
        <v>28</v>
      </c>
      <c r="J32" s="63">
        <v>42885</v>
      </c>
      <c r="K32" s="63">
        <v>42916</v>
      </c>
      <c r="L32" s="50">
        <f t="shared" si="0"/>
        <v>31</v>
      </c>
      <c r="M32" s="52" t="s">
        <v>481</v>
      </c>
      <c r="N32" s="51" t="s">
        <v>32</v>
      </c>
      <c r="O32" s="63">
        <v>42896</v>
      </c>
      <c r="P32" s="50">
        <f t="shared" si="1"/>
        <v>11</v>
      </c>
      <c r="Q32" s="52" t="s">
        <v>3574</v>
      </c>
      <c r="R32" s="54" t="s">
        <v>3441</v>
      </c>
      <c r="S32" s="52" t="s">
        <v>3575</v>
      </c>
    </row>
    <row r="33" spans="1:19" ht="101.25" x14ac:dyDescent="0.2">
      <c r="A33" s="14">
        <v>31</v>
      </c>
      <c r="B33" s="63">
        <v>42896</v>
      </c>
      <c r="C33" s="53" t="s">
        <v>75</v>
      </c>
      <c r="D33" s="52" t="s">
        <v>20</v>
      </c>
      <c r="E33" s="52" t="s">
        <v>3576</v>
      </c>
      <c r="F33" s="52" t="s">
        <v>65</v>
      </c>
      <c r="G33" s="52" t="s">
        <v>3577</v>
      </c>
      <c r="H33" s="52" t="s">
        <v>3578</v>
      </c>
      <c r="I33" s="52" t="s">
        <v>28</v>
      </c>
      <c r="J33" s="63">
        <v>42896</v>
      </c>
      <c r="K33" s="63">
        <v>42916</v>
      </c>
      <c r="L33" s="50">
        <f t="shared" si="0"/>
        <v>20</v>
      </c>
      <c r="M33" s="52" t="s">
        <v>72</v>
      </c>
      <c r="N33" s="51" t="s">
        <v>32</v>
      </c>
      <c r="O33" s="63">
        <v>42909</v>
      </c>
      <c r="P33" s="50">
        <f t="shared" si="1"/>
        <v>13</v>
      </c>
      <c r="Q33" s="52" t="s">
        <v>3579</v>
      </c>
      <c r="R33" s="54" t="s">
        <v>185</v>
      </c>
      <c r="S33" s="52" t="s">
        <v>3579</v>
      </c>
    </row>
    <row r="34" spans="1:19" ht="56.25" hidden="1" x14ac:dyDescent="0.2">
      <c r="A34" s="14">
        <v>32</v>
      </c>
      <c r="B34" s="63">
        <v>42898</v>
      </c>
      <c r="C34" s="53" t="s">
        <v>75</v>
      </c>
      <c r="D34" s="52" t="s">
        <v>26</v>
      </c>
      <c r="E34" s="52" t="s">
        <v>3580</v>
      </c>
      <c r="F34" s="52" t="s">
        <v>31</v>
      </c>
      <c r="G34" s="52" t="s">
        <v>3581</v>
      </c>
      <c r="H34" s="52" t="s">
        <v>3582</v>
      </c>
      <c r="I34" s="52" t="s">
        <v>28</v>
      </c>
      <c r="J34" s="63">
        <v>42898</v>
      </c>
      <c r="K34" s="63">
        <v>43008</v>
      </c>
      <c r="L34" s="50">
        <f t="shared" si="0"/>
        <v>110</v>
      </c>
      <c r="M34" s="52" t="s">
        <v>72</v>
      </c>
      <c r="N34" s="51" t="s">
        <v>29</v>
      </c>
      <c r="O34" s="63">
        <v>43008</v>
      </c>
      <c r="P34" s="50">
        <f t="shared" si="1"/>
        <v>110</v>
      </c>
      <c r="Q34" s="52" t="s">
        <v>3583</v>
      </c>
      <c r="R34" s="54" t="s">
        <v>185</v>
      </c>
      <c r="S34" s="52" t="s">
        <v>3584</v>
      </c>
    </row>
    <row r="35" spans="1:19" ht="67.5" x14ac:dyDescent="0.2">
      <c r="A35" s="14">
        <v>33</v>
      </c>
      <c r="B35" s="63">
        <v>42898</v>
      </c>
      <c r="C35" s="53" t="s">
        <v>75</v>
      </c>
      <c r="D35" s="52" t="s">
        <v>20</v>
      </c>
      <c r="E35" s="52" t="s">
        <v>3585</v>
      </c>
      <c r="F35" s="52" t="s">
        <v>31</v>
      </c>
      <c r="G35" s="52" t="s">
        <v>3586</v>
      </c>
      <c r="H35" s="52" t="s">
        <v>3587</v>
      </c>
      <c r="I35" s="52" t="s">
        <v>28</v>
      </c>
      <c r="J35" s="63">
        <v>42898</v>
      </c>
      <c r="K35" s="63">
        <v>42946</v>
      </c>
      <c r="L35" s="50">
        <f t="shared" si="0"/>
        <v>48</v>
      </c>
      <c r="M35" s="52" t="s">
        <v>72</v>
      </c>
      <c r="N35" s="51" t="s">
        <v>32</v>
      </c>
      <c r="O35" s="63">
        <v>42904</v>
      </c>
      <c r="P35" s="50">
        <f t="shared" si="1"/>
        <v>6</v>
      </c>
      <c r="Q35" s="52" t="s">
        <v>3588</v>
      </c>
      <c r="R35" s="54" t="s">
        <v>185</v>
      </c>
      <c r="S35" s="52" t="s">
        <v>3589</v>
      </c>
    </row>
    <row r="36" spans="1:19" ht="112.5" x14ac:dyDescent="0.2">
      <c r="A36" s="14">
        <v>34</v>
      </c>
      <c r="B36" s="63">
        <v>42899</v>
      </c>
      <c r="C36" s="53" t="s">
        <v>75</v>
      </c>
      <c r="D36" s="52" t="s">
        <v>26</v>
      </c>
      <c r="E36" s="52" t="s">
        <v>3590</v>
      </c>
      <c r="F36" s="52" t="s">
        <v>5</v>
      </c>
      <c r="G36" s="52" t="s">
        <v>3591</v>
      </c>
      <c r="H36" s="52" t="s">
        <v>3592</v>
      </c>
      <c r="I36" s="52" t="s">
        <v>28</v>
      </c>
      <c r="J36" s="63">
        <v>42899</v>
      </c>
      <c r="K36" s="63">
        <v>42938</v>
      </c>
      <c r="L36" s="50">
        <f t="shared" si="0"/>
        <v>39</v>
      </c>
      <c r="M36" s="52" t="s">
        <v>72</v>
      </c>
      <c r="N36" s="51" t="s">
        <v>32</v>
      </c>
      <c r="O36" s="63">
        <v>42908</v>
      </c>
      <c r="P36" s="50">
        <f t="shared" si="1"/>
        <v>9</v>
      </c>
      <c r="Q36" s="52" t="s">
        <v>3593</v>
      </c>
      <c r="R36" s="54" t="s">
        <v>3594</v>
      </c>
      <c r="S36" s="52" t="s">
        <v>3595</v>
      </c>
    </row>
    <row r="37" spans="1:19" ht="67.5" x14ac:dyDescent="0.2">
      <c r="A37" s="14">
        <v>35</v>
      </c>
      <c r="B37" s="63">
        <v>42899</v>
      </c>
      <c r="C37" s="53" t="s">
        <v>75</v>
      </c>
      <c r="D37" s="52" t="s">
        <v>20</v>
      </c>
      <c r="E37" s="52" t="s">
        <v>3596</v>
      </c>
      <c r="F37" s="52" t="s">
        <v>31</v>
      </c>
      <c r="G37" s="52" t="s">
        <v>3597</v>
      </c>
      <c r="H37" s="52" t="s">
        <v>3598</v>
      </c>
      <c r="I37" s="52" t="s">
        <v>28</v>
      </c>
      <c r="J37" s="63">
        <v>42899</v>
      </c>
      <c r="K37" s="63">
        <v>42946</v>
      </c>
      <c r="L37" s="50">
        <f t="shared" si="0"/>
        <v>47</v>
      </c>
      <c r="M37" s="52" t="s">
        <v>72</v>
      </c>
      <c r="N37" s="51" t="s">
        <v>32</v>
      </c>
      <c r="O37" s="63">
        <v>42946</v>
      </c>
      <c r="P37" s="50">
        <f t="shared" si="1"/>
        <v>47</v>
      </c>
      <c r="Q37" s="52" t="s">
        <v>3599</v>
      </c>
      <c r="R37" s="54" t="s">
        <v>185</v>
      </c>
      <c r="S37" s="52" t="s">
        <v>3600</v>
      </c>
    </row>
    <row r="38" spans="1:19" ht="67.5" x14ac:dyDescent="0.2">
      <c r="A38" s="14">
        <v>36</v>
      </c>
      <c r="B38" s="63">
        <v>42906</v>
      </c>
      <c r="C38" s="53" t="s">
        <v>75</v>
      </c>
      <c r="D38" s="52" t="s">
        <v>20</v>
      </c>
      <c r="E38" s="52" t="s">
        <v>3601</v>
      </c>
      <c r="F38" s="52" t="s">
        <v>36</v>
      </c>
      <c r="G38" s="52" t="s">
        <v>3602</v>
      </c>
      <c r="H38" s="52" t="s">
        <v>3603</v>
      </c>
      <c r="I38" s="52" t="s">
        <v>28</v>
      </c>
      <c r="J38" s="63">
        <v>42906</v>
      </c>
      <c r="K38" s="63">
        <v>42908</v>
      </c>
      <c r="L38" s="50">
        <f t="shared" si="0"/>
        <v>2</v>
      </c>
      <c r="M38" s="52" t="s">
        <v>72</v>
      </c>
      <c r="N38" s="51" t="s">
        <v>32</v>
      </c>
      <c r="O38" s="63">
        <v>42908</v>
      </c>
      <c r="P38" s="50">
        <f t="shared" si="1"/>
        <v>2</v>
      </c>
      <c r="Q38" s="52" t="s">
        <v>3604</v>
      </c>
      <c r="R38" s="54" t="s">
        <v>3605</v>
      </c>
      <c r="S38" s="52" t="s">
        <v>3606</v>
      </c>
    </row>
    <row r="39" spans="1:19" ht="33.75" x14ac:dyDescent="0.2">
      <c r="A39" s="14">
        <v>37</v>
      </c>
      <c r="B39" s="63">
        <v>42906</v>
      </c>
      <c r="C39" s="53" t="s">
        <v>75</v>
      </c>
      <c r="D39" s="52" t="s">
        <v>20</v>
      </c>
      <c r="E39" s="52" t="s">
        <v>3607</v>
      </c>
      <c r="F39" s="52" t="s">
        <v>31</v>
      </c>
      <c r="G39" s="52" t="s">
        <v>3608</v>
      </c>
      <c r="H39" s="52" t="s">
        <v>3609</v>
      </c>
      <c r="I39" s="52" t="s">
        <v>28</v>
      </c>
      <c r="J39" s="63">
        <v>42906</v>
      </c>
      <c r="K39" s="63">
        <v>42931</v>
      </c>
      <c r="L39" s="50">
        <f t="shared" si="0"/>
        <v>25</v>
      </c>
      <c r="M39" s="52" t="s">
        <v>72</v>
      </c>
      <c r="N39" s="51" t="s">
        <v>32</v>
      </c>
      <c r="O39" s="63">
        <v>42931</v>
      </c>
      <c r="P39" s="50">
        <f t="shared" si="1"/>
        <v>25</v>
      </c>
      <c r="Q39" s="52" t="s">
        <v>3610</v>
      </c>
      <c r="R39" s="54" t="s">
        <v>156</v>
      </c>
      <c r="S39" s="52" t="s">
        <v>3611</v>
      </c>
    </row>
    <row r="40" spans="1:19" ht="56.25" x14ac:dyDescent="0.2">
      <c r="A40" s="14">
        <v>38</v>
      </c>
      <c r="B40" s="63">
        <v>42914</v>
      </c>
      <c r="C40" s="53" t="s">
        <v>75</v>
      </c>
      <c r="D40" s="52" t="s">
        <v>26</v>
      </c>
      <c r="E40" s="52" t="s">
        <v>3612</v>
      </c>
      <c r="F40" s="52" t="s">
        <v>48</v>
      </c>
      <c r="G40" s="52" t="s">
        <v>3613</v>
      </c>
      <c r="H40" s="52" t="s">
        <v>3614</v>
      </c>
      <c r="I40" s="52" t="s">
        <v>28</v>
      </c>
      <c r="J40" s="63">
        <v>42914</v>
      </c>
      <c r="K40" s="73">
        <v>42977</v>
      </c>
      <c r="L40" s="50">
        <f t="shared" si="0"/>
        <v>63</v>
      </c>
      <c r="M40" s="52" t="s">
        <v>72</v>
      </c>
      <c r="N40" s="51" t="s">
        <v>32</v>
      </c>
      <c r="O40" s="63">
        <v>42962</v>
      </c>
      <c r="P40" s="50">
        <f t="shared" si="1"/>
        <v>48</v>
      </c>
      <c r="Q40" s="52" t="s">
        <v>3615</v>
      </c>
      <c r="R40" s="54" t="s">
        <v>156</v>
      </c>
      <c r="S40" s="52" t="s">
        <v>3616</v>
      </c>
    </row>
    <row r="41" spans="1:19" ht="56.25" x14ac:dyDescent="0.2">
      <c r="A41" s="14">
        <v>39</v>
      </c>
      <c r="B41" s="63">
        <v>42924</v>
      </c>
      <c r="C41" s="53" t="s">
        <v>1129</v>
      </c>
      <c r="D41" s="52" t="s">
        <v>20</v>
      </c>
      <c r="E41" s="52" t="s">
        <v>3617</v>
      </c>
      <c r="F41" s="52" t="s">
        <v>34</v>
      </c>
      <c r="G41" s="52" t="s">
        <v>3618</v>
      </c>
      <c r="H41" s="52" t="s">
        <v>3619</v>
      </c>
      <c r="I41" s="52" t="s">
        <v>28</v>
      </c>
      <c r="J41" s="63">
        <v>42894</v>
      </c>
      <c r="K41" s="63">
        <v>42959</v>
      </c>
      <c r="L41" s="50">
        <f t="shared" si="0"/>
        <v>65</v>
      </c>
      <c r="M41" s="52" t="s">
        <v>72</v>
      </c>
      <c r="N41" s="51" t="s">
        <v>32</v>
      </c>
      <c r="O41" s="63">
        <v>42959</v>
      </c>
      <c r="P41" s="50">
        <f t="shared" si="1"/>
        <v>65</v>
      </c>
      <c r="Q41" s="52" t="s">
        <v>3620</v>
      </c>
      <c r="R41" s="54" t="s">
        <v>3621</v>
      </c>
      <c r="S41" s="52" t="s">
        <v>3622</v>
      </c>
    </row>
    <row r="42" spans="1:19" ht="33.75" x14ac:dyDescent="0.2">
      <c r="A42" s="14">
        <v>40</v>
      </c>
      <c r="B42" s="63">
        <v>42924</v>
      </c>
      <c r="C42" s="53" t="s">
        <v>1129</v>
      </c>
      <c r="D42" s="52" t="s">
        <v>20</v>
      </c>
      <c r="E42" s="52" t="s">
        <v>3623</v>
      </c>
      <c r="F42" s="52" t="s">
        <v>27</v>
      </c>
      <c r="G42" s="52" t="s">
        <v>3624</v>
      </c>
      <c r="H42" s="52" t="s">
        <v>3625</v>
      </c>
      <c r="I42" s="52" t="s">
        <v>28</v>
      </c>
      <c r="J42" s="63">
        <v>42924</v>
      </c>
      <c r="K42" s="63">
        <v>42946</v>
      </c>
      <c r="L42" s="50">
        <f t="shared" si="0"/>
        <v>22</v>
      </c>
      <c r="M42" s="52" t="s">
        <v>72</v>
      </c>
      <c r="N42" s="51" t="s">
        <v>32</v>
      </c>
      <c r="O42" s="63">
        <v>42941</v>
      </c>
      <c r="P42" s="50">
        <f t="shared" si="1"/>
        <v>17</v>
      </c>
      <c r="Q42" s="52" t="s">
        <v>3626</v>
      </c>
      <c r="R42" s="54" t="s">
        <v>3627</v>
      </c>
      <c r="S42" s="52" t="s">
        <v>3628</v>
      </c>
    </row>
    <row r="43" spans="1:19" ht="22.5" x14ac:dyDescent="0.2">
      <c r="A43" s="14">
        <v>41</v>
      </c>
      <c r="B43" s="63">
        <v>42926</v>
      </c>
      <c r="C43" s="53" t="s">
        <v>1129</v>
      </c>
      <c r="D43" s="52" t="s">
        <v>20</v>
      </c>
      <c r="E43" s="52" t="s">
        <v>3629</v>
      </c>
      <c r="F43" s="52" t="s">
        <v>31</v>
      </c>
      <c r="G43" s="52" t="s">
        <v>3630</v>
      </c>
      <c r="H43" s="52" t="s">
        <v>3631</v>
      </c>
      <c r="I43" s="52" t="s">
        <v>28</v>
      </c>
      <c r="J43" s="63">
        <v>42926</v>
      </c>
      <c r="K43" s="63">
        <v>42933</v>
      </c>
      <c r="L43" s="50">
        <f t="shared" si="0"/>
        <v>7</v>
      </c>
      <c r="M43" s="52" t="s">
        <v>72</v>
      </c>
      <c r="N43" s="51" t="s">
        <v>32</v>
      </c>
      <c r="O43" s="63">
        <v>42933</v>
      </c>
      <c r="P43" s="50">
        <f t="shared" si="1"/>
        <v>7</v>
      </c>
      <c r="Q43" s="52" t="s">
        <v>3632</v>
      </c>
      <c r="R43" s="54" t="s">
        <v>3633</v>
      </c>
      <c r="S43" s="52" t="s">
        <v>3632</v>
      </c>
    </row>
    <row r="44" spans="1:19" ht="45" x14ac:dyDescent="0.2">
      <c r="A44" s="14">
        <v>42</v>
      </c>
      <c r="B44" s="63">
        <v>42929</v>
      </c>
      <c r="C44" s="53" t="s">
        <v>1129</v>
      </c>
      <c r="D44" s="52" t="s">
        <v>20</v>
      </c>
      <c r="E44" s="52" t="s">
        <v>3634</v>
      </c>
      <c r="F44" s="52" t="s">
        <v>31</v>
      </c>
      <c r="G44" s="52" t="s">
        <v>3635</v>
      </c>
      <c r="H44" s="52" t="s">
        <v>3609</v>
      </c>
      <c r="I44" s="52" t="s">
        <v>28</v>
      </c>
      <c r="J44" s="63">
        <v>42929</v>
      </c>
      <c r="K44" s="63">
        <v>42929</v>
      </c>
      <c r="L44" s="50">
        <f t="shared" si="0"/>
        <v>0</v>
      </c>
      <c r="M44" s="52" t="s">
        <v>72</v>
      </c>
      <c r="N44" s="51" t="s">
        <v>32</v>
      </c>
      <c r="O44" s="63">
        <v>42929</v>
      </c>
      <c r="P44" s="50">
        <f t="shared" si="1"/>
        <v>0</v>
      </c>
      <c r="Q44" s="52" t="s">
        <v>3636</v>
      </c>
      <c r="R44" s="54" t="s">
        <v>3637</v>
      </c>
      <c r="S44" s="52" t="s">
        <v>3638</v>
      </c>
    </row>
    <row r="45" spans="1:19" ht="56.25" x14ac:dyDescent="0.2">
      <c r="A45" s="14">
        <v>43</v>
      </c>
      <c r="B45" s="63">
        <v>42929</v>
      </c>
      <c r="C45" s="53" t="s">
        <v>1129</v>
      </c>
      <c r="D45" s="52" t="s">
        <v>20</v>
      </c>
      <c r="E45" s="52" t="s">
        <v>3639</v>
      </c>
      <c r="F45" s="52" t="s">
        <v>31</v>
      </c>
      <c r="G45" s="52" t="s">
        <v>3640</v>
      </c>
      <c r="H45" s="52" t="s">
        <v>3609</v>
      </c>
      <c r="I45" s="52" t="s">
        <v>28</v>
      </c>
      <c r="J45" s="63">
        <v>42929</v>
      </c>
      <c r="K45" s="63">
        <v>42933</v>
      </c>
      <c r="L45" s="50">
        <f t="shared" si="0"/>
        <v>4</v>
      </c>
      <c r="M45" s="52" t="s">
        <v>72</v>
      </c>
      <c r="N45" s="51" t="s">
        <v>32</v>
      </c>
      <c r="O45" s="63">
        <v>42933</v>
      </c>
      <c r="P45" s="50">
        <f t="shared" si="1"/>
        <v>4</v>
      </c>
      <c r="Q45" s="52" t="s">
        <v>3641</v>
      </c>
      <c r="R45" s="54" t="s">
        <v>3633</v>
      </c>
      <c r="S45" s="52" t="s">
        <v>3641</v>
      </c>
    </row>
    <row r="46" spans="1:19" ht="45" x14ac:dyDescent="0.2">
      <c r="A46" s="14">
        <v>44</v>
      </c>
      <c r="B46" s="63">
        <v>42934</v>
      </c>
      <c r="C46" s="53" t="s">
        <v>1129</v>
      </c>
      <c r="D46" s="52" t="s">
        <v>26</v>
      </c>
      <c r="E46" s="52" t="s">
        <v>3642</v>
      </c>
      <c r="F46" s="52" t="s">
        <v>31</v>
      </c>
      <c r="G46" s="52" t="s">
        <v>3643</v>
      </c>
      <c r="H46" s="52" t="s">
        <v>3609</v>
      </c>
      <c r="I46" s="52" t="s">
        <v>28</v>
      </c>
      <c r="J46" s="63">
        <v>42934</v>
      </c>
      <c r="K46" s="63">
        <v>42977</v>
      </c>
      <c r="L46" s="50">
        <f t="shared" si="0"/>
        <v>43</v>
      </c>
      <c r="M46" s="52" t="s">
        <v>72</v>
      </c>
      <c r="N46" s="51" t="s">
        <v>32</v>
      </c>
      <c r="O46" s="63">
        <v>42972</v>
      </c>
      <c r="P46" s="50">
        <f t="shared" si="1"/>
        <v>38</v>
      </c>
      <c r="Q46" s="52" t="s">
        <v>3644</v>
      </c>
      <c r="R46" s="54" t="s">
        <v>185</v>
      </c>
      <c r="S46" s="52" t="s">
        <v>3644</v>
      </c>
    </row>
    <row r="47" spans="1:19" ht="45" x14ac:dyDescent="0.2">
      <c r="A47" s="14">
        <v>45</v>
      </c>
      <c r="B47" s="63">
        <v>42934</v>
      </c>
      <c r="C47" s="53" t="s">
        <v>1129</v>
      </c>
      <c r="D47" s="52" t="s">
        <v>20</v>
      </c>
      <c r="E47" s="52" t="s">
        <v>3645</v>
      </c>
      <c r="F47" s="52" t="s">
        <v>65</v>
      </c>
      <c r="G47" s="52" t="s">
        <v>3646</v>
      </c>
      <c r="H47" s="52" t="s">
        <v>3647</v>
      </c>
      <c r="I47" s="52" t="s">
        <v>37</v>
      </c>
      <c r="J47" s="63">
        <v>42934</v>
      </c>
      <c r="K47" s="63">
        <v>42962</v>
      </c>
      <c r="L47" s="50">
        <f t="shared" si="0"/>
        <v>28</v>
      </c>
      <c r="M47" s="52" t="s">
        <v>72</v>
      </c>
      <c r="N47" s="51" t="s">
        <v>32</v>
      </c>
      <c r="O47" s="63">
        <v>42942</v>
      </c>
      <c r="P47" s="50">
        <f t="shared" si="1"/>
        <v>8</v>
      </c>
      <c r="Q47" s="52" t="s">
        <v>3648</v>
      </c>
      <c r="R47" s="54" t="s">
        <v>3649</v>
      </c>
      <c r="S47" s="52" t="s">
        <v>3650</v>
      </c>
    </row>
    <row r="48" spans="1:19" ht="22.5" x14ac:dyDescent="0.2">
      <c r="A48" s="14">
        <v>46</v>
      </c>
      <c r="B48" s="63">
        <v>42935</v>
      </c>
      <c r="C48" s="53" t="s">
        <v>1129</v>
      </c>
      <c r="D48" s="52" t="s">
        <v>20</v>
      </c>
      <c r="E48" s="52" t="s">
        <v>3651</v>
      </c>
      <c r="F48" s="52" t="s">
        <v>31</v>
      </c>
      <c r="G48" s="52" t="s">
        <v>3651</v>
      </c>
      <c r="H48" s="52" t="s">
        <v>3609</v>
      </c>
      <c r="I48" s="52" t="s">
        <v>28</v>
      </c>
      <c r="J48" s="63">
        <v>42935</v>
      </c>
      <c r="K48" s="63">
        <v>42976</v>
      </c>
      <c r="L48" s="50">
        <f t="shared" si="0"/>
        <v>41</v>
      </c>
      <c r="M48" s="52" t="s">
        <v>72</v>
      </c>
      <c r="N48" s="51" t="s">
        <v>32</v>
      </c>
      <c r="O48" s="63">
        <v>42976</v>
      </c>
      <c r="P48" s="50">
        <f t="shared" si="1"/>
        <v>41</v>
      </c>
      <c r="Q48" s="52" t="s">
        <v>3652</v>
      </c>
      <c r="R48" s="54" t="s">
        <v>3653</v>
      </c>
      <c r="S48" s="52" t="s">
        <v>3654</v>
      </c>
    </row>
    <row r="49" spans="1:19" ht="33.75" x14ac:dyDescent="0.2">
      <c r="A49" s="14">
        <v>47</v>
      </c>
      <c r="B49" s="63">
        <v>42940</v>
      </c>
      <c r="C49" s="53" t="s">
        <v>1129</v>
      </c>
      <c r="D49" s="52" t="s">
        <v>20</v>
      </c>
      <c r="E49" s="52" t="s">
        <v>3532</v>
      </c>
      <c r="F49" s="52" t="s">
        <v>31</v>
      </c>
      <c r="G49" s="52" t="s">
        <v>3655</v>
      </c>
      <c r="H49" s="52" t="s">
        <v>3609</v>
      </c>
      <c r="I49" s="52" t="s">
        <v>28</v>
      </c>
      <c r="J49" s="63">
        <v>42940</v>
      </c>
      <c r="K49" s="63">
        <v>42977</v>
      </c>
      <c r="L49" s="50">
        <f t="shared" si="0"/>
        <v>37</v>
      </c>
      <c r="M49" s="52" t="s">
        <v>72</v>
      </c>
      <c r="N49" s="51" t="s">
        <v>32</v>
      </c>
      <c r="O49" s="63">
        <v>42975</v>
      </c>
      <c r="P49" s="50">
        <f t="shared" si="1"/>
        <v>35</v>
      </c>
      <c r="Q49" s="52" t="s">
        <v>3656</v>
      </c>
      <c r="R49" s="54" t="s">
        <v>1682</v>
      </c>
      <c r="S49" s="52" t="s">
        <v>3657</v>
      </c>
    </row>
    <row r="50" spans="1:19" ht="67.5" x14ac:dyDescent="0.2">
      <c r="A50" s="14">
        <v>48</v>
      </c>
      <c r="B50" s="63">
        <v>42941</v>
      </c>
      <c r="C50" s="53" t="s">
        <v>1129</v>
      </c>
      <c r="D50" s="52" t="s">
        <v>42</v>
      </c>
      <c r="E50" s="52" t="s">
        <v>3658</v>
      </c>
      <c r="F50" s="52" t="s">
        <v>31</v>
      </c>
      <c r="G50" s="52" t="s">
        <v>3659</v>
      </c>
      <c r="H50" s="52" t="s">
        <v>3609</v>
      </c>
      <c r="I50" s="52" t="s">
        <v>28</v>
      </c>
      <c r="J50" s="63">
        <v>42941</v>
      </c>
      <c r="K50" s="63">
        <v>42977</v>
      </c>
      <c r="L50" s="50">
        <f t="shared" si="0"/>
        <v>36</v>
      </c>
      <c r="M50" s="52" t="s">
        <v>72</v>
      </c>
      <c r="N50" s="51" t="s">
        <v>32</v>
      </c>
      <c r="O50" s="63">
        <v>42971</v>
      </c>
      <c r="P50" s="50">
        <f t="shared" si="1"/>
        <v>30</v>
      </c>
      <c r="Q50" s="52" t="s">
        <v>3660</v>
      </c>
      <c r="R50" s="54" t="s">
        <v>3633</v>
      </c>
      <c r="S50" s="52" t="s">
        <v>3661</v>
      </c>
    </row>
    <row r="51" spans="1:19" ht="45" x14ac:dyDescent="0.2">
      <c r="A51" s="14">
        <v>49</v>
      </c>
      <c r="B51" s="63">
        <v>42942</v>
      </c>
      <c r="C51" s="53" t="s">
        <v>1129</v>
      </c>
      <c r="D51" s="52" t="s">
        <v>20</v>
      </c>
      <c r="E51" s="52" t="s">
        <v>3662</v>
      </c>
      <c r="F51" s="52" t="s">
        <v>65</v>
      </c>
      <c r="G51" s="52" t="s">
        <v>3663</v>
      </c>
      <c r="H51" s="52" t="s">
        <v>3609</v>
      </c>
      <c r="I51" s="52" t="s">
        <v>28</v>
      </c>
      <c r="J51" s="63">
        <v>42942</v>
      </c>
      <c r="K51" s="63">
        <v>42977</v>
      </c>
      <c r="L51" s="50">
        <f t="shared" si="0"/>
        <v>35</v>
      </c>
      <c r="M51" s="52" t="s">
        <v>72</v>
      </c>
      <c r="N51" s="51" t="s">
        <v>32</v>
      </c>
      <c r="O51" s="63">
        <v>42977</v>
      </c>
      <c r="P51" s="50">
        <f t="shared" si="1"/>
        <v>35</v>
      </c>
      <c r="Q51" s="52" t="s">
        <v>3664</v>
      </c>
      <c r="R51" s="54" t="s">
        <v>3452</v>
      </c>
      <c r="S51" s="52" t="s">
        <v>3665</v>
      </c>
    </row>
    <row r="52" spans="1:19" ht="22.5" x14ac:dyDescent="0.2">
      <c r="A52" s="14">
        <v>50</v>
      </c>
      <c r="B52" s="63">
        <v>42943</v>
      </c>
      <c r="C52" s="53" t="s">
        <v>1129</v>
      </c>
      <c r="D52" s="52" t="s">
        <v>35</v>
      </c>
      <c r="E52" s="52" t="s">
        <v>3666</v>
      </c>
      <c r="F52" s="52" t="s">
        <v>61</v>
      </c>
      <c r="G52" s="52" t="s">
        <v>3666</v>
      </c>
      <c r="H52" s="52" t="s">
        <v>3667</v>
      </c>
      <c r="I52" s="52" t="s">
        <v>28</v>
      </c>
      <c r="J52" s="63">
        <v>42943</v>
      </c>
      <c r="K52" s="63">
        <v>42963</v>
      </c>
      <c r="L52" s="50">
        <f t="shared" si="0"/>
        <v>20</v>
      </c>
      <c r="M52" s="52" t="s">
        <v>481</v>
      </c>
      <c r="N52" s="51" t="s">
        <v>32</v>
      </c>
      <c r="O52" s="63">
        <v>42963</v>
      </c>
      <c r="P52" s="50">
        <f t="shared" si="1"/>
        <v>20</v>
      </c>
      <c r="Q52" s="52" t="s">
        <v>3668</v>
      </c>
      <c r="R52" s="54" t="s">
        <v>185</v>
      </c>
      <c r="S52" s="52" t="s">
        <v>3669</v>
      </c>
    </row>
    <row r="53" spans="1:19" ht="45" x14ac:dyDescent="0.2">
      <c r="A53" s="14">
        <v>51</v>
      </c>
      <c r="B53" s="63">
        <v>42950</v>
      </c>
      <c r="C53" s="53" t="s">
        <v>1159</v>
      </c>
      <c r="D53" s="52" t="s">
        <v>20</v>
      </c>
      <c r="E53" s="52" t="s">
        <v>3670</v>
      </c>
      <c r="F53" s="52" t="s">
        <v>5</v>
      </c>
      <c r="G53" s="52" t="s">
        <v>3670</v>
      </c>
      <c r="H53" s="52" t="s">
        <v>3671</v>
      </c>
      <c r="I53" s="52" t="s">
        <v>40</v>
      </c>
      <c r="J53" s="63">
        <v>42950</v>
      </c>
      <c r="K53" s="63">
        <v>42977</v>
      </c>
      <c r="L53" s="50">
        <f t="shared" si="0"/>
        <v>27</v>
      </c>
      <c r="M53" s="52" t="s">
        <v>72</v>
      </c>
      <c r="N53" s="51" t="s">
        <v>32</v>
      </c>
      <c r="O53" s="63">
        <v>42951</v>
      </c>
      <c r="P53" s="50">
        <f t="shared" si="1"/>
        <v>1</v>
      </c>
      <c r="Q53" s="52" t="s">
        <v>3672</v>
      </c>
      <c r="R53" s="54" t="s">
        <v>3673</v>
      </c>
      <c r="S53" s="52" t="s">
        <v>3672</v>
      </c>
    </row>
    <row r="54" spans="1:19" ht="45" x14ac:dyDescent="0.2">
      <c r="A54" s="14">
        <v>52</v>
      </c>
      <c r="B54" s="63">
        <v>42955</v>
      </c>
      <c r="C54" s="53" t="s">
        <v>1159</v>
      </c>
      <c r="D54" s="52" t="s">
        <v>20</v>
      </c>
      <c r="E54" s="52" t="s">
        <v>3674</v>
      </c>
      <c r="F54" s="52" t="s">
        <v>31</v>
      </c>
      <c r="G54" s="52" t="s">
        <v>3675</v>
      </c>
      <c r="H54" s="52" t="s">
        <v>3609</v>
      </c>
      <c r="I54" s="52" t="s">
        <v>28</v>
      </c>
      <c r="J54" s="63">
        <v>42955</v>
      </c>
      <c r="K54" s="63">
        <v>42955</v>
      </c>
      <c r="L54" s="50">
        <f t="shared" si="0"/>
        <v>0</v>
      </c>
      <c r="M54" s="52" t="s">
        <v>72</v>
      </c>
      <c r="N54" s="51" t="s">
        <v>32</v>
      </c>
      <c r="O54" s="63">
        <v>42955</v>
      </c>
      <c r="P54" s="50">
        <f t="shared" si="1"/>
        <v>0</v>
      </c>
      <c r="Q54" s="52" t="s">
        <v>3676</v>
      </c>
      <c r="R54" s="54" t="s">
        <v>3677</v>
      </c>
      <c r="S54" s="52" t="s">
        <v>3676</v>
      </c>
    </row>
    <row r="55" spans="1:19" ht="45" hidden="1" x14ac:dyDescent="0.2">
      <c r="A55" s="14">
        <v>53</v>
      </c>
      <c r="B55" s="63">
        <v>42958</v>
      </c>
      <c r="C55" s="53" t="s">
        <v>1159</v>
      </c>
      <c r="D55" s="52" t="s">
        <v>20</v>
      </c>
      <c r="E55" s="52" t="s">
        <v>3678</v>
      </c>
      <c r="F55" s="52" t="s">
        <v>51</v>
      </c>
      <c r="G55" s="52" t="s">
        <v>3679</v>
      </c>
      <c r="H55" s="52" t="s">
        <v>3680</v>
      </c>
      <c r="I55" s="52" t="s">
        <v>37</v>
      </c>
      <c r="J55" s="63">
        <v>42958</v>
      </c>
      <c r="K55" s="63">
        <v>42998</v>
      </c>
      <c r="L55" s="50">
        <f t="shared" si="0"/>
        <v>40</v>
      </c>
      <c r="M55" s="52" t="s">
        <v>3681</v>
      </c>
      <c r="N55" s="51" t="s">
        <v>29</v>
      </c>
      <c r="O55" s="63">
        <v>42993</v>
      </c>
      <c r="P55" s="50">
        <f t="shared" si="1"/>
        <v>35</v>
      </c>
      <c r="Q55" s="52" t="s">
        <v>3682</v>
      </c>
      <c r="R55" s="54" t="s">
        <v>1682</v>
      </c>
      <c r="S55" s="52" t="s">
        <v>3683</v>
      </c>
    </row>
    <row r="56" spans="1:19" ht="67.5" hidden="1" x14ac:dyDescent="0.2">
      <c r="A56" s="14">
        <v>54</v>
      </c>
      <c r="B56" s="63">
        <v>42964</v>
      </c>
      <c r="C56" s="53" t="s">
        <v>1159</v>
      </c>
      <c r="D56" s="52" t="s">
        <v>20</v>
      </c>
      <c r="E56" s="52" t="s">
        <v>3684</v>
      </c>
      <c r="F56" s="52" t="s">
        <v>65</v>
      </c>
      <c r="G56" s="52" t="s">
        <v>3684</v>
      </c>
      <c r="H56" s="52" t="s">
        <v>3685</v>
      </c>
      <c r="I56" s="52" t="s">
        <v>44</v>
      </c>
      <c r="J56" s="63">
        <v>42964</v>
      </c>
      <c r="K56" s="63">
        <v>42993</v>
      </c>
      <c r="L56" s="50">
        <f t="shared" si="0"/>
        <v>29</v>
      </c>
      <c r="M56" s="52" t="s">
        <v>72</v>
      </c>
      <c r="N56" s="51" t="s">
        <v>29</v>
      </c>
      <c r="O56" s="63">
        <v>42993</v>
      </c>
      <c r="P56" s="50">
        <f t="shared" si="1"/>
        <v>29</v>
      </c>
      <c r="Q56" s="52" t="s">
        <v>3686</v>
      </c>
      <c r="R56" s="54" t="s">
        <v>3687</v>
      </c>
      <c r="S56" s="52" t="s">
        <v>3686</v>
      </c>
    </row>
    <row r="57" spans="1:19" ht="123.75" hidden="1" x14ac:dyDescent="0.2">
      <c r="A57" s="14">
        <v>55</v>
      </c>
      <c r="B57" s="63">
        <v>79488</v>
      </c>
      <c r="C57" s="53" t="s">
        <v>1159</v>
      </c>
      <c r="D57" s="52" t="s">
        <v>20</v>
      </c>
      <c r="E57" s="52" t="s">
        <v>3688</v>
      </c>
      <c r="F57" s="52" t="s">
        <v>65</v>
      </c>
      <c r="G57" s="52" t="s">
        <v>3689</v>
      </c>
      <c r="H57" s="52" t="s">
        <v>3688</v>
      </c>
      <c r="I57" s="52" t="s">
        <v>28</v>
      </c>
      <c r="J57" s="63">
        <v>42964</v>
      </c>
      <c r="K57" s="63">
        <v>43008</v>
      </c>
      <c r="L57" s="50">
        <f t="shared" si="0"/>
        <v>44</v>
      </c>
      <c r="M57" s="52" t="s">
        <v>72</v>
      </c>
      <c r="N57" s="51" t="s">
        <v>29</v>
      </c>
      <c r="O57" s="63">
        <v>43008</v>
      </c>
      <c r="P57" s="50">
        <f t="shared" si="1"/>
        <v>44</v>
      </c>
      <c r="Q57" s="52" t="s">
        <v>3690</v>
      </c>
      <c r="R57" s="54" t="s">
        <v>185</v>
      </c>
      <c r="S57" s="52" t="s">
        <v>3690</v>
      </c>
    </row>
    <row r="58" spans="1:19" ht="67.5" hidden="1" x14ac:dyDescent="0.2">
      <c r="A58" s="14">
        <v>56</v>
      </c>
      <c r="B58" s="63">
        <v>42970</v>
      </c>
      <c r="C58" s="53" t="s">
        <v>1159</v>
      </c>
      <c r="D58" s="52" t="s">
        <v>20</v>
      </c>
      <c r="E58" s="52" t="s">
        <v>3691</v>
      </c>
      <c r="F58" s="52" t="s">
        <v>59</v>
      </c>
      <c r="G58" s="52" t="s">
        <v>3692</v>
      </c>
      <c r="H58" s="52" t="s">
        <v>3693</v>
      </c>
      <c r="I58" s="52" t="s">
        <v>28</v>
      </c>
      <c r="J58" s="63">
        <v>42970</v>
      </c>
      <c r="K58" s="63">
        <v>43008</v>
      </c>
      <c r="L58" s="50">
        <f t="shared" si="0"/>
        <v>38</v>
      </c>
      <c r="M58" s="52" t="s">
        <v>72</v>
      </c>
      <c r="N58" s="51" t="s">
        <v>29</v>
      </c>
      <c r="O58" s="63">
        <v>43008</v>
      </c>
      <c r="P58" s="50">
        <f t="shared" si="1"/>
        <v>38</v>
      </c>
      <c r="Q58" s="52" t="s">
        <v>3694</v>
      </c>
      <c r="R58" s="54" t="s">
        <v>3452</v>
      </c>
      <c r="S58" s="52" t="s">
        <v>3694</v>
      </c>
    </row>
    <row r="59" spans="1:19" ht="67.5" hidden="1" x14ac:dyDescent="0.2">
      <c r="A59" s="14">
        <v>57</v>
      </c>
      <c r="B59" s="63">
        <v>42975</v>
      </c>
      <c r="C59" s="53" t="s">
        <v>1159</v>
      </c>
      <c r="D59" s="52" t="s">
        <v>20</v>
      </c>
      <c r="E59" s="52" t="s">
        <v>3695</v>
      </c>
      <c r="F59" s="52" t="s">
        <v>27</v>
      </c>
      <c r="G59" s="52" t="s">
        <v>3696</v>
      </c>
      <c r="H59" s="52" t="s">
        <v>3696</v>
      </c>
      <c r="I59" s="52" t="s">
        <v>28</v>
      </c>
      <c r="J59" s="63">
        <v>42975</v>
      </c>
      <c r="K59" s="63">
        <v>42983</v>
      </c>
      <c r="L59" s="50">
        <f t="shared" si="0"/>
        <v>8</v>
      </c>
      <c r="M59" s="52" t="s">
        <v>72</v>
      </c>
      <c r="N59" s="51" t="s">
        <v>29</v>
      </c>
      <c r="O59" s="63">
        <v>42983</v>
      </c>
      <c r="P59" s="50">
        <f t="shared" si="1"/>
        <v>8</v>
      </c>
      <c r="Q59" s="52" t="s">
        <v>3697</v>
      </c>
      <c r="R59" s="54" t="s">
        <v>3452</v>
      </c>
      <c r="S59" s="52" t="s">
        <v>3697</v>
      </c>
    </row>
  </sheetData>
  <autoFilter ref="A2:WWS59">
    <filterColumn colId="13">
      <filters>
        <filter val="Ejecutada"/>
      </filters>
    </filterColumn>
  </autoFilter>
  <mergeCells count="2">
    <mergeCell ref="A1:B1"/>
    <mergeCell ref="C1:R1"/>
  </mergeCells>
  <conditionalFormatting sqref="P3:P59">
    <cfRule type="cellIs" dxfId="68" priority="16" stopIfTrue="1" operator="greaterThan">
      <formula>L3</formula>
    </cfRule>
    <cfRule type="cellIs" dxfId="67" priority="20" stopIfTrue="1" operator="lessThanOrEqual">
      <formula>L3</formula>
    </cfRule>
  </conditionalFormatting>
  <conditionalFormatting sqref="N3:N59">
    <cfRule type="cellIs" dxfId="66" priority="17" stopIfTrue="1" operator="equal">
      <formula>$AH$6</formula>
    </cfRule>
    <cfRule type="cellIs" dxfId="65" priority="18" stopIfTrue="1" operator="equal">
      <formula>$AH$5</formula>
    </cfRule>
    <cfRule type="cellIs" dxfId="64" priority="19" stopIfTrue="1" operator="equal">
      <formula>$AH$4</formula>
    </cfRule>
  </conditionalFormatting>
  <dataValidations count="4">
    <dataValidation type="list" allowBlank="1" showInputMessage="1" showErrorMessage="1" sqref="WVQ983019:WVQ983075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515:I65571 JE65515:JE65571 TA65515:TA65571 ACW65515:ACW65571 AMS65515:AMS65571 AWO65515:AWO65571 BGK65515:BGK65571 BQG65515:BQG65571 CAC65515:CAC65571 CJY65515:CJY65571 CTU65515:CTU65571 DDQ65515:DDQ65571 DNM65515:DNM65571 DXI65515:DXI65571 EHE65515:EHE65571 ERA65515:ERA65571 FAW65515:FAW65571 FKS65515:FKS65571 FUO65515:FUO65571 GEK65515:GEK65571 GOG65515:GOG65571 GYC65515:GYC65571 HHY65515:HHY65571 HRU65515:HRU65571 IBQ65515:IBQ65571 ILM65515:ILM65571 IVI65515:IVI65571 JFE65515:JFE65571 JPA65515:JPA65571 JYW65515:JYW65571 KIS65515:KIS65571 KSO65515:KSO65571 LCK65515:LCK65571 LMG65515:LMG65571 LWC65515:LWC65571 MFY65515:MFY65571 MPU65515:MPU65571 MZQ65515:MZQ65571 NJM65515:NJM65571 NTI65515:NTI65571 ODE65515:ODE65571 ONA65515:ONA65571 OWW65515:OWW65571 PGS65515:PGS65571 PQO65515:PQO65571 QAK65515:QAK65571 QKG65515:QKG65571 QUC65515:QUC65571 RDY65515:RDY65571 RNU65515:RNU65571 RXQ65515:RXQ65571 SHM65515:SHM65571 SRI65515:SRI65571 TBE65515:TBE65571 TLA65515:TLA65571 TUW65515:TUW65571 UES65515:UES65571 UOO65515:UOO65571 UYK65515:UYK65571 VIG65515:VIG65571 VSC65515:VSC65571 WBY65515:WBY65571 WLU65515:WLU65571 WVQ65515:WVQ65571 I131051:I131107 JE131051:JE131107 TA131051:TA131107 ACW131051:ACW131107 AMS131051:AMS131107 AWO131051:AWO131107 BGK131051:BGK131107 BQG131051:BQG131107 CAC131051:CAC131107 CJY131051:CJY131107 CTU131051:CTU131107 DDQ131051:DDQ131107 DNM131051:DNM131107 DXI131051:DXI131107 EHE131051:EHE131107 ERA131051:ERA131107 FAW131051:FAW131107 FKS131051:FKS131107 FUO131051:FUO131107 GEK131051:GEK131107 GOG131051:GOG131107 GYC131051:GYC131107 HHY131051:HHY131107 HRU131051:HRU131107 IBQ131051:IBQ131107 ILM131051:ILM131107 IVI131051:IVI131107 JFE131051:JFE131107 JPA131051:JPA131107 JYW131051:JYW131107 KIS131051:KIS131107 KSO131051:KSO131107 LCK131051:LCK131107 LMG131051:LMG131107 LWC131051:LWC131107 MFY131051:MFY131107 MPU131051:MPU131107 MZQ131051:MZQ131107 NJM131051:NJM131107 NTI131051:NTI131107 ODE131051:ODE131107 ONA131051:ONA131107 OWW131051:OWW131107 PGS131051:PGS131107 PQO131051:PQO131107 QAK131051:QAK131107 QKG131051:QKG131107 QUC131051:QUC131107 RDY131051:RDY131107 RNU131051:RNU131107 RXQ131051:RXQ131107 SHM131051:SHM131107 SRI131051:SRI131107 TBE131051:TBE131107 TLA131051:TLA131107 TUW131051:TUW131107 UES131051:UES131107 UOO131051:UOO131107 UYK131051:UYK131107 VIG131051:VIG131107 VSC131051:VSC131107 WBY131051:WBY131107 WLU131051:WLU131107 WVQ131051:WVQ131107 I196587:I196643 JE196587:JE196643 TA196587:TA196643 ACW196587:ACW196643 AMS196587:AMS196643 AWO196587:AWO196643 BGK196587:BGK196643 BQG196587:BQG196643 CAC196587:CAC196643 CJY196587:CJY196643 CTU196587:CTU196643 DDQ196587:DDQ196643 DNM196587:DNM196643 DXI196587:DXI196643 EHE196587:EHE196643 ERA196587:ERA196643 FAW196587:FAW196643 FKS196587:FKS196643 FUO196587:FUO196643 GEK196587:GEK196643 GOG196587:GOG196643 GYC196587:GYC196643 HHY196587:HHY196643 HRU196587:HRU196643 IBQ196587:IBQ196643 ILM196587:ILM196643 IVI196587:IVI196643 JFE196587:JFE196643 JPA196587:JPA196643 JYW196587:JYW196643 KIS196587:KIS196643 KSO196587:KSO196643 LCK196587:LCK196643 LMG196587:LMG196643 LWC196587:LWC196643 MFY196587:MFY196643 MPU196587:MPU196643 MZQ196587:MZQ196643 NJM196587:NJM196643 NTI196587:NTI196643 ODE196587:ODE196643 ONA196587:ONA196643 OWW196587:OWW196643 PGS196587:PGS196643 PQO196587:PQO196643 QAK196587:QAK196643 QKG196587:QKG196643 QUC196587:QUC196643 RDY196587:RDY196643 RNU196587:RNU196643 RXQ196587:RXQ196643 SHM196587:SHM196643 SRI196587:SRI196643 TBE196587:TBE196643 TLA196587:TLA196643 TUW196587:TUW196643 UES196587:UES196643 UOO196587:UOO196643 UYK196587:UYK196643 VIG196587:VIG196643 VSC196587:VSC196643 WBY196587:WBY196643 WLU196587:WLU196643 WVQ196587:WVQ196643 I262123:I262179 JE262123:JE262179 TA262123:TA262179 ACW262123:ACW262179 AMS262123:AMS262179 AWO262123:AWO262179 BGK262123:BGK262179 BQG262123:BQG262179 CAC262123:CAC262179 CJY262123:CJY262179 CTU262123:CTU262179 DDQ262123:DDQ262179 DNM262123:DNM262179 DXI262123:DXI262179 EHE262123:EHE262179 ERA262123:ERA262179 FAW262123:FAW262179 FKS262123:FKS262179 FUO262123:FUO262179 GEK262123:GEK262179 GOG262123:GOG262179 GYC262123:GYC262179 HHY262123:HHY262179 HRU262123:HRU262179 IBQ262123:IBQ262179 ILM262123:ILM262179 IVI262123:IVI262179 JFE262123:JFE262179 JPA262123:JPA262179 JYW262123:JYW262179 KIS262123:KIS262179 KSO262123:KSO262179 LCK262123:LCK262179 LMG262123:LMG262179 LWC262123:LWC262179 MFY262123:MFY262179 MPU262123:MPU262179 MZQ262123:MZQ262179 NJM262123:NJM262179 NTI262123:NTI262179 ODE262123:ODE262179 ONA262123:ONA262179 OWW262123:OWW262179 PGS262123:PGS262179 PQO262123:PQO262179 QAK262123:QAK262179 QKG262123:QKG262179 QUC262123:QUC262179 RDY262123:RDY262179 RNU262123:RNU262179 RXQ262123:RXQ262179 SHM262123:SHM262179 SRI262123:SRI262179 TBE262123:TBE262179 TLA262123:TLA262179 TUW262123:TUW262179 UES262123:UES262179 UOO262123:UOO262179 UYK262123:UYK262179 VIG262123:VIG262179 VSC262123:VSC262179 WBY262123:WBY262179 WLU262123:WLU262179 WVQ262123:WVQ262179 I327659:I327715 JE327659:JE327715 TA327659:TA327715 ACW327659:ACW327715 AMS327659:AMS327715 AWO327659:AWO327715 BGK327659:BGK327715 BQG327659:BQG327715 CAC327659:CAC327715 CJY327659:CJY327715 CTU327659:CTU327715 DDQ327659:DDQ327715 DNM327659:DNM327715 DXI327659:DXI327715 EHE327659:EHE327715 ERA327659:ERA327715 FAW327659:FAW327715 FKS327659:FKS327715 FUO327659:FUO327715 GEK327659:GEK327715 GOG327659:GOG327715 GYC327659:GYC327715 HHY327659:HHY327715 HRU327659:HRU327715 IBQ327659:IBQ327715 ILM327659:ILM327715 IVI327659:IVI327715 JFE327659:JFE327715 JPA327659:JPA327715 JYW327659:JYW327715 KIS327659:KIS327715 KSO327659:KSO327715 LCK327659:LCK327715 LMG327659:LMG327715 LWC327659:LWC327715 MFY327659:MFY327715 MPU327659:MPU327715 MZQ327659:MZQ327715 NJM327659:NJM327715 NTI327659:NTI327715 ODE327659:ODE327715 ONA327659:ONA327715 OWW327659:OWW327715 PGS327659:PGS327715 PQO327659:PQO327715 QAK327659:QAK327715 QKG327659:QKG327715 QUC327659:QUC327715 RDY327659:RDY327715 RNU327659:RNU327715 RXQ327659:RXQ327715 SHM327659:SHM327715 SRI327659:SRI327715 TBE327659:TBE327715 TLA327659:TLA327715 TUW327659:TUW327715 UES327659:UES327715 UOO327659:UOO327715 UYK327659:UYK327715 VIG327659:VIG327715 VSC327659:VSC327715 WBY327659:WBY327715 WLU327659:WLU327715 WVQ327659:WVQ327715 I393195:I393251 JE393195:JE393251 TA393195:TA393251 ACW393195:ACW393251 AMS393195:AMS393251 AWO393195:AWO393251 BGK393195:BGK393251 BQG393195:BQG393251 CAC393195:CAC393251 CJY393195:CJY393251 CTU393195:CTU393251 DDQ393195:DDQ393251 DNM393195:DNM393251 DXI393195:DXI393251 EHE393195:EHE393251 ERA393195:ERA393251 FAW393195:FAW393251 FKS393195:FKS393251 FUO393195:FUO393251 GEK393195:GEK393251 GOG393195:GOG393251 GYC393195:GYC393251 HHY393195:HHY393251 HRU393195:HRU393251 IBQ393195:IBQ393251 ILM393195:ILM393251 IVI393195:IVI393251 JFE393195:JFE393251 JPA393195:JPA393251 JYW393195:JYW393251 KIS393195:KIS393251 KSO393195:KSO393251 LCK393195:LCK393251 LMG393195:LMG393251 LWC393195:LWC393251 MFY393195:MFY393251 MPU393195:MPU393251 MZQ393195:MZQ393251 NJM393195:NJM393251 NTI393195:NTI393251 ODE393195:ODE393251 ONA393195:ONA393251 OWW393195:OWW393251 PGS393195:PGS393251 PQO393195:PQO393251 QAK393195:QAK393251 QKG393195:QKG393251 QUC393195:QUC393251 RDY393195:RDY393251 RNU393195:RNU393251 RXQ393195:RXQ393251 SHM393195:SHM393251 SRI393195:SRI393251 TBE393195:TBE393251 TLA393195:TLA393251 TUW393195:TUW393251 UES393195:UES393251 UOO393195:UOO393251 UYK393195:UYK393251 VIG393195:VIG393251 VSC393195:VSC393251 WBY393195:WBY393251 WLU393195:WLU393251 WVQ393195:WVQ393251 I458731:I458787 JE458731:JE458787 TA458731:TA458787 ACW458731:ACW458787 AMS458731:AMS458787 AWO458731:AWO458787 BGK458731:BGK458787 BQG458731:BQG458787 CAC458731:CAC458787 CJY458731:CJY458787 CTU458731:CTU458787 DDQ458731:DDQ458787 DNM458731:DNM458787 DXI458731:DXI458787 EHE458731:EHE458787 ERA458731:ERA458787 FAW458731:FAW458787 FKS458731:FKS458787 FUO458731:FUO458787 GEK458731:GEK458787 GOG458731:GOG458787 GYC458731:GYC458787 HHY458731:HHY458787 HRU458731:HRU458787 IBQ458731:IBQ458787 ILM458731:ILM458787 IVI458731:IVI458787 JFE458731:JFE458787 JPA458731:JPA458787 JYW458731:JYW458787 KIS458731:KIS458787 KSO458731:KSO458787 LCK458731:LCK458787 LMG458731:LMG458787 LWC458731:LWC458787 MFY458731:MFY458787 MPU458731:MPU458787 MZQ458731:MZQ458787 NJM458731:NJM458787 NTI458731:NTI458787 ODE458731:ODE458787 ONA458731:ONA458787 OWW458731:OWW458787 PGS458731:PGS458787 PQO458731:PQO458787 QAK458731:QAK458787 QKG458731:QKG458787 QUC458731:QUC458787 RDY458731:RDY458787 RNU458731:RNU458787 RXQ458731:RXQ458787 SHM458731:SHM458787 SRI458731:SRI458787 TBE458731:TBE458787 TLA458731:TLA458787 TUW458731:TUW458787 UES458731:UES458787 UOO458731:UOO458787 UYK458731:UYK458787 VIG458731:VIG458787 VSC458731:VSC458787 WBY458731:WBY458787 WLU458731:WLU458787 WVQ458731:WVQ458787 I524267:I524323 JE524267:JE524323 TA524267:TA524323 ACW524267:ACW524323 AMS524267:AMS524323 AWO524267:AWO524323 BGK524267:BGK524323 BQG524267:BQG524323 CAC524267:CAC524323 CJY524267:CJY524323 CTU524267:CTU524323 DDQ524267:DDQ524323 DNM524267:DNM524323 DXI524267:DXI524323 EHE524267:EHE524323 ERA524267:ERA524323 FAW524267:FAW524323 FKS524267:FKS524323 FUO524267:FUO524323 GEK524267:GEK524323 GOG524267:GOG524323 GYC524267:GYC524323 HHY524267:HHY524323 HRU524267:HRU524323 IBQ524267:IBQ524323 ILM524267:ILM524323 IVI524267:IVI524323 JFE524267:JFE524323 JPA524267:JPA524323 JYW524267:JYW524323 KIS524267:KIS524323 KSO524267:KSO524323 LCK524267:LCK524323 LMG524267:LMG524323 LWC524267:LWC524323 MFY524267:MFY524323 MPU524267:MPU524323 MZQ524267:MZQ524323 NJM524267:NJM524323 NTI524267:NTI524323 ODE524267:ODE524323 ONA524267:ONA524323 OWW524267:OWW524323 PGS524267:PGS524323 PQO524267:PQO524323 QAK524267:QAK524323 QKG524267:QKG524323 QUC524267:QUC524323 RDY524267:RDY524323 RNU524267:RNU524323 RXQ524267:RXQ524323 SHM524267:SHM524323 SRI524267:SRI524323 TBE524267:TBE524323 TLA524267:TLA524323 TUW524267:TUW524323 UES524267:UES524323 UOO524267:UOO524323 UYK524267:UYK524323 VIG524267:VIG524323 VSC524267:VSC524323 WBY524267:WBY524323 WLU524267:WLU524323 WVQ524267:WVQ524323 I589803:I589859 JE589803:JE589859 TA589803:TA589859 ACW589803:ACW589859 AMS589803:AMS589859 AWO589803:AWO589859 BGK589803:BGK589859 BQG589803:BQG589859 CAC589803:CAC589859 CJY589803:CJY589859 CTU589803:CTU589859 DDQ589803:DDQ589859 DNM589803:DNM589859 DXI589803:DXI589859 EHE589803:EHE589859 ERA589803:ERA589859 FAW589803:FAW589859 FKS589803:FKS589859 FUO589803:FUO589859 GEK589803:GEK589859 GOG589803:GOG589859 GYC589803:GYC589859 HHY589803:HHY589859 HRU589803:HRU589859 IBQ589803:IBQ589859 ILM589803:ILM589859 IVI589803:IVI589859 JFE589803:JFE589859 JPA589803:JPA589859 JYW589803:JYW589859 KIS589803:KIS589859 KSO589803:KSO589859 LCK589803:LCK589859 LMG589803:LMG589859 LWC589803:LWC589859 MFY589803:MFY589859 MPU589803:MPU589859 MZQ589803:MZQ589859 NJM589803:NJM589859 NTI589803:NTI589859 ODE589803:ODE589859 ONA589803:ONA589859 OWW589803:OWW589859 PGS589803:PGS589859 PQO589803:PQO589859 QAK589803:QAK589859 QKG589803:QKG589859 QUC589803:QUC589859 RDY589803:RDY589859 RNU589803:RNU589859 RXQ589803:RXQ589859 SHM589803:SHM589859 SRI589803:SRI589859 TBE589803:TBE589859 TLA589803:TLA589859 TUW589803:TUW589859 UES589803:UES589859 UOO589803:UOO589859 UYK589803:UYK589859 VIG589803:VIG589859 VSC589803:VSC589859 WBY589803:WBY589859 WLU589803:WLU589859 WVQ589803:WVQ589859 I655339:I655395 JE655339:JE655395 TA655339:TA655395 ACW655339:ACW655395 AMS655339:AMS655395 AWO655339:AWO655395 BGK655339:BGK655395 BQG655339:BQG655395 CAC655339:CAC655395 CJY655339:CJY655395 CTU655339:CTU655395 DDQ655339:DDQ655395 DNM655339:DNM655395 DXI655339:DXI655395 EHE655339:EHE655395 ERA655339:ERA655395 FAW655339:FAW655395 FKS655339:FKS655395 FUO655339:FUO655395 GEK655339:GEK655395 GOG655339:GOG655395 GYC655339:GYC655395 HHY655339:HHY655395 HRU655339:HRU655395 IBQ655339:IBQ655395 ILM655339:ILM655395 IVI655339:IVI655395 JFE655339:JFE655395 JPA655339:JPA655395 JYW655339:JYW655395 KIS655339:KIS655395 KSO655339:KSO655395 LCK655339:LCK655395 LMG655339:LMG655395 LWC655339:LWC655395 MFY655339:MFY655395 MPU655339:MPU655395 MZQ655339:MZQ655395 NJM655339:NJM655395 NTI655339:NTI655395 ODE655339:ODE655395 ONA655339:ONA655395 OWW655339:OWW655395 PGS655339:PGS655395 PQO655339:PQO655395 QAK655339:QAK655395 QKG655339:QKG655395 QUC655339:QUC655395 RDY655339:RDY655395 RNU655339:RNU655395 RXQ655339:RXQ655395 SHM655339:SHM655395 SRI655339:SRI655395 TBE655339:TBE655395 TLA655339:TLA655395 TUW655339:TUW655395 UES655339:UES655395 UOO655339:UOO655395 UYK655339:UYK655395 VIG655339:VIG655395 VSC655339:VSC655395 WBY655339:WBY655395 WLU655339:WLU655395 WVQ655339:WVQ655395 I720875:I720931 JE720875:JE720931 TA720875:TA720931 ACW720875:ACW720931 AMS720875:AMS720931 AWO720875:AWO720931 BGK720875:BGK720931 BQG720875:BQG720931 CAC720875:CAC720931 CJY720875:CJY720931 CTU720875:CTU720931 DDQ720875:DDQ720931 DNM720875:DNM720931 DXI720875:DXI720931 EHE720875:EHE720931 ERA720875:ERA720931 FAW720875:FAW720931 FKS720875:FKS720931 FUO720875:FUO720931 GEK720875:GEK720931 GOG720875:GOG720931 GYC720875:GYC720931 HHY720875:HHY720931 HRU720875:HRU720931 IBQ720875:IBQ720931 ILM720875:ILM720931 IVI720875:IVI720931 JFE720875:JFE720931 JPA720875:JPA720931 JYW720875:JYW720931 KIS720875:KIS720931 KSO720875:KSO720931 LCK720875:LCK720931 LMG720875:LMG720931 LWC720875:LWC720931 MFY720875:MFY720931 MPU720875:MPU720931 MZQ720875:MZQ720931 NJM720875:NJM720931 NTI720875:NTI720931 ODE720875:ODE720931 ONA720875:ONA720931 OWW720875:OWW720931 PGS720875:PGS720931 PQO720875:PQO720931 QAK720875:QAK720931 QKG720875:QKG720931 QUC720875:QUC720931 RDY720875:RDY720931 RNU720875:RNU720931 RXQ720875:RXQ720931 SHM720875:SHM720931 SRI720875:SRI720931 TBE720875:TBE720931 TLA720875:TLA720931 TUW720875:TUW720931 UES720875:UES720931 UOO720875:UOO720931 UYK720875:UYK720931 VIG720875:VIG720931 VSC720875:VSC720931 WBY720875:WBY720931 WLU720875:WLU720931 WVQ720875:WVQ720931 I786411:I786467 JE786411:JE786467 TA786411:TA786467 ACW786411:ACW786467 AMS786411:AMS786467 AWO786411:AWO786467 BGK786411:BGK786467 BQG786411:BQG786467 CAC786411:CAC786467 CJY786411:CJY786467 CTU786411:CTU786467 DDQ786411:DDQ786467 DNM786411:DNM786467 DXI786411:DXI786467 EHE786411:EHE786467 ERA786411:ERA786467 FAW786411:FAW786467 FKS786411:FKS786467 FUO786411:FUO786467 GEK786411:GEK786467 GOG786411:GOG786467 GYC786411:GYC786467 HHY786411:HHY786467 HRU786411:HRU786467 IBQ786411:IBQ786467 ILM786411:ILM786467 IVI786411:IVI786467 JFE786411:JFE786467 JPA786411:JPA786467 JYW786411:JYW786467 KIS786411:KIS786467 KSO786411:KSO786467 LCK786411:LCK786467 LMG786411:LMG786467 LWC786411:LWC786467 MFY786411:MFY786467 MPU786411:MPU786467 MZQ786411:MZQ786467 NJM786411:NJM786467 NTI786411:NTI786467 ODE786411:ODE786467 ONA786411:ONA786467 OWW786411:OWW786467 PGS786411:PGS786467 PQO786411:PQO786467 QAK786411:QAK786467 QKG786411:QKG786467 QUC786411:QUC786467 RDY786411:RDY786467 RNU786411:RNU786467 RXQ786411:RXQ786467 SHM786411:SHM786467 SRI786411:SRI786467 TBE786411:TBE786467 TLA786411:TLA786467 TUW786411:TUW786467 UES786411:UES786467 UOO786411:UOO786467 UYK786411:UYK786467 VIG786411:VIG786467 VSC786411:VSC786467 WBY786411:WBY786467 WLU786411:WLU786467 WVQ786411:WVQ786467 I851947:I852003 JE851947:JE852003 TA851947:TA852003 ACW851947:ACW852003 AMS851947:AMS852003 AWO851947:AWO852003 BGK851947:BGK852003 BQG851947:BQG852003 CAC851947:CAC852003 CJY851947:CJY852003 CTU851947:CTU852003 DDQ851947:DDQ852003 DNM851947:DNM852003 DXI851947:DXI852003 EHE851947:EHE852003 ERA851947:ERA852003 FAW851947:FAW852003 FKS851947:FKS852003 FUO851947:FUO852003 GEK851947:GEK852003 GOG851947:GOG852003 GYC851947:GYC852003 HHY851947:HHY852003 HRU851947:HRU852003 IBQ851947:IBQ852003 ILM851947:ILM852003 IVI851947:IVI852003 JFE851947:JFE852003 JPA851947:JPA852003 JYW851947:JYW852003 KIS851947:KIS852003 KSO851947:KSO852003 LCK851947:LCK852003 LMG851947:LMG852003 LWC851947:LWC852003 MFY851947:MFY852003 MPU851947:MPU852003 MZQ851947:MZQ852003 NJM851947:NJM852003 NTI851947:NTI852003 ODE851947:ODE852003 ONA851947:ONA852003 OWW851947:OWW852003 PGS851947:PGS852003 PQO851947:PQO852003 QAK851947:QAK852003 QKG851947:QKG852003 QUC851947:QUC852003 RDY851947:RDY852003 RNU851947:RNU852003 RXQ851947:RXQ852003 SHM851947:SHM852003 SRI851947:SRI852003 TBE851947:TBE852003 TLA851947:TLA852003 TUW851947:TUW852003 UES851947:UES852003 UOO851947:UOO852003 UYK851947:UYK852003 VIG851947:VIG852003 VSC851947:VSC852003 WBY851947:WBY852003 WLU851947:WLU852003 WVQ851947:WVQ852003 I917483:I917539 JE917483:JE917539 TA917483:TA917539 ACW917483:ACW917539 AMS917483:AMS917539 AWO917483:AWO917539 BGK917483:BGK917539 BQG917483:BQG917539 CAC917483:CAC917539 CJY917483:CJY917539 CTU917483:CTU917539 DDQ917483:DDQ917539 DNM917483:DNM917539 DXI917483:DXI917539 EHE917483:EHE917539 ERA917483:ERA917539 FAW917483:FAW917539 FKS917483:FKS917539 FUO917483:FUO917539 GEK917483:GEK917539 GOG917483:GOG917539 GYC917483:GYC917539 HHY917483:HHY917539 HRU917483:HRU917539 IBQ917483:IBQ917539 ILM917483:ILM917539 IVI917483:IVI917539 JFE917483:JFE917539 JPA917483:JPA917539 JYW917483:JYW917539 KIS917483:KIS917539 KSO917483:KSO917539 LCK917483:LCK917539 LMG917483:LMG917539 LWC917483:LWC917539 MFY917483:MFY917539 MPU917483:MPU917539 MZQ917483:MZQ917539 NJM917483:NJM917539 NTI917483:NTI917539 ODE917483:ODE917539 ONA917483:ONA917539 OWW917483:OWW917539 PGS917483:PGS917539 PQO917483:PQO917539 QAK917483:QAK917539 QKG917483:QKG917539 QUC917483:QUC917539 RDY917483:RDY917539 RNU917483:RNU917539 RXQ917483:RXQ917539 SHM917483:SHM917539 SRI917483:SRI917539 TBE917483:TBE917539 TLA917483:TLA917539 TUW917483:TUW917539 UES917483:UES917539 UOO917483:UOO917539 UYK917483:UYK917539 VIG917483:VIG917539 VSC917483:VSC917539 WBY917483:WBY917539 WLU917483:WLU917539 WVQ917483:WVQ917539 I983019:I983075 JE983019:JE983075 TA983019:TA983075 ACW983019:ACW983075 AMS983019:AMS983075 AWO983019:AWO983075 BGK983019:BGK983075 BQG983019:BQG983075 CAC983019:CAC983075 CJY983019:CJY983075 CTU983019:CTU983075 DDQ983019:DDQ983075 DNM983019:DNM983075 DXI983019:DXI983075 EHE983019:EHE983075 ERA983019:ERA983075 FAW983019:FAW983075 FKS983019:FKS983075 FUO983019:FUO983075 GEK983019:GEK983075 GOG983019:GOG983075 GYC983019:GYC983075 HHY983019:HHY983075 HRU983019:HRU983075 IBQ983019:IBQ983075 ILM983019:ILM983075 IVI983019:IVI983075 JFE983019:JFE983075 JPA983019:JPA983075 JYW983019:JYW983075 KIS983019:KIS983075 KSO983019:KSO983075 LCK983019:LCK983075 LMG983019:LMG983075 LWC983019:LWC983075 MFY983019:MFY983075 MPU983019:MPU983075 MZQ983019:MZQ983075 NJM983019:NJM983075 NTI983019:NTI983075 ODE983019:ODE983075 ONA983019:ONA983075 OWW983019:OWW983075 PGS983019:PGS983075 PQO983019:PQO983075 QAK983019:QAK983075 QKG983019:QKG983075 QUC983019:QUC983075 RDY983019:RDY983075 RNU983019:RNU983075 RXQ983019:RXQ983075 SHM983019:SHM983075 SRI983019:SRI983075 TBE983019:TBE983075 TLA983019:TLA983075 TUW983019:TUW983075 UES983019:UES983075 UOO983019:UOO983075 UYK983019:UYK983075 VIG983019:VIG983075 VSC983019:VSC983075 WBY983019:WBY983075 WLU983019:WLU983075 I3:I59">
      <formula1>$AI$3:$AI$13</formula1>
    </dataValidation>
    <dataValidation type="list" allowBlank="1" showInputMessage="1" showErrorMessage="1" sqref="WVN983019:WVN983075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515:F65571 JB65515:JB65571 SX65515:SX65571 ACT65515:ACT65571 AMP65515:AMP65571 AWL65515:AWL65571 BGH65515:BGH65571 BQD65515:BQD65571 BZZ65515:BZZ65571 CJV65515:CJV65571 CTR65515:CTR65571 DDN65515:DDN65571 DNJ65515:DNJ65571 DXF65515:DXF65571 EHB65515:EHB65571 EQX65515:EQX65571 FAT65515:FAT65571 FKP65515:FKP65571 FUL65515:FUL65571 GEH65515:GEH65571 GOD65515:GOD65571 GXZ65515:GXZ65571 HHV65515:HHV65571 HRR65515:HRR65571 IBN65515:IBN65571 ILJ65515:ILJ65571 IVF65515:IVF65571 JFB65515:JFB65571 JOX65515:JOX65571 JYT65515:JYT65571 KIP65515:KIP65571 KSL65515:KSL65571 LCH65515:LCH65571 LMD65515:LMD65571 LVZ65515:LVZ65571 MFV65515:MFV65571 MPR65515:MPR65571 MZN65515:MZN65571 NJJ65515:NJJ65571 NTF65515:NTF65571 ODB65515:ODB65571 OMX65515:OMX65571 OWT65515:OWT65571 PGP65515:PGP65571 PQL65515:PQL65571 QAH65515:QAH65571 QKD65515:QKD65571 QTZ65515:QTZ65571 RDV65515:RDV65571 RNR65515:RNR65571 RXN65515:RXN65571 SHJ65515:SHJ65571 SRF65515:SRF65571 TBB65515:TBB65571 TKX65515:TKX65571 TUT65515:TUT65571 UEP65515:UEP65571 UOL65515:UOL65571 UYH65515:UYH65571 VID65515:VID65571 VRZ65515:VRZ65571 WBV65515:WBV65571 WLR65515:WLR65571 WVN65515:WVN65571 F131051:F131107 JB131051:JB131107 SX131051:SX131107 ACT131051:ACT131107 AMP131051:AMP131107 AWL131051:AWL131107 BGH131051:BGH131107 BQD131051:BQD131107 BZZ131051:BZZ131107 CJV131051:CJV131107 CTR131051:CTR131107 DDN131051:DDN131107 DNJ131051:DNJ131107 DXF131051:DXF131107 EHB131051:EHB131107 EQX131051:EQX131107 FAT131051:FAT131107 FKP131051:FKP131107 FUL131051:FUL131107 GEH131051:GEH131107 GOD131051:GOD131107 GXZ131051:GXZ131107 HHV131051:HHV131107 HRR131051:HRR131107 IBN131051:IBN131107 ILJ131051:ILJ131107 IVF131051:IVF131107 JFB131051:JFB131107 JOX131051:JOX131107 JYT131051:JYT131107 KIP131051:KIP131107 KSL131051:KSL131107 LCH131051:LCH131107 LMD131051:LMD131107 LVZ131051:LVZ131107 MFV131051:MFV131107 MPR131051:MPR131107 MZN131051:MZN131107 NJJ131051:NJJ131107 NTF131051:NTF131107 ODB131051:ODB131107 OMX131051:OMX131107 OWT131051:OWT131107 PGP131051:PGP131107 PQL131051:PQL131107 QAH131051:QAH131107 QKD131051:QKD131107 QTZ131051:QTZ131107 RDV131051:RDV131107 RNR131051:RNR131107 RXN131051:RXN131107 SHJ131051:SHJ131107 SRF131051:SRF131107 TBB131051:TBB131107 TKX131051:TKX131107 TUT131051:TUT131107 UEP131051:UEP131107 UOL131051:UOL131107 UYH131051:UYH131107 VID131051:VID131107 VRZ131051:VRZ131107 WBV131051:WBV131107 WLR131051:WLR131107 WVN131051:WVN131107 F196587:F196643 JB196587:JB196643 SX196587:SX196643 ACT196587:ACT196643 AMP196587:AMP196643 AWL196587:AWL196643 BGH196587:BGH196643 BQD196587:BQD196643 BZZ196587:BZZ196643 CJV196587:CJV196643 CTR196587:CTR196643 DDN196587:DDN196643 DNJ196587:DNJ196643 DXF196587:DXF196643 EHB196587:EHB196643 EQX196587:EQX196643 FAT196587:FAT196643 FKP196587:FKP196643 FUL196587:FUL196643 GEH196587:GEH196643 GOD196587:GOD196643 GXZ196587:GXZ196643 HHV196587:HHV196643 HRR196587:HRR196643 IBN196587:IBN196643 ILJ196587:ILJ196643 IVF196587:IVF196643 JFB196587:JFB196643 JOX196587:JOX196643 JYT196587:JYT196643 KIP196587:KIP196643 KSL196587:KSL196643 LCH196587:LCH196643 LMD196587:LMD196643 LVZ196587:LVZ196643 MFV196587:MFV196643 MPR196587:MPR196643 MZN196587:MZN196643 NJJ196587:NJJ196643 NTF196587:NTF196643 ODB196587:ODB196643 OMX196587:OMX196643 OWT196587:OWT196643 PGP196587:PGP196643 PQL196587:PQL196643 QAH196587:QAH196643 QKD196587:QKD196643 QTZ196587:QTZ196643 RDV196587:RDV196643 RNR196587:RNR196643 RXN196587:RXN196643 SHJ196587:SHJ196643 SRF196587:SRF196643 TBB196587:TBB196643 TKX196587:TKX196643 TUT196587:TUT196643 UEP196587:UEP196643 UOL196587:UOL196643 UYH196587:UYH196643 VID196587:VID196643 VRZ196587:VRZ196643 WBV196587:WBV196643 WLR196587:WLR196643 WVN196587:WVN196643 F262123:F262179 JB262123:JB262179 SX262123:SX262179 ACT262123:ACT262179 AMP262123:AMP262179 AWL262123:AWL262179 BGH262123:BGH262179 BQD262123:BQD262179 BZZ262123:BZZ262179 CJV262123:CJV262179 CTR262123:CTR262179 DDN262123:DDN262179 DNJ262123:DNJ262179 DXF262123:DXF262179 EHB262123:EHB262179 EQX262123:EQX262179 FAT262123:FAT262179 FKP262123:FKP262179 FUL262123:FUL262179 GEH262123:GEH262179 GOD262123:GOD262179 GXZ262123:GXZ262179 HHV262123:HHV262179 HRR262123:HRR262179 IBN262123:IBN262179 ILJ262123:ILJ262179 IVF262123:IVF262179 JFB262123:JFB262179 JOX262123:JOX262179 JYT262123:JYT262179 KIP262123:KIP262179 KSL262123:KSL262179 LCH262123:LCH262179 LMD262123:LMD262179 LVZ262123:LVZ262179 MFV262123:MFV262179 MPR262123:MPR262179 MZN262123:MZN262179 NJJ262123:NJJ262179 NTF262123:NTF262179 ODB262123:ODB262179 OMX262123:OMX262179 OWT262123:OWT262179 PGP262123:PGP262179 PQL262123:PQL262179 QAH262123:QAH262179 QKD262123:QKD262179 QTZ262123:QTZ262179 RDV262123:RDV262179 RNR262123:RNR262179 RXN262123:RXN262179 SHJ262123:SHJ262179 SRF262123:SRF262179 TBB262123:TBB262179 TKX262123:TKX262179 TUT262123:TUT262179 UEP262123:UEP262179 UOL262123:UOL262179 UYH262123:UYH262179 VID262123:VID262179 VRZ262123:VRZ262179 WBV262123:WBV262179 WLR262123:WLR262179 WVN262123:WVN262179 F327659:F327715 JB327659:JB327715 SX327659:SX327715 ACT327659:ACT327715 AMP327659:AMP327715 AWL327659:AWL327715 BGH327659:BGH327715 BQD327659:BQD327715 BZZ327659:BZZ327715 CJV327659:CJV327715 CTR327659:CTR327715 DDN327659:DDN327715 DNJ327659:DNJ327715 DXF327659:DXF327715 EHB327659:EHB327715 EQX327659:EQX327715 FAT327659:FAT327715 FKP327659:FKP327715 FUL327659:FUL327715 GEH327659:GEH327715 GOD327659:GOD327715 GXZ327659:GXZ327715 HHV327659:HHV327715 HRR327659:HRR327715 IBN327659:IBN327715 ILJ327659:ILJ327715 IVF327659:IVF327715 JFB327659:JFB327715 JOX327659:JOX327715 JYT327659:JYT327715 KIP327659:KIP327715 KSL327659:KSL327715 LCH327659:LCH327715 LMD327659:LMD327715 LVZ327659:LVZ327715 MFV327659:MFV327715 MPR327659:MPR327715 MZN327659:MZN327715 NJJ327659:NJJ327715 NTF327659:NTF327715 ODB327659:ODB327715 OMX327659:OMX327715 OWT327659:OWT327715 PGP327659:PGP327715 PQL327659:PQL327715 QAH327659:QAH327715 QKD327659:QKD327715 QTZ327659:QTZ327715 RDV327659:RDV327715 RNR327659:RNR327715 RXN327659:RXN327715 SHJ327659:SHJ327715 SRF327659:SRF327715 TBB327659:TBB327715 TKX327659:TKX327715 TUT327659:TUT327715 UEP327659:UEP327715 UOL327659:UOL327715 UYH327659:UYH327715 VID327659:VID327715 VRZ327659:VRZ327715 WBV327659:WBV327715 WLR327659:WLR327715 WVN327659:WVN327715 F393195:F393251 JB393195:JB393251 SX393195:SX393251 ACT393195:ACT393251 AMP393195:AMP393251 AWL393195:AWL393251 BGH393195:BGH393251 BQD393195:BQD393251 BZZ393195:BZZ393251 CJV393195:CJV393251 CTR393195:CTR393251 DDN393195:DDN393251 DNJ393195:DNJ393251 DXF393195:DXF393251 EHB393195:EHB393251 EQX393195:EQX393251 FAT393195:FAT393251 FKP393195:FKP393251 FUL393195:FUL393251 GEH393195:GEH393251 GOD393195:GOD393251 GXZ393195:GXZ393251 HHV393195:HHV393251 HRR393195:HRR393251 IBN393195:IBN393251 ILJ393195:ILJ393251 IVF393195:IVF393251 JFB393195:JFB393251 JOX393195:JOX393251 JYT393195:JYT393251 KIP393195:KIP393251 KSL393195:KSL393251 LCH393195:LCH393251 LMD393195:LMD393251 LVZ393195:LVZ393251 MFV393195:MFV393251 MPR393195:MPR393251 MZN393195:MZN393251 NJJ393195:NJJ393251 NTF393195:NTF393251 ODB393195:ODB393251 OMX393195:OMX393251 OWT393195:OWT393251 PGP393195:PGP393251 PQL393195:PQL393251 QAH393195:QAH393251 QKD393195:QKD393251 QTZ393195:QTZ393251 RDV393195:RDV393251 RNR393195:RNR393251 RXN393195:RXN393251 SHJ393195:SHJ393251 SRF393195:SRF393251 TBB393195:TBB393251 TKX393195:TKX393251 TUT393195:TUT393251 UEP393195:UEP393251 UOL393195:UOL393251 UYH393195:UYH393251 VID393195:VID393251 VRZ393195:VRZ393251 WBV393195:WBV393251 WLR393195:WLR393251 WVN393195:WVN393251 F458731:F458787 JB458731:JB458787 SX458731:SX458787 ACT458731:ACT458787 AMP458731:AMP458787 AWL458731:AWL458787 BGH458731:BGH458787 BQD458731:BQD458787 BZZ458731:BZZ458787 CJV458731:CJV458787 CTR458731:CTR458787 DDN458731:DDN458787 DNJ458731:DNJ458787 DXF458731:DXF458787 EHB458731:EHB458787 EQX458731:EQX458787 FAT458731:FAT458787 FKP458731:FKP458787 FUL458731:FUL458787 GEH458731:GEH458787 GOD458731:GOD458787 GXZ458731:GXZ458787 HHV458731:HHV458787 HRR458731:HRR458787 IBN458731:IBN458787 ILJ458731:ILJ458787 IVF458731:IVF458787 JFB458731:JFB458787 JOX458731:JOX458787 JYT458731:JYT458787 KIP458731:KIP458787 KSL458731:KSL458787 LCH458731:LCH458787 LMD458731:LMD458787 LVZ458731:LVZ458787 MFV458731:MFV458787 MPR458731:MPR458787 MZN458731:MZN458787 NJJ458731:NJJ458787 NTF458731:NTF458787 ODB458731:ODB458787 OMX458731:OMX458787 OWT458731:OWT458787 PGP458731:PGP458787 PQL458731:PQL458787 QAH458731:QAH458787 QKD458731:QKD458787 QTZ458731:QTZ458787 RDV458731:RDV458787 RNR458731:RNR458787 RXN458731:RXN458787 SHJ458731:SHJ458787 SRF458731:SRF458787 TBB458731:TBB458787 TKX458731:TKX458787 TUT458731:TUT458787 UEP458731:UEP458787 UOL458731:UOL458787 UYH458731:UYH458787 VID458731:VID458787 VRZ458731:VRZ458787 WBV458731:WBV458787 WLR458731:WLR458787 WVN458731:WVN458787 F524267:F524323 JB524267:JB524323 SX524267:SX524323 ACT524267:ACT524323 AMP524267:AMP524323 AWL524267:AWL524323 BGH524267:BGH524323 BQD524267:BQD524323 BZZ524267:BZZ524323 CJV524267:CJV524323 CTR524267:CTR524323 DDN524267:DDN524323 DNJ524267:DNJ524323 DXF524267:DXF524323 EHB524267:EHB524323 EQX524267:EQX524323 FAT524267:FAT524323 FKP524267:FKP524323 FUL524267:FUL524323 GEH524267:GEH524323 GOD524267:GOD524323 GXZ524267:GXZ524323 HHV524267:HHV524323 HRR524267:HRR524323 IBN524267:IBN524323 ILJ524267:ILJ524323 IVF524267:IVF524323 JFB524267:JFB524323 JOX524267:JOX524323 JYT524267:JYT524323 KIP524267:KIP524323 KSL524267:KSL524323 LCH524267:LCH524323 LMD524267:LMD524323 LVZ524267:LVZ524323 MFV524267:MFV524323 MPR524267:MPR524323 MZN524267:MZN524323 NJJ524267:NJJ524323 NTF524267:NTF524323 ODB524267:ODB524323 OMX524267:OMX524323 OWT524267:OWT524323 PGP524267:PGP524323 PQL524267:PQL524323 QAH524267:QAH524323 QKD524267:QKD524323 QTZ524267:QTZ524323 RDV524267:RDV524323 RNR524267:RNR524323 RXN524267:RXN524323 SHJ524267:SHJ524323 SRF524267:SRF524323 TBB524267:TBB524323 TKX524267:TKX524323 TUT524267:TUT524323 UEP524267:UEP524323 UOL524267:UOL524323 UYH524267:UYH524323 VID524267:VID524323 VRZ524267:VRZ524323 WBV524267:WBV524323 WLR524267:WLR524323 WVN524267:WVN524323 F589803:F589859 JB589803:JB589859 SX589803:SX589859 ACT589803:ACT589859 AMP589803:AMP589859 AWL589803:AWL589859 BGH589803:BGH589859 BQD589803:BQD589859 BZZ589803:BZZ589859 CJV589803:CJV589859 CTR589803:CTR589859 DDN589803:DDN589859 DNJ589803:DNJ589859 DXF589803:DXF589859 EHB589803:EHB589859 EQX589803:EQX589859 FAT589803:FAT589859 FKP589803:FKP589859 FUL589803:FUL589859 GEH589803:GEH589859 GOD589803:GOD589859 GXZ589803:GXZ589859 HHV589803:HHV589859 HRR589803:HRR589859 IBN589803:IBN589859 ILJ589803:ILJ589859 IVF589803:IVF589859 JFB589803:JFB589859 JOX589803:JOX589859 JYT589803:JYT589859 KIP589803:KIP589859 KSL589803:KSL589859 LCH589803:LCH589859 LMD589803:LMD589859 LVZ589803:LVZ589859 MFV589803:MFV589859 MPR589803:MPR589859 MZN589803:MZN589859 NJJ589803:NJJ589859 NTF589803:NTF589859 ODB589803:ODB589859 OMX589803:OMX589859 OWT589803:OWT589859 PGP589803:PGP589859 PQL589803:PQL589859 QAH589803:QAH589859 QKD589803:QKD589859 QTZ589803:QTZ589859 RDV589803:RDV589859 RNR589803:RNR589859 RXN589803:RXN589859 SHJ589803:SHJ589859 SRF589803:SRF589859 TBB589803:TBB589859 TKX589803:TKX589859 TUT589803:TUT589859 UEP589803:UEP589859 UOL589803:UOL589859 UYH589803:UYH589859 VID589803:VID589859 VRZ589803:VRZ589859 WBV589803:WBV589859 WLR589803:WLR589859 WVN589803:WVN589859 F655339:F655395 JB655339:JB655395 SX655339:SX655395 ACT655339:ACT655395 AMP655339:AMP655395 AWL655339:AWL655395 BGH655339:BGH655395 BQD655339:BQD655395 BZZ655339:BZZ655395 CJV655339:CJV655395 CTR655339:CTR655395 DDN655339:DDN655395 DNJ655339:DNJ655395 DXF655339:DXF655395 EHB655339:EHB655395 EQX655339:EQX655395 FAT655339:FAT655395 FKP655339:FKP655395 FUL655339:FUL655395 GEH655339:GEH655395 GOD655339:GOD655395 GXZ655339:GXZ655395 HHV655339:HHV655395 HRR655339:HRR655395 IBN655339:IBN655395 ILJ655339:ILJ655395 IVF655339:IVF655395 JFB655339:JFB655395 JOX655339:JOX655395 JYT655339:JYT655395 KIP655339:KIP655395 KSL655339:KSL655395 LCH655339:LCH655395 LMD655339:LMD655395 LVZ655339:LVZ655395 MFV655339:MFV655395 MPR655339:MPR655395 MZN655339:MZN655395 NJJ655339:NJJ655395 NTF655339:NTF655395 ODB655339:ODB655395 OMX655339:OMX655395 OWT655339:OWT655395 PGP655339:PGP655395 PQL655339:PQL655395 QAH655339:QAH655395 QKD655339:QKD655395 QTZ655339:QTZ655395 RDV655339:RDV655395 RNR655339:RNR655395 RXN655339:RXN655395 SHJ655339:SHJ655395 SRF655339:SRF655395 TBB655339:TBB655395 TKX655339:TKX655395 TUT655339:TUT655395 UEP655339:UEP655395 UOL655339:UOL655395 UYH655339:UYH655395 VID655339:VID655395 VRZ655339:VRZ655395 WBV655339:WBV655395 WLR655339:WLR655395 WVN655339:WVN655395 F720875:F720931 JB720875:JB720931 SX720875:SX720931 ACT720875:ACT720931 AMP720875:AMP720931 AWL720875:AWL720931 BGH720875:BGH720931 BQD720875:BQD720931 BZZ720875:BZZ720931 CJV720875:CJV720931 CTR720875:CTR720931 DDN720875:DDN720931 DNJ720875:DNJ720931 DXF720875:DXF720931 EHB720875:EHB720931 EQX720875:EQX720931 FAT720875:FAT720931 FKP720875:FKP720931 FUL720875:FUL720931 GEH720875:GEH720931 GOD720875:GOD720931 GXZ720875:GXZ720931 HHV720875:HHV720931 HRR720875:HRR720931 IBN720875:IBN720931 ILJ720875:ILJ720931 IVF720875:IVF720931 JFB720875:JFB720931 JOX720875:JOX720931 JYT720875:JYT720931 KIP720875:KIP720931 KSL720875:KSL720931 LCH720875:LCH720931 LMD720875:LMD720931 LVZ720875:LVZ720931 MFV720875:MFV720931 MPR720875:MPR720931 MZN720875:MZN720931 NJJ720875:NJJ720931 NTF720875:NTF720931 ODB720875:ODB720931 OMX720875:OMX720931 OWT720875:OWT720931 PGP720875:PGP720931 PQL720875:PQL720931 QAH720875:QAH720931 QKD720875:QKD720931 QTZ720875:QTZ720931 RDV720875:RDV720931 RNR720875:RNR720931 RXN720875:RXN720931 SHJ720875:SHJ720931 SRF720875:SRF720931 TBB720875:TBB720931 TKX720875:TKX720931 TUT720875:TUT720931 UEP720875:UEP720931 UOL720875:UOL720931 UYH720875:UYH720931 VID720875:VID720931 VRZ720875:VRZ720931 WBV720875:WBV720931 WLR720875:WLR720931 WVN720875:WVN720931 F786411:F786467 JB786411:JB786467 SX786411:SX786467 ACT786411:ACT786467 AMP786411:AMP786467 AWL786411:AWL786467 BGH786411:BGH786467 BQD786411:BQD786467 BZZ786411:BZZ786467 CJV786411:CJV786467 CTR786411:CTR786467 DDN786411:DDN786467 DNJ786411:DNJ786467 DXF786411:DXF786467 EHB786411:EHB786467 EQX786411:EQX786467 FAT786411:FAT786467 FKP786411:FKP786467 FUL786411:FUL786467 GEH786411:GEH786467 GOD786411:GOD786467 GXZ786411:GXZ786467 HHV786411:HHV786467 HRR786411:HRR786467 IBN786411:IBN786467 ILJ786411:ILJ786467 IVF786411:IVF786467 JFB786411:JFB786467 JOX786411:JOX786467 JYT786411:JYT786467 KIP786411:KIP786467 KSL786411:KSL786467 LCH786411:LCH786467 LMD786411:LMD786467 LVZ786411:LVZ786467 MFV786411:MFV786467 MPR786411:MPR786467 MZN786411:MZN786467 NJJ786411:NJJ786467 NTF786411:NTF786467 ODB786411:ODB786467 OMX786411:OMX786467 OWT786411:OWT786467 PGP786411:PGP786467 PQL786411:PQL786467 QAH786411:QAH786467 QKD786411:QKD786467 QTZ786411:QTZ786467 RDV786411:RDV786467 RNR786411:RNR786467 RXN786411:RXN786467 SHJ786411:SHJ786467 SRF786411:SRF786467 TBB786411:TBB786467 TKX786411:TKX786467 TUT786411:TUT786467 UEP786411:UEP786467 UOL786411:UOL786467 UYH786411:UYH786467 VID786411:VID786467 VRZ786411:VRZ786467 WBV786411:WBV786467 WLR786411:WLR786467 WVN786411:WVN786467 F851947:F852003 JB851947:JB852003 SX851947:SX852003 ACT851947:ACT852003 AMP851947:AMP852003 AWL851947:AWL852003 BGH851947:BGH852003 BQD851947:BQD852003 BZZ851947:BZZ852003 CJV851947:CJV852003 CTR851947:CTR852003 DDN851947:DDN852003 DNJ851947:DNJ852003 DXF851947:DXF852003 EHB851947:EHB852003 EQX851947:EQX852003 FAT851947:FAT852003 FKP851947:FKP852003 FUL851947:FUL852003 GEH851947:GEH852003 GOD851947:GOD852003 GXZ851947:GXZ852003 HHV851947:HHV852003 HRR851947:HRR852003 IBN851947:IBN852003 ILJ851947:ILJ852003 IVF851947:IVF852003 JFB851947:JFB852003 JOX851947:JOX852003 JYT851947:JYT852003 KIP851947:KIP852003 KSL851947:KSL852003 LCH851947:LCH852003 LMD851947:LMD852003 LVZ851947:LVZ852003 MFV851947:MFV852003 MPR851947:MPR852003 MZN851947:MZN852003 NJJ851947:NJJ852003 NTF851947:NTF852003 ODB851947:ODB852003 OMX851947:OMX852003 OWT851947:OWT852003 PGP851947:PGP852003 PQL851947:PQL852003 QAH851947:QAH852003 QKD851947:QKD852003 QTZ851947:QTZ852003 RDV851947:RDV852003 RNR851947:RNR852003 RXN851947:RXN852003 SHJ851947:SHJ852003 SRF851947:SRF852003 TBB851947:TBB852003 TKX851947:TKX852003 TUT851947:TUT852003 UEP851947:UEP852003 UOL851947:UOL852003 UYH851947:UYH852003 VID851947:VID852003 VRZ851947:VRZ852003 WBV851947:WBV852003 WLR851947:WLR852003 WVN851947:WVN852003 F917483:F917539 JB917483:JB917539 SX917483:SX917539 ACT917483:ACT917539 AMP917483:AMP917539 AWL917483:AWL917539 BGH917483:BGH917539 BQD917483:BQD917539 BZZ917483:BZZ917539 CJV917483:CJV917539 CTR917483:CTR917539 DDN917483:DDN917539 DNJ917483:DNJ917539 DXF917483:DXF917539 EHB917483:EHB917539 EQX917483:EQX917539 FAT917483:FAT917539 FKP917483:FKP917539 FUL917483:FUL917539 GEH917483:GEH917539 GOD917483:GOD917539 GXZ917483:GXZ917539 HHV917483:HHV917539 HRR917483:HRR917539 IBN917483:IBN917539 ILJ917483:ILJ917539 IVF917483:IVF917539 JFB917483:JFB917539 JOX917483:JOX917539 JYT917483:JYT917539 KIP917483:KIP917539 KSL917483:KSL917539 LCH917483:LCH917539 LMD917483:LMD917539 LVZ917483:LVZ917539 MFV917483:MFV917539 MPR917483:MPR917539 MZN917483:MZN917539 NJJ917483:NJJ917539 NTF917483:NTF917539 ODB917483:ODB917539 OMX917483:OMX917539 OWT917483:OWT917539 PGP917483:PGP917539 PQL917483:PQL917539 QAH917483:QAH917539 QKD917483:QKD917539 QTZ917483:QTZ917539 RDV917483:RDV917539 RNR917483:RNR917539 RXN917483:RXN917539 SHJ917483:SHJ917539 SRF917483:SRF917539 TBB917483:TBB917539 TKX917483:TKX917539 TUT917483:TUT917539 UEP917483:UEP917539 UOL917483:UOL917539 UYH917483:UYH917539 VID917483:VID917539 VRZ917483:VRZ917539 WBV917483:WBV917539 WLR917483:WLR917539 WVN917483:WVN917539 F983019:F983075 JB983019:JB983075 SX983019:SX983075 ACT983019:ACT983075 AMP983019:AMP983075 AWL983019:AWL983075 BGH983019:BGH983075 BQD983019:BQD983075 BZZ983019:BZZ983075 CJV983019:CJV983075 CTR983019:CTR983075 DDN983019:DDN983075 DNJ983019:DNJ983075 DXF983019:DXF983075 EHB983019:EHB983075 EQX983019:EQX983075 FAT983019:FAT983075 FKP983019:FKP983075 FUL983019:FUL983075 GEH983019:GEH983075 GOD983019:GOD983075 GXZ983019:GXZ983075 HHV983019:HHV983075 HRR983019:HRR983075 IBN983019:IBN983075 ILJ983019:ILJ983075 IVF983019:IVF983075 JFB983019:JFB983075 JOX983019:JOX983075 JYT983019:JYT983075 KIP983019:KIP983075 KSL983019:KSL983075 LCH983019:LCH983075 LMD983019:LMD983075 LVZ983019:LVZ983075 MFV983019:MFV983075 MPR983019:MPR983075 MZN983019:MZN983075 NJJ983019:NJJ983075 NTF983019:NTF983075 ODB983019:ODB983075 OMX983019:OMX983075 OWT983019:OWT983075 PGP983019:PGP983075 PQL983019:PQL983075 QAH983019:QAH983075 QKD983019:QKD983075 QTZ983019:QTZ983075 RDV983019:RDV983075 RNR983019:RNR983075 RXN983019:RXN983075 SHJ983019:SHJ983075 SRF983019:SRF983075 TBB983019:TBB983075 TKX983019:TKX983075 TUT983019:TUT983075 UEP983019:UEP983075 UOL983019:UOL983075 UYH983019:UYH983075 VID983019:VID983075 VRZ983019:VRZ983075 WBV983019:WBV983075 WLR983019:WLR983075 F3:F59">
      <formula1>$AK$3:$AK$24</formula1>
    </dataValidation>
    <dataValidation type="list" allowBlank="1" showInputMessage="1" showErrorMessage="1" sqref="WVV983019:WVV983075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515:N65571 JJ65515:JJ65571 TF65515:TF65571 ADB65515:ADB65571 AMX65515:AMX65571 AWT65515:AWT65571 BGP65515:BGP65571 BQL65515:BQL65571 CAH65515:CAH65571 CKD65515:CKD65571 CTZ65515:CTZ65571 DDV65515:DDV65571 DNR65515:DNR65571 DXN65515:DXN65571 EHJ65515:EHJ65571 ERF65515:ERF65571 FBB65515:FBB65571 FKX65515:FKX65571 FUT65515:FUT65571 GEP65515:GEP65571 GOL65515:GOL65571 GYH65515:GYH65571 HID65515:HID65571 HRZ65515:HRZ65571 IBV65515:IBV65571 ILR65515:ILR65571 IVN65515:IVN65571 JFJ65515:JFJ65571 JPF65515:JPF65571 JZB65515:JZB65571 KIX65515:KIX65571 KST65515:KST65571 LCP65515:LCP65571 LML65515:LML65571 LWH65515:LWH65571 MGD65515:MGD65571 MPZ65515:MPZ65571 MZV65515:MZV65571 NJR65515:NJR65571 NTN65515:NTN65571 ODJ65515:ODJ65571 ONF65515:ONF65571 OXB65515:OXB65571 PGX65515:PGX65571 PQT65515:PQT65571 QAP65515:QAP65571 QKL65515:QKL65571 QUH65515:QUH65571 RED65515:RED65571 RNZ65515:RNZ65571 RXV65515:RXV65571 SHR65515:SHR65571 SRN65515:SRN65571 TBJ65515:TBJ65571 TLF65515:TLF65571 TVB65515:TVB65571 UEX65515:UEX65571 UOT65515:UOT65571 UYP65515:UYP65571 VIL65515:VIL65571 VSH65515:VSH65571 WCD65515:WCD65571 WLZ65515:WLZ65571 WVV65515:WVV65571 N131051:N131107 JJ131051:JJ131107 TF131051:TF131107 ADB131051:ADB131107 AMX131051:AMX131107 AWT131051:AWT131107 BGP131051:BGP131107 BQL131051:BQL131107 CAH131051:CAH131107 CKD131051:CKD131107 CTZ131051:CTZ131107 DDV131051:DDV131107 DNR131051:DNR131107 DXN131051:DXN131107 EHJ131051:EHJ131107 ERF131051:ERF131107 FBB131051:FBB131107 FKX131051:FKX131107 FUT131051:FUT131107 GEP131051:GEP131107 GOL131051:GOL131107 GYH131051:GYH131107 HID131051:HID131107 HRZ131051:HRZ131107 IBV131051:IBV131107 ILR131051:ILR131107 IVN131051:IVN131107 JFJ131051:JFJ131107 JPF131051:JPF131107 JZB131051:JZB131107 KIX131051:KIX131107 KST131051:KST131107 LCP131051:LCP131107 LML131051:LML131107 LWH131051:LWH131107 MGD131051:MGD131107 MPZ131051:MPZ131107 MZV131051:MZV131107 NJR131051:NJR131107 NTN131051:NTN131107 ODJ131051:ODJ131107 ONF131051:ONF131107 OXB131051:OXB131107 PGX131051:PGX131107 PQT131051:PQT131107 QAP131051:QAP131107 QKL131051:QKL131107 QUH131051:QUH131107 RED131051:RED131107 RNZ131051:RNZ131107 RXV131051:RXV131107 SHR131051:SHR131107 SRN131051:SRN131107 TBJ131051:TBJ131107 TLF131051:TLF131107 TVB131051:TVB131107 UEX131051:UEX131107 UOT131051:UOT131107 UYP131051:UYP131107 VIL131051:VIL131107 VSH131051:VSH131107 WCD131051:WCD131107 WLZ131051:WLZ131107 WVV131051:WVV131107 N196587:N196643 JJ196587:JJ196643 TF196587:TF196643 ADB196587:ADB196643 AMX196587:AMX196643 AWT196587:AWT196643 BGP196587:BGP196643 BQL196587:BQL196643 CAH196587:CAH196643 CKD196587:CKD196643 CTZ196587:CTZ196643 DDV196587:DDV196643 DNR196587:DNR196643 DXN196587:DXN196643 EHJ196587:EHJ196643 ERF196587:ERF196643 FBB196587:FBB196643 FKX196587:FKX196643 FUT196587:FUT196643 GEP196587:GEP196643 GOL196587:GOL196643 GYH196587:GYH196643 HID196587:HID196643 HRZ196587:HRZ196643 IBV196587:IBV196643 ILR196587:ILR196643 IVN196587:IVN196643 JFJ196587:JFJ196643 JPF196587:JPF196643 JZB196587:JZB196643 KIX196587:KIX196643 KST196587:KST196643 LCP196587:LCP196643 LML196587:LML196643 LWH196587:LWH196643 MGD196587:MGD196643 MPZ196587:MPZ196643 MZV196587:MZV196643 NJR196587:NJR196643 NTN196587:NTN196643 ODJ196587:ODJ196643 ONF196587:ONF196643 OXB196587:OXB196643 PGX196587:PGX196643 PQT196587:PQT196643 QAP196587:QAP196643 QKL196587:QKL196643 QUH196587:QUH196643 RED196587:RED196643 RNZ196587:RNZ196643 RXV196587:RXV196643 SHR196587:SHR196643 SRN196587:SRN196643 TBJ196587:TBJ196643 TLF196587:TLF196643 TVB196587:TVB196643 UEX196587:UEX196643 UOT196587:UOT196643 UYP196587:UYP196643 VIL196587:VIL196643 VSH196587:VSH196643 WCD196587:WCD196643 WLZ196587:WLZ196643 WVV196587:WVV196643 N262123:N262179 JJ262123:JJ262179 TF262123:TF262179 ADB262123:ADB262179 AMX262123:AMX262179 AWT262123:AWT262179 BGP262123:BGP262179 BQL262123:BQL262179 CAH262123:CAH262179 CKD262123:CKD262179 CTZ262123:CTZ262179 DDV262123:DDV262179 DNR262123:DNR262179 DXN262123:DXN262179 EHJ262123:EHJ262179 ERF262123:ERF262179 FBB262123:FBB262179 FKX262123:FKX262179 FUT262123:FUT262179 GEP262123:GEP262179 GOL262123:GOL262179 GYH262123:GYH262179 HID262123:HID262179 HRZ262123:HRZ262179 IBV262123:IBV262179 ILR262123:ILR262179 IVN262123:IVN262179 JFJ262123:JFJ262179 JPF262123:JPF262179 JZB262123:JZB262179 KIX262123:KIX262179 KST262123:KST262179 LCP262123:LCP262179 LML262123:LML262179 LWH262123:LWH262179 MGD262123:MGD262179 MPZ262123:MPZ262179 MZV262123:MZV262179 NJR262123:NJR262179 NTN262123:NTN262179 ODJ262123:ODJ262179 ONF262123:ONF262179 OXB262123:OXB262179 PGX262123:PGX262179 PQT262123:PQT262179 QAP262123:QAP262179 QKL262123:QKL262179 QUH262123:QUH262179 RED262123:RED262179 RNZ262123:RNZ262179 RXV262123:RXV262179 SHR262123:SHR262179 SRN262123:SRN262179 TBJ262123:TBJ262179 TLF262123:TLF262179 TVB262123:TVB262179 UEX262123:UEX262179 UOT262123:UOT262179 UYP262123:UYP262179 VIL262123:VIL262179 VSH262123:VSH262179 WCD262123:WCD262179 WLZ262123:WLZ262179 WVV262123:WVV262179 N327659:N327715 JJ327659:JJ327715 TF327659:TF327715 ADB327659:ADB327715 AMX327659:AMX327715 AWT327659:AWT327715 BGP327659:BGP327715 BQL327659:BQL327715 CAH327659:CAH327715 CKD327659:CKD327715 CTZ327659:CTZ327715 DDV327659:DDV327715 DNR327659:DNR327715 DXN327659:DXN327715 EHJ327659:EHJ327715 ERF327659:ERF327715 FBB327659:FBB327715 FKX327659:FKX327715 FUT327659:FUT327715 GEP327659:GEP327715 GOL327659:GOL327715 GYH327659:GYH327715 HID327659:HID327715 HRZ327659:HRZ327715 IBV327659:IBV327715 ILR327659:ILR327715 IVN327659:IVN327715 JFJ327659:JFJ327715 JPF327659:JPF327715 JZB327659:JZB327715 KIX327659:KIX327715 KST327659:KST327715 LCP327659:LCP327715 LML327659:LML327715 LWH327659:LWH327715 MGD327659:MGD327715 MPZ327659:MPZ327715 MZV327659:MZV327715 NJR327659:NJR327715 NTN327659:NTN327715 ODJ327659:ODJ327715 ONF327659:ONF327715 OXB327659:OXB327715 PGX327659:PGX327715 PQT327659:PQT327715 QAP327659:QAP327715 QKL327659:QKL327715 QUH327659:QUH327715 RED327659:RED327715 RNZ327659:RNZ327715 RXV327659:RXV327715 SHR327659:SHR327715 SRN327659:SRN327715 TBJ327659:TBJ327715 TLF327659:TLF327715 TVB327659:TVB327715 UEX327659:UEX327715 UOT327659:UOT327715 UYP327659:UYP327715 VIL327659:VIL327715 VSH327659:VSH327715 WCD327659:WCD327715 WLZ327659:WLZ327715 WVV327659:WVV327715 N393195:N393251 JJ393195:JJ393251 TF393195:TF393251 ADB393195:ADB393251 AMX393195:AMX393251 AWT393195:AWT393251 BGP393195:BGP393251 BQL393195:BQL393251 CAH393195:CAH393251 CKD393195:CKD393251 CTZ393195:CTZ393251 DDV393195:DDV393251 DNR393195:DNR393251 DXN393195:DXN393251 EHJ393195:EHJ393251 ERF393195:ERF393251 FBB393195:FBB393251 FKX393195:FKX393251 FUT393195:FUT393251 GEP393195:GEP393251 GOL393195:GOL393251 GYH393195:GYH393251 HID393195:HID393251 HRZ393195:HRZ393251 IBV393195:IBV393251 ILR393195:ILR393251 IVN393195:IVN393251 JFJ393195:JFJ393251 JPF393195:JPF393251 JZB393195:JZB393251 KIX393195:KIX393251 KST393195:KST393251 LCP393195:LCP393251 LML393195:LML393251 LWH393195:LWH393251 MGD393195:MGD393251 MPZ393195:MPZ393251 MZV393195:MZV393251 NJR393195:NJR393251 NTN393195:NTN393251 ODJ393195:ODJ393251 ONF393195:ONF393251 OXB393195:OXB393251 PGX393195:PGX393251 PQT393195:PQT393251 QAP393195:QAP393251 QKL393195:QKL393251 QUH393195:QUH393251 RED393195:RED393251 RNZ393195:RNZ393251 RXV393195:RXV393251 SHR393195:SHR393251 SRN393195:SRN393251 TBJ393195:TBJ393251 TLF393195:TLF393251 TVB393195:TVB393251 UEX393195:UEX393251 UOT393195:UOT393251 UYP393195:UYP393251 VIL393195:VIL393251 VSH393195:VSH393251 WCD393195:WCD393251 WLZ393195:WLZ393251 WVV393195:WVV393251 N458731:N458787 JJ458731:JJ458787 TF458731:TF458787 ADB458731:ADB458787 AMX458731:AMX458787 AWT458731:AWT458787 BGP458731:BGP458787 BQL458731:BQL458787 CAH458731:CAH458787 CKD458731:CKD458787 CTZ458731:CTZ458787 DDV458731:DDV458787 DNR458731:DNR458787 DXN458731:DXN458787 EHJ458731:EHJ458787 ERF458731:ERF458787 FBB458731:FBB458787 FKX458731:FKX458787 FUT458731:FUT458787 GEP458731:GEP458787 GOL458731:GOL458787 GYH458731:GYH458787 HID458731:HID458787 HRZ458731:HRZ458787 IBV458731:IBV458787 ILR458731:ILR458787 IVN458731:IVN458787 JFJ458731:JFJ458787 JPF458731:JPF458787 JZB458731:JZB458787 KIX458731:KIX458787 KST458731:KST458787 LCP458731:LCP458787 LML458731:LML458787 LWH458731:LWH458787 MGD458731:MGD458787 MPZ458731:MPZ458787 MZV458731:MZV458787 NJR458731:NJR458787 NTN458731:NTN458787 ODJ458731:ODJ458787 ONF458731:ONF458787 OXB458731:OXB458787 PGX458731:PGX458787 PQT458731:PQT458787 QAP458731:QAP458787 QKL458731:QKL458787 QUH458731:QUH458787 RED458731:RED458787 RNZ458731:RNZ458787 RXV458731:RXV458787 SHR458731:SHR458787 SRN458731:SRN458787 TBJ458731:TBJ458787 TLF458731:TLF458787 TVB458731:TVB458787 UEX458731:UEX458787 UOT458731:UOT458787 UYP458731:UYP458787 VIL458731:VIL458787 VSH458731:VSH458787 WCD458731:WCD458787 WLZ458731:WLZ458787 WVV458731:WVV458787 N524267:N524323 JJ524267:JJ524323 TF524267:TF524323 ADB524267:ADB524323 AMX524267:AMX524323 AWT524267:AWT524323 BGP524267:BGP524323 BQL524267:BQL524323 CAH524267:CAH524323 CKD524267:CKD524323 CTZ524267:CTZ524323 DDV524267:DDV524323 DNR524267:DNR524323 DXN524267:DXN524323 EHJ524267:EHJ524323 ERF524267:ERF524323 FBB524267:FBB524323 FKX524267:FKX524323 FUT524267:FUT524323 GEP524267:GEP524323 GOL524267:GOL524323 GYH524267:GYH524323 HID524267:HID524323 HRZ524267:HRZ524323 IBV524267:IBV524323 ILR524267:ILR524323 IVN524267:IVN524323 JFJ524267:JFJ524323 JPF524267:JPF524323 JZB524267:JZB524323 KIX524267:KIX524323 KST524267:KST524323 LCP524267:LCP524323 LML524267:LML524323 LWH524267:LWH524323 MGD524267:MGD524323 MPZ524267:MPZ524323 MZV524267:MZV524323 NJR524267:NJR524323 NTN524267:NTN524323 ODJ524267:ODJ524323 ONF524267:ONF524323 OXB524267:OXB524323 PGX524267:PGX524323 PQT524267:PQT524323 QAP524267:QAP524323 QKL524267:QKL524323 QUH524267:QUH524323 RED524267:RED524323 RNZ524267:RNZ524323 RXV524267:RXV524323 SHR524267:SHR524323 SRN524267:SRN524323 TBJ524267:TBJ524323 TLF524267:TLF524323 TVB524267:TVB524323 UEX524267:UEX524323 UOT524267:UOT524323 UYP524267:UYP524323 VIL524267:VIL524323 VSH524267:VSH524323 WCD524267:WCD524323 WLZ524267:WLZ524323 WVV524267:WVV524323 N589803:N589859 JJ589803:JJ589859 TF589803:TF589859 ADB589803:ADB589859 AMX589803:AMX589859 AWT589803:AWT589859 BGP589803:BGP589859 BQL589803:BQL589859 CAH589803:CAH589859 CKD589803:CKD589859 CTZ589803:CTZ589859 DDV589803:DDV589859 DNR589803:DNR589859 DXN589803:DXN589859 EHJ589803:EHJ589859 ERF589803:ERF589859 FBB589803:FBB589859 FKX589803:FKX589859 FUT589803:FUT589859 GEP589803:GEP589859 GOL589803:GOL589859 GYH589803:GYH589859 HID589803:HID589859 HRZ589803:HRZ589859 IBV589803:IBV589859 ILR589803:ILR589859 IVN589803:IVN589859 JFJ589803:JFJ589859 JPF589803:JPF589859 JZB589803:JZB589859 KIX589803:KIX589859 KST589803:KST589859 LCP589803:LCP589859 LML589803:LML589859 LWH589803:LWH589859 MGD589803:MGD589859 MPZ589803:MPZ589859 MZV589803:MZV589859 NJR589803:NJR589859 NTN589803:NTN589859 ODJ589803:ODJ589859 ONF589803:ONF589859 OXB589803:OXB589859 PGX589803:PGX589859 PQT589803:PQT589859 QAP589803:QAP589859 QKL589803:QKL589859 QUH589803:QUH589859 RED589803:RED589859 RNZ589803:RNZ589859 RXV589803:RXV589859 SHR589803:SHR589859 SRN589803:SRN589859 TBJ589803:TBJ589859 TLF589803:TLF589859 TVB589803:TVB589859 UEX589803:UEX589859 UOT589803:UOT589859 UYP589803:UYP589859 VIL589803:VIL589859 VSH589803:VSH589859 WCD589803:WCD589859 WLZ589803:WLZ589859 WVV589803:WVV589859 N655339:N655395 JJ655339:JJ655395 TF655339:TF655395 ADB655339:ADB655395 AMX655339:AMX655395 AWT655339:AWT655395 BGP655339:BGP655395 BQL655339:BQL655395 CAH655339:CAH655395 CKD655339:CKD655395 CTZ655339:CTZ655395 DDV655339:DDV655395 DNR655339:DNR655395 DXN655339:DXN655395 EHJ655339:EHJ655395 ERF655339:ERF655395 FBB655339:FBB655395 FKX655339:FKX655395 FUT655339:FUT655395 GEP655339:GEP655395 GOL655339:GOL655395 GYH655339:GYH655395 HID655339:HID655395 HRZ655339:HRZ655395 IBV655339:IBV655395 ILR655339:ILR655395 IVN655339:IVN655395 JFJ655339:JFJ655395 JPF655339:JPF655395 JZB655339:JZB655395 KIX655339:KIX655395 KST655339:KST655395 LCP655339:LCP655395 LML655339:LML655395 LWH655339:LWH655395 MGD655339:MGD655395 MPZ655339:MPZ655395 MZV655339:MZV655395 NJR655339:NJR655395 NTN655339:NTN655395 ODJ655339:ODJ655395 ONF655339:ONF655395 OXB655339:OXB655395 PGX655339:PGX655395 PQT655339:PQT655395 QAP655339:QAP655395 QKL655339:QKL655395 QUH655339:QUH655395 RED655339:RED655395 RNZ655339:RNZ655395 RXV655339:RXV655395 SHR655339:SHR655395 SRN655339:SRN655395 TBJ655339:TBJ655395 TLF655339:TLF655395 TVB655339:TVB655395 UEX655339:UEX655395 UOT655339:UOT655395 UYP655339:UYP655395 VIL655339:VIL655395 VSH655339:VSH655395 WCD655339:WCD655395 WLZ655339:WLZ655395 WVV655339:WVV655395 N720875:N720931 JJ720875:JJ720931 TF720875:TF720931 ADB720875:ADB720931 AMX720875:AMX720931 AWT720875:AWT720931 BGP720875:BGP720931 BQL720875:BQL720931 CAH720875:CAH720931 CKD720875:CKD720931 CTZ720875:CTZ720931 DDV720875:DDV720931 DNR720875:DNR720931 DXN720875:DXN720931 EHJ720875:EHJ720931 ERF720875:ERF720931 FBB720875:FBB720931 FKX720875:FKX720931 FUT720875:FUT720931 GEP720875:GEP720931 GOL720875:GOL720931 GYH720875:GYH720931 HID720875:HID720931 HRZ720875:HRZ720931 IBV720875:IBV720931 ILR720875:ILR720931 IVN720875:IVN720931 JFJ720875:JFJ720931 JPF720875:JPF720931 JZB720875:JZB720931 KIX720875:KIX720931 KST720875:KST720931 LCP720875:LCP720931 LML720875:LML720931 LWH720875:LWH720931 MGD720875:MGD720931 MPZ720875:MPZ720931 MZV720875:MZV720931 NJR720875:NJR720931 NTN720875:NTN720931 ODJ720875:ODJ720931 ONF720875:ONF720931 OXB720875:OXB720931 PGX720875:PGX720931 PQT720875:PQT720931 QAP720875:QAP720931 QKL720875:QKL720931 QUH720875:QUH720931 RED720875:RED720931 RNZ720875:RNZ720931 RXV720875:RXV720931 SHR720875:SHR720931 SRN720875:SRN720931 TBJ720875:TBJ720931 TLF720875:TLF720931 TVB720875:TVB720931 UEX720875:UEX720931 UOT720875:UOT720931 UYP720875:UYP720931 VIL720875:VIL720931 VSH720875:VSH720931 WCD720875:WCD720931 WLZ720875:WLZ720931 WVV720875:WVV720931 N786411:N786467 JJ786411:JJ786467 TF786411:TF786467 ADB786411:ADB786467 AMX786411:AMX786467 AWT786411:AWT786467 BGP786411:BGP786467 BQL786411:BQL786467 CAH786411:CAH786467 CKD786411:CKD786467 CTZ786411:CTZ786467 DDV786411:DDV786467 DNR786411:DNR786467 DXN786411:DXN786467 EHJ786411:EHJ786467 ERF786411:ERF786467 FBB786411:FBB786467 FKX786411:FKX786467 FUT786411:FUT786467 GEP786411:GEP786467 GOL786411:GOL786467 GYH786411:GYH786467 HID786411:HID786467 HRZ786411:HRZ786467 IBV786411:IBV786467 ILR786411:ILR786467 IVN786411:IVN786467 JFJ786411:JFJ786467 JPF786411:JPF786467 JZB786411:JZB786467 KIX786411:KIX786467 KST786411:KST786467 LCP786411:LCP786467 LML786411:LML786467 LWH786411:LWH786467 MGD786411:MGD786467 MPZ786411:MPZ786467 MZV786411:MZV786467 NJR786411:NJR786467 NTN786411:NTN786467 ODJ786411:ODJ786467 ONF786411:ONF786467 OXB786411:OXB786467 PGX786411:PGX786467 PQT786411:PQT786467 QAP786411:QAP786467 QKL786411:QKL786467 QUH786411:QUH786467 RED786411:RED786467 RNZ786411:RNZ786467 RXV786411:RXV786467 SHR786411:SHR786467 SRN786411:SRN786467 TBJ786411:TBJ786467 TLF786411:TLF786467 TVB786411:TVB786467 UEX786411:UEX786467 UOT786411:UOT786467 UYP786411:UYP786467 VIL786411:VIL786467 VSH786411:VSH786467 WCD786411:WCD786467 WLZ786411:WLZ786467 WVV786411:WVV786467 N851947:N852003 JJ851947:JJ852003 TF851947:TF852003 ADB851947:ADB852003 AMX851947:AMX852003 AWT851947:AWT852003 BGP851947:BGP852003 BQL851947:BQL852003 CAH851947:CAH852003 CKD851947:CKD852003 CTZ851947:CTZ852003 DDV851947:DDV852003 DNR851947:DNR852003 DXN851947:DXN852003 EHJ851947:EHJ852003 ERF851947:ERF852003 FBB851947:FBB852003 FKX851947:FKX852003 FUT851947:FUT852003 GEP851947:GEP852003 GOL851947:GOL852003 GYH851947:GYH852003 HID851947:HID852003 HRZ851947:HRZ852003 IBV851947:IBV852003 ILR851947:ILR852003 IVN851947:IVN852003 JFJ851947:JFJ852003 JPF851947:JPF852003 JZB851947:JZB852003 KIX851947:KIX852003 KST851947:KST852003 LCP851947:LCP852003 LML851947:LML852003 LWH851947:LWH852003 MGD851947:MGD852003 MPZ851947:MPZ852003 MZV851947:MZV852003 NJR851947:NJR852003 NTN851947:NTN852003 ODJ851947:ODJ852003 ONF851947:ONF852003 OXB851947:OXB852003 PGX851947:PGX852003 PQT851947:PQT852003 QAP851947:QAP852003 QKL851947:QKL852003 QUH851947:QUH852003 RED851947:RED852003 RNZ851947:RNZ852003 RXV851947:RXV852003 SHR851947:SHR852003 SRN851947:SRN852003 TBJ851947:TBJ852003 TLF851947:TLF852003 TVB851947:TVB852003 UEX851947:UEX852003 UOT851947:UOT852003 UYP851947:UYP852003 VIL851947:VIL852003 VSH851947:VSH852003 WCD851947:WCD852003 WLZ851947:WLZ852003 WVV851947:WVV852003 N917483:N917539 JJ917483:JJ917539 TF917483:TF917539 ADB917483:ADB917539 AMX917483:AMX917539 AWT917483:AWT917539 BGP917483:BGP917539 BQL917483:BQL917539 CAH917483:CAH917539 CKD917483:CKD917539 CTZ917483:CTZ917539 DDV917483:DDV917539 DNR917483:DNR917539 DXN917483:DXN917539 EHJ917483:EHJ917539 ERF917483:ERF917539 FBB917483:FBB917539 FKX917483:FKX917539 FUT917483:FUT917539 GEP917483:GEP917539 GOL917483:GOL917539 GYH917483:GYH917539 HID917483:HID917539 HRZ917483:HRZ917539 IBV917483:IBV917539 ILR917483:ILR917539 IVN917483:IVN917539 JFJ917483:JFJ917539 JPF917483:JPF917539 JZB917483:JZB917539 KIX917483:KIX917539 KST917483:KST917539 LCP917483:LCP917539 LML917483:LML917539 LWH917483:LWH917539 MGD917483:MGD917539 MPZ917483:MPZ917539 MZV917483:MZV917539 NJR917483:NJR917539 NTN917483:NTN917539 ODJ917483:ODJ917539 ONF917483:ONF917539 OXB917483:OXB917539 PGX917483:PGX917539 PQT917483:PQT917539 QAP917483:QAP917539 QKL917483:QKL917539 QUH917483:QUH917539 RED917483:RED917539 RNZ917483:RNZ917539 RXV917483:RXV917539 SHR917483:SHR917539 SRN917483:SRN917539 TBJ917483:TBJ917539 TLF917483:TLF917539 TVB917483:TVB917539 UEX917483:UEX917539 UOT917483:UOT917539 UYP917483:UYP917539 VIL917483:VIL917539 VSH917483:VSH917539 WCD917483:WCD917539 WLZ917483:WLZ917539 WVV917483:WVV917539 N983019:N983075 JJ983019:JJ983075 TF983019:TF983075 ADB983019:ADB983075 AMX983019:AMX983075 AWT983019:AWT983075 BGP983019:BGP983075 BQL983019:BQL983075 CAH983019:CAH983075 CKD983019:CKD983075 CTZ983019:CTZ983075 DDV983019:DDV983075 DNR983019:DNR983075 DXN983019:DXN983075 EHJ983019:EHJ983075 ERF983019:ERF983075 FBB983019:FBB983075 FKX983019:FKX983075 FUT983019:FUT983075 GEP983019:GEP983075 GOL983019:GOL983075 GYH983019:GYH983075 HID983019:HID983075 HRZ983019:HRZ983075 IBV983019:IBV983075 ILR983019:ILR983075 IVN983019:IVN983075 JFJ983019:JFJ983075 JPF983019:JPF983075 JZB983019:JZB983075 KIX983019:KIX983075 KST983019:KST983075 LCP983019:LCP983075 LML983019:LML983075 LWH983019:LWH983075 MGD983019:MGD983075 MPZ983019:MPZ983075 MZV983019:MZV983075 NJR983019:NJR983075 NTN983019:NTN983075 ODJ983019:ODJ983075 ONF983019:ONF983075 OXB983019:OXB983075 PGX983019:PGX983075 PQT983019:PQT983075 QAP983019:QAP983075 QKL983019:QKL983075 QUH983019:QUH983075 RED983019:RED983075 RNZ983019:RNZ983075 RXV983019:RXV983075 SHR983019:SHR983075 SRN983019:SRN983075 TBJ983019:TBJ983075 TLF983019:TLF983075 TVB983019:TVB983075 UEX983019:UEX983075 UOT983019:UOT983075 UYP983019:UYP983075 VIL983019:VIL983075 VSH983019:VSH983075 WCD983019:WCD983075 WLZ983019:WLZ983075 N3:N59">
      <formula1>$AH$3:$AH$6</formula1>
    </dataValidation>
    <dataValidation type="list" allowBlank="1" showInputMessage="1" showErrorMessage="1" sqref="WVL983019:WVL983075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515:D65571 IZ65515:IZ65571 SV65515:SV65571 ACR65515:ACR65571 AMN65515:AMN65571 AWJ65515:AWJ65571 BGF65515:BGF65571 BQB65515:BQB65571 BZX65515:BZX65571 CJT65515:CJT65571 CTP65515:CTP65571 DDL65515:DDL65571 DNH65515:DNH65571 DXD65515:DXD65571 EGZ65515:EGZ65571 EQV65515:EQV65571 FAR65515:FAR65571 FKN65515:FKN65571 FUJ65515:FUJ65571 GEF65515:GEF65571 GOB65515:GOB65571 GXX65515:GXX65571 HHT65515:HHT65571 HRP65515:HRP65571 IBL65515:IBL65571 ILH65515:ILH65571 IVD65515:IVD65571 JEZ65515:JEZ65571 JOV65515:JOV65571 JYR65515:JYR65571 KIN65515:KIN65571 KSJ65515:KSJ65571 LCF65515:LCF65571 LMB65515:LMB65571 LVX65515:LVX65571 MFT65515:MFT65571 MPP65515:MPP65571 MZL65515:MZL65571 NJH65515:NJH65571 NTD65515:NTD65571 OCZ65515:OCZ65571 OMV65515:OMV65571 OWR65515:OWR65571 PGN65515:PGN65571 PQJ65515:PQJ65571 QAF65515:QAF65571 QKB65515:QKB65571 QTX65515:QTX65571 RDT65515:RDT65571 RNP65515:RNP65571 RXL65515:RXL65571 SHH65515:SHH65571 SRD65515:SRD65571 TAZ65515:TAZ65571 TKV65515:TKV65571 TUR65515:TUR65571 UEN65515:UEN65571 UOJ65515:UOJ65571 UYF65515:UYF65571 VIB65515:VIB65571 VRX65515:VRX65571 WBT65515:WBT65571 WLP65515:WLP65571 WVL65515:WVL65571 D131051:D131107 IZ131051:IZ131107 SV131051:SV131107 ACR131051:ACR131107 AMN131051:AMN131107 AWJ131051:AWJ131107 BGF131051:BGF131107 BQB131051:BQB131107 BZX131051:BZX131107 CJT131051:CJT131107 CTP131051:CTP131107 DDL131051:DDL131107 DNH131051:DNH131107 DXD131051:DXD131107 EGZ131051:EGZ131107 EQV131051:EQV131107 FAR131051:FAR131107 FKN131051:FKN131107 FUJ131051:FUJ131107 GEF131051:GEF131107 GOB131051:GOB131107 GXX131051:GXX131107 HHT131051:HHT131107 HRP131051:HRP131107 IBL131051:IBL131107 ILH131051:ILH131107 IVD131051:IVD131107 JEZ131051:JEZ131107 JOV131051:JOV131107 JYR131051:JYR131107 KIN131051:KIN131107 KSJ131051:KSJ131107 LCF131051:LCF131107 LMB131051:LMB131107 LVX131051:LVX131107 MFT131051:MFT131107 MPP131051:MPP131107 MZL131051:MZL131107 NJH131051:NJH131107 NTD131051:NTD131107 OCZ131051:OCZ131107 OMV131051:OMV131107 OWR131051:OWR131107 PGN131051:PGN131107 PQJ131051:PQJ131107 QAF131051:QAF131107 QKB131051:QKB131107 QTX131051:QTX131107 RDT131051:RDT131107 RNP131051:RNP131107 RXL131051:RXL131107 SHH131051:SHH131107 SRD131051:SRD131107 TAZ131051:TAZ131107 TKV131051:TKV131107 TUR131051:TUR131107 UEN131051:UEN131107 UOJ131051:UOJ131107 UYF131051:UYF131107 VIB131051:VIB131107 VRX131051:VRX131107 WBT131051:WBT131107 WLP131051:WLP131107 WVL131051:WVL131107 D196587:D196643 IZ196587:IZ196643 SV196587:SV196643 ACR196587:ACR196643 AMN196587:AMN196643 AWJ196587:AWJ196643 BGF196587:BGF196643 BQB196587:BQB196643 BZX196587:BZX196643 CJT196587:CJT196643 CTP196587:CTP196643 DDL196587:DDL196643 DNH196587:DNH196643 DXD196587:DXD196643 EGZ196587:EGZ196643 EQV196587:EQV196643 FAR196587:FAR196643 FKN196587:FKN196643 FUJ196587:FUJ196643 GEF196587:GEF196643 GOB196587:GOB196643 GXX196587:GXX196643 HHT196587:HHT196643 HRP196587:HRP196643 IBL196587:IBL196643 ILH196587:ILH196643 IVD196587:IVD196643 JEZ196587:JEZ196643 JOV196587:JOV196643 JYR196587:JYR196643 KIN196587:KIN196643 KSJ196587:KSJ196643 LCF196587:LCF196643 LMB196587:LMB196643 LVX196587:LVX196643 MFT196587:MFT196643 MPP196587:MPP196643 MZL196587:MZL196643 NJH196587:NJH196643 NTD196587:NTD196643 OCZ196587:OCZ196643 OMV196587:OMV196643 OWR196587:OWR196643 PGN196587:PGN196643 PQJ196587:PQJ196643 QAF196587:QAF196643 QKB196587:QKB196643 QTX196587:QTX196643 RDT196587:RDT196643 RNP196587:RNP196643 RXL196587:RXL196643 SHH196587:SHH196643 SRD196587:SRD196643 TAZ196587:TAZ196643 TKV196587:TKV196643 TUR196587:TUR196643 UEN196587:UEN196643 UOJ196587:UOJ196643 UYF196587:UYF196643 VIB196587:VIB196643 VRX196587:VRX196643 WBT196587:WBT196643 WLP196587:WLP196643 WVL196587:WVL196643 D262123:D262179 IZ262123:IZ262179 SV262123:SV262179 ACR262123:ACR262179 AMN262123:AMN262179 AWJ262123:AWJ262179 BGF262123:BGF262179 BQB262123:BQB262179 BZX262123:BZX262179 CJT262123:CJT262179 CTP262123:CTP262179 DDL262123:DDL262179 DNH262123:DNH262179 DXD262123:DXD262179 EGZ262123:EGZ262179 EQV262123:EQV262179 FAR262123:FAR262179 FKN262123:FKN262179 FUJ262123:FUJ262179 GEF262123:GEF262179 GOB262123:GOB262179 GXX262123:GXX262179 HHT262123:HHT262179 HRP262123:HRP262179 IBL262123:IBL262179 ILH262123:ILH262179 IVD262123:IVD262179 JEZ262123:JEZ262179 JOV262123:JOV262179 JYR262123:JYR262179 KIN262123:KIN262179 KSJ262123:KSJ262179 LCF262123:LCF262179 LMB262123:LMB262179 LVX262123:LVX262179 MFT262123:MFT262179 MPP262123:MPP262179 MZL262123:MZL262179 NJH262123:NJH262179 NTD262123:NTD262179 OCZ262123:OCZ262179 OMV262123:OMV262179 OWR262123:OWR262179 PGN262123:PGN262179 PQJ262123:PQJ262179 QAF262123:QAF262179 QKB262123:QKB262179 QTX262123:QTX262179 RDT262123:RDT262179 RNP262123:RNP262179 RXL262123:RXL262179 SHH262123:SHH262179 SRD262123:SRD262179 TAZ262123:TAZ262179 TKV262123:TKV262179 TUR262123:TUR262179 UEN262123:UEN262179 UOJ262123:UOJ262179 UYF262123:UYF262179 VIB262123:VIB262179 VRX262123:VRX262179 WBT262123:WBT262179 WLP262123:WLP262179 WVL262123:WVL262179 D327659:D327715 IZ327659:IZ327715 SV327659:SV327715 ACR327659:ACR327715 AMN327659:AMN327715 AWJ327659:AWJ327715 BGF327659:BGF327715 BQB327659:BQB327715 BZX327659:BZX327715 CJT327659:CJT327715 CTP327659:CTP327715 DDL327659:DDL327715 DNH327659:DNH327715 DXD327659:DXD327715 EGZ327659:EGZ327715 EQV327659:EQV327715 FAR327659:FAR327715 FKN327659:FKN327715 FUJ327659:FUJ327715 GEF327659:GEF327715 GOB327659:GOB327715 GXX327659:GXX327715 HHT327659:HHT327715 HRP327659:HRP327715 IBL327659:IBL327715 ILH327659:ILH327715 IVD327659:IVD327715 JEZ327659:JEZ327715 JOV327659:JOV327715 JYR327659:JYR327715 KIN327659:KIN327715 KSJ327659:KSJ327715 LCF327659:LCF327715 LMB327659:LMB327715 LVX327659:LVX327715 MFT327659:MFT327715 MPP327659:MPP327715 MZL327659:MZL327715 NJH327659:NJH327715 NTD327659:NTD327715 OCZ327659:OCZ327715 OMV327659:OMV327715 OWR327659:OWR327715 PGN327659:PGN327715 PQJ327659:PQJ327715 QAF327659:QAF327715 QKB327659:QKB327715 QTX327659:QTX327715 RDT327659:RDT327715 RNP327659:RNP327715 RXL327659:RXL327715 SHH327659:SHH327715 SRD327659:SRD327715 TAZ327659:TAZ327715 TKV327659:TKV327715 TUR327659:TUR327715 UEN327659:UEN327715 UOJ327659:UOJ327715 UYF327659:UYF327715 VIB327659:VIB327715 VRX327659:VRX327715 WBT327659:WBT327715 WLP327659:WLP327715 WVL327659:WVL327715 D393195:D393251 IZ393195:IZ393251 SV393195:SV393251 ACR393195:ACR393251 AMN393195:AMN393251 AWJ393195:AWJ393251 BGF393195:BGF393251 BQB393195:BQB393251 BZX393195:BZX393251 CJT393195:CJT393251 CTP393195:CTP393251 DDL393195:DDL393251 DNH393195:DNH393251 DXD393195:DXD393251 EGZ393195:EGZ393251 EQV393195:EQV393251 FAR393195:FAR393251 FKN393195:FKN393251 FUJ393195:FUJ393251 GEF393195:GEF393251 GOB393195:GOB393251 GXX393195:GXX393251 HHT393195:HHT393251 HRP393195:HRP393251 IBL393195:IBL393251 ILH393195:ILH393251 IVD393195:IVD393251 JEZ393195:JEZ393251 JOV393195:JOV393251 JYR393195:JYR393251 KIN393195:KIN393251 KSJ393195:KSJ393251 LCF393195:LCF393251 LMB393195:LMB393251 LVX393195:LVX393251 MFT393195:MFT393251 MPP393195:MPP393251 MZL393195:MZL393251 NJH393195:NJH393251 NTD393195:NTD393251 OCZ393195:OCZ393251 OMV393195:OMV393251 OWR393195:OWR393251 PGN393195:PGN393251 PQJ393195:PQJ393251 QAF393195:QAF393251 QKB393195:QKB393251 QTX393195:QTX393251 RDT393195:RDT393251 RNP393195:RNP393251 RXL393195:RXL393251 SHH393195:SHH393251 SRD393195:SRD393251 TAZ393195:TAZ393251 TKV393195:TKV393251 TUR393195:TUR393251 UEN393195:UEN393251 UOJ393195:UOJ393251 UYF393195:UYF393251 VIB393195:VIB393251 VRX393195:VRX393251 WBT393195:WBT393251 WLP393195:WLP393251 WVL393195:WVL393251 D458731:D458787 IZ458731:IZ458787 SV458731:SV458787 ACR458731:ACR458787 AMN458731:AMN458787 AWJ458731:AWJ458787 BGF458731:BGF458787 BQB458731:BQB458787 BZX458731:BZX458787 CJT458731:CJT458787 CTP458731:CTP458787 DDL458731:DDL458787 DNH458731:DNH458787 DXD458731:DXD458787 EGZ458731:EGZ458787 EQV458731:EQV458787 FAR458731:FAR458787 FKN458731:FKN458787 FUJ458731:FUJ458787 GEF458731:GEF458787 GOB458731:GOB458787 GXX458731:GXX458787 HHT458731:HHT458787 HRP458731:HRP458787 IBL458731:IBL458787 ILH458731:ILH458787 IVD458731:IVD458787 JEZ458731:JEZ458787 JOV458731:JOV458787 JYR458731:JYR458787 KIN458731:KIN458787 KSJ458731:KSJ458787 LCF458731:LCF458787 LMB458731:LMB458787 LVX458731:LVX458787 MFT458731:MFT458787 MPP458731:MPP458787 MZL458731:MZL458787 NJH458731:NJH458787 NTD458731:NTD458787 OCZ458731:OCZ458787 OMV458731:OMV458787 OWR458731:OWR458787 PGN458731:PGN458787 PQJ458731:PQJ458787 QAF458731:QAF458787 QKB458731:QKB458787 QTX458731:QTX458787 RDT458731:RDT458787 RNP458731:RNP458787 RXL458731:RXL458787 SHH458731:SHH458787 SRD458731:SRD458787 TAZ458731:TAZ458787 TKV458731:TKV458787 TUR458731:TUR458787 UEN458731:UEN458787 UOJ458731:UOJ458787 UYF458731:UYF458787 VIB458731:VIB458787 VRX458731:VRX458787 WBT458731:WBT458787 WLP458731:WLP458787 WVL458731:WVL458787 D524267:D524323 IZ524267:IZ524323 SV524267:SV524323 ACR524267:ACR524323 AMN524267:AMN524323 AWJ524267:AWJ524323 BGF524267:BGF524323 BQB524267:BQB524323 BZX524267:BZX524323 CJT524267:CJT524323 CTP524267:CTP524323 DDL524267:DDL524323 DNH524267:DNH524323 DXD524267:DXD524323 EGZ524267:EGZ524323 EQV524267:EQV524323 FAR524267:FAR524323 FKN524267:FKN524323 FUJ524267:FUJ524323 GEF524267:GEF524323 GOB524267:GOB524323 GXX524267:GXX524323 HHT524267:HHT524323 HRP524267:HRP524323 IBL524267:IBL524323 ILH524267:ILH524323 IVD524267:IVD524323 JEZ524267:JEZ524323 JOV524267:JOV524323 JYR524267:JYR524323 KIN524267:KIN524323 KSJ524267:KSJ524323 LCF524267:LCF524323 LMB524267:LMB524323 LVX524267:LVX524323 MFT524267:MFT524323 MPP524267:MPP524323 MZL524267:MZL524323 NJH524267:NJH524323 NTD524267:NTD524323 OCZ524267:OCZ524323 OMV524267:OMV524323 OWR524267:OWR524323 PGN524267:PGN524323 PQJ524267:PQJ524323 QAF524267:QAF524323 QKB524267:QKB524323 QTX524267:QTX524323 RDT524267:RDT524323 RNP524267:RNP524323 RXL524267:RXL524323 SHH524267:SHH524323 SRD524267:SRD524323 TAZ524267:TAZ524323 TKV524267:TKV524323 TUR524267:TUR524323 UEN524267:UEN524323 UOJ524267:UOJ524323 UYF524267:UYF524323 VIB524267:VIB524323 VRX524267:VRX524323 WBT524267:WBT524323 WLP524267:WLP524323 WVL524267:WVL524323 D589803:D589859 IZ589803:IZ589859 SV589803:SV589859 ACR589803:ACR589859 AMN589803:AMN589859 AWJ589803:AWJ589859 BGF589803:BGF589859 BQB589803:BQB589859 BZX589803:BZX589859 CJT589803:CJT589859 CTP589803:CTP589859 DDL589803:DDL589859 DNH589803:DNH589859 DXD589803:DXD589859 EGZ589803:EGZ589859 EQV589803:EQV589859 FAR589803:FAR589859 FKN589803:FKN589859 FUJ589803:FUJ589859 GEF589803:GEF589859 GOB589803:GOB589859 GXX589803:GXX589859 HHT589803:HHT589859 HRP589803:HRP589859 IBL589803:IBL589859 ILH589803:ILH589859 IVD589803:IVD589859 JEZ589803:JEZ589859 JOV589803:JOV589859 JYR589803:JYR589859 KIN589803:KIN589859 KSJ589803:KSJ589859 LCF589803:LCF589859 LMB589803:LMB589859 LVX589803:LVX589859 MFT589803:MFT589859 MPP589803:MPP589859 MZL589803:MZL589859 NJH589803:NJH589859 NTD589803:NTD589859 OCZ589803:OCZ589859 OMV589803:OMV589859 OWR589803:OWR589859 PGN589803:PGN589859 PQJ589803:PQJ589859 QAF589803:QAF589859 QKB589803:QKB589859 QTX589803:QTX589859 RDT589803:RDT589859 RNP589803:RNP589859 RXL589803:RXL589859 SHH589803:SHH589859 SRD589803:SRD589859 TAZ589803:TAZ589859 TKV589803:TKV589859 TUR589803:TUR589859 UEN589803:UEN589859 UOJ589803:UOJ589859 UYF589803:UYF589859 VIB589803:VIB589859 VRX589803:VRX589859 WBT589803:WBT589859 WLP589803:WLP589859 WVL589803:WVL589859 D655339:D655395 IZ655339:IZ655395 SV655339:SV655395 ACR655339:ACR655395 AMN655339:AMN655395 AWJ655339:AWJ655395 BGF655339:BGF655395 BQB655339:BQB655395 BZX655339:BZX655395 CJT655339:CJT655395 CTP655339:CTP655395 DDL655339:DDL655395 DNH655339:DNH655395 DXD655339:DXD655395 EGZ655339:EGZ655395 EQV655339:EQV655395 FAR655339:FAR655395 FKN655339:FKN655395 FUJ655339:FUJ655395 GEF655339:GEF655395 GOB655339:GOB655395 GXX655339:GXX655395 HHT655339:HHT655395 HRP655339:HRP655395 IBL655339:IBL655395 ILH655339:ILH655395 IVD655339:IVD655395 JEZ655339:JEZ655395 JOV655339:JOV655395 JYR655339:JYR655395 KIN655339:KIN655395 KSJ655339:KSJ655395 LCF655339:LCF655395 LMB655339:LMB655395 LVX655339:LVX655395 MFT655339:MFT655395 MPP655339:MPP655395 MZL655339:MZL655395 NJH655339:NJH655395 NTD655339:NTD655395 OCZ655339:OCZ655395 OMV655339:OMV655395 OWR655339:OWR655395 PGN655339:PGN655395 PQJ655339:PQJ655395 QAF655339:QAF655395 QKB655339:QKB655395 QTX655339:QTX655395 RDT655339:RDT655395 RNP655339:RNP655395 RXL655339:RXL655395 SHH655339:SHH655395 SRD655339:SRD655395 TAZ655339:TAZ655395 TKV655339:TKV655395 TUR655339:TUR655395 UEN655339:UEN655395 UOJ655339:UOJ655395 UYF655339:UYF655395 VIB655339:VIB655395 VRX655339:VRX655395 WBT655339:WBT655395 WLP655339:WLP655395 WVL655339:WVL655395 D720875:D720931 IZ720875:IZ720931 SV720875:SV720931 ACR720875:ACR720931 AMN720875:AMN720931 AWJ720875:AWJ720931 BGF720875:BGF720931 BQB720875:BQB720931 BZX720875:BZX720931 CJT720875:CJT720931 CTP720875:CTP720931 DDL720875:DDL720931 DNH720875:DNH720931 DXD720875:DXD720931 EGZ720875:EGZ720931 EQV720875:EQV720931 FAR720875:FAR720931 FKN720875:FKN720931 FUJ720875:FUJ720931 GEF720875:GEF720931 GOB720875:GOB720931 GXX720875:GXX720931 HHT720875:HHT720931 HRP720875:HRP720931 IBL720875:IBL720931 ILH720875:ILH720931 IVD720875:IVD720931 JEZ720875:JEZ720931 JOV720875:JOV720931 JYR720875:JYR720931 KIN720875:KIN720931 KSJ720875:KSJ720931 LCF720875:LCF720931 LMB720875:LMB720931 LVX720875:LVX720931 MFT720875:MFT720931 MPP720875:MPP720931 MZL720875:MZL720931 NJH720875:NJH720931 NTD720875:NTD720931 OCZ720875:OCZ720931 OMV720875:OMV720931 OWR720875:OWR720931 PGN720875:PGN720931 PQJ720875:PQJ720931 QAF720875:QAF720931 QKB720875:QKB720931 QTX720875:QTX720931 RDT720875:RDT720931 RNP720875:RNP720931 RXL720875:RXL720931 SHH720875:SHH720931 SRD720875:SRD720931 TAZ720875:TAZ720931 TKV720875:TKV720931 TUR720875:TUR720931 UEN720875:UEN720931 UOJ720875:UOJ720931 UYF720875:UYF720931 VIB720875:VIB720931 VRX720875:VRX720931 WBT720875:WBT720931 WLP720875:WLP720931 WVL720875:WVL720931 D786411:D786467 IZ786411:IZ786467 SV786411:SV786467 ACR786411:ACR786467 AMN786411:AMN786467 AWJ786411:AWJ786467 BGF786411:BGF786467 BQB786411:BQB786467 BZX786411:BZX786467 CJT786411:CJT786467 CTP786411:CTP786467 DDL786411:DDL786467 DNH786411:DNH786467 DXD786411:DXD786467 EGZ786411:EGZ786467 EQV786411:EQV786467 FAR786411:FAR786467 FKN786411:FKN786467 FUJ786411:FUJ786467 GEF786411:GEF786467 GOB786411:GOB786467 GXX786411:GXX786467 HHT786411:HHT786467 HRP786411:HRP786467 IBL786411:IBL786467 ILH786411:ILH786467 IVD786411:IVD786467 JEZ786411:JEZ786467 JOV786411:JOV786467 JYR786411:JYR786467 KIN786411:KIN786467 KSJ786411:KSJ786467 LCF786411:LCF786467 LMB786411:LMB786467 LVX786411:LVX786467 MFT786411:MFT786467 MPP786411:MPP786467 MZL786411:MZL786467 NJH786411:NJH786467 NTD786411:NTD786467 OCZ786411:OCZ786467 OMV786411:OMV786467 OWR786411:OWR786467 PGN786411:PGN786467 PQJ786411:PQJ786467 QAF786411:QAF786467 QKB786411:QKB786467 QTX786411:QTX786467 RDT786411:RDT786467 RNP786411:RNP786467 RXL786411:RXL786467 SHH786411:SHH786467 SRD786411:SRD786467 TAZ786411:TAZ786467 TKV786411:TKV786467 TUR786411:TUR786467 UEN786411:UEN786467 UOJ786411:UOJ786467 UYF786411:UYF786467 VIB786411:VIB786467 VRX786411:VRX786467 WBT786411:WBT786467 WLP786411:WLP786467 WVL786411:WVL786467 D851947:D852003 IZ851947:IZ852003 SV851947:SV852003 ACR851947:ACR852003 AMN851947:AMN852003 AWJ851947:AWJ852003 BGF851947:BGF852003 BQB851947:BQB852003 BZX851947:BZX852003 CJT851947:CJT852003 CTP851947:CTP852003 DDL851947:DDL852003 DNH851947:DNH852003 DXD851947:DXD852003 EGZ851947:EGZ852003 EQV851947:EQV852003 FAR851947:FAR852003 FKN851947:FKN852003 FUJ851947:FUJ852003 GEF851947:GEF852003 GOB851947:GOB852003 GXX851947:GXX852003 HHT851947:HHT852003 HRP851947:HRP852003 IBL851947:IBL852003 ILH851947:ILH852003 IVD851947:IVD852003 JEZ851947:JEZ852003 JOV851947:JOV852003 JYR851947:JYR852003 KIN851947:KIN852003 KSJ851947:KSJ852003 LCF851947:LCF852003 LMB851947:LMB852003 LVX851947:LVX852003 MFT851947:MFT852003 MPP851947:MPP852003 MZL851947:MZL852003 NJH851947:NJH852003 NTD851947:NTD852003 OCZ851947:OCZ852003 OMV851947:OMV852003 OWR851947:OWR852003 PGN851947:PGN852003 PQJ851947:PQJ852003 QAF851947:QAF852003 QKB851947:QKB852003 QTX851947:QTX852003 RDT851947:RDT852003 RNP851947:RNP852003 RXL851947:RXL852003 SHH851947:SHH852003 SRD851947:SRD852003 TAZ851947:TAZ852003 TKV851947:TKV852003 TUR851947:TUR852003 UEN851947:UEN852003 UOJ851947:UOJ852003 UYF851947:UYF852003 VIB851947:VIB852003 VRX851947:VRX852003 WBT851947:WBT852003 WLP851947:WLP852003 WVL851947:WVL852003 D917483:D917539 IZ917483:IZ917539 SV917483:SV917539 ACR917483:ACR917539 AMN917483:AMN917539 AWJ917483:AWJ917539 BGF917483:BGF917539 BQB917483:BQB917539 BZX917483:BZX917539 CJT917483:CJT917539 CTP917483:CTP917539 DDL917483:DDL917539 DNH917483:DNH917539 DXD917483:DXD917539 EGZ917483:EGZ917539 EQV917483:EQV917539 FAR917483:FAR917539 FKN917483:FKN917539 FUJ917483:FUJ917539 GEF917483:GEF917539 GOB917483:GOB917539 GXX917483:GXX917539 HHT917483:HHT917539 HRP917483:HRP917539 IBL917483:IBL917539 ILH917483:ILH917539 IVD917483:IVD917539 JEZ917483:JEZ917539 JOV917483:JOV917539 JYR917483:JYR917539 KIN917483:KIN917539 KSJ917483:KSJ917539 LCF917483:LCF917539 LMB917483:LMB917539 LVX917483:LVX917539 MFT917483:MFT917539 MPP917483:MPP917539 MZL917483:MZL917539 NJH917483:NJH917539 NTD917483:NTD917539 OCZ917483:OCZ917539 OMV917483:OMV917539 OWR917483:OWR917539 PGN917483:PGN917539 PQJ917483:PQJ917539 QAF917483:QAF917539 QKB917483:QKB917539 QTX917483:QTX917539 RDT917483:RDT917539 RNP917483:RNP917539 RXL917483:RXL917539 SHH917483:SHH917539 SRD917483:SRD917539 TAZ917483:TAZ917539 TKV917483:TKV917539 TUR917483:TUR917539 UEN917483:UEN917539 UOJ917483:UOJ917539 UYF917483:UYF917539 VIB917483:VIB917539 VRX917483:VRX917539 WBT917483:WBT917539 WLP917483:WLP917539 WVL917483:WVL917539 D983019:D983075 IZ983019:IZ983075 SV983019:SV983075 ACR983019:ACR983075 AMN983019:AMN983075 AWJ983019:AWJ983075 BGF983019:BGF983075 BQB983019:BQB983075 BZX983019:BZX983075 CJT983019:CJT983075 CTP983019:CTP983075 DDL983019:DDL983075 DNH983019:DNH983075 DXD983019:DXD983075 EGZ983019:EGZ983075 EQV983019:EQV983075 FAR983019:FAR983075 FKN983019:FKN983075 FUJ983019:FUJ983075 GEF983019:GEF983075 GOB983019:GOB983075 GXX983019:GXX983075 HHT983019:HHT983075 HRP983019:HRP983075 IBL983019:IBL983075 ILH983019:ILH983075 IVD983019:IVD983075 JEZ983019:JEZ983075 JOV983019:JOV983075 JYR983019:JYR983075 KIN983019:KIN983075 KSJ983019:KSJ983075 LCF983019:LCF983075 LMB983019:LMB983075 LVX983019:LVX983075 MFT983019:MFT983075 MPP983019:MPP983075 MZL983019:MZL983075 NJH983019:NJH983075 NTD983019:NTD983075 OCZ983019:OCZ983075 OMV983019:OMV983075 OWR983019:OWR983075 PGN983019:PGN983075 PQJ983019:PQJ983075 QAF983019:QAF983075 QKB983019:QKB983075 QTX983019:QTX983075 RDT983019:RDT983075 RNP983019:RNP983075 RXL983019:RXL983075 SHH983019:SHH983075 SRD983019:SRD983075 TAZ983019:TAZ983075 TKV983019:TKV983075 TUR983019:TUR983075 UEN983019:UEN983075 UOJ983019:UOJ983075 UYF983019:UYF983075 VIB983019:VIB983075 VRX983019:VRX983075 WBT983019:WBT983075 WLP983019:WLP983075 D3:D59">
      <formula1>$AJ$3:$AJ$20</formula1>
    </dataValidation>
  </dataValidation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47"/>
  <sheetViews>
    <sheetView topLeftCell="A32" zoomScale="80" zoomScaleNormal="80" workbookViewId="0">
      <selection activeCell="N3" sqref="N3:N43"/>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18.42578125" style="7" customWidth="1"/>
    <col min="9" max="9" width="21.140625" style="7" customWidth="1"/>
    <col min="10" max="10" width="11" style="7" bestFit="1" customWidth="1"/>
    <col min="11" max="12" width="14.42578125" style="7" customWidth="1"/>
    <col min="13" max="13" width="12" style="7" bestFit="1" customWidth="1"/>
    <col min="14" max="14" width="12.42578125" style="7" customWidth="1"/>
    <col min="15" max="16" width="15.85546875" style="7" customWidth="1"/>
    <col min="17" max="17" width="32.5703125" style="7" customWidth="1"/>
    <col min="18" max="18" width="19.140625" style="7" customWidth="1"/>
    <col min="19" max="19" width="58.28515625" style="7" customWidth="1"/>
    <col min="20" max="33" width="11.42578125" style="7"/>
    <col min="34" max="35" width="11.42578125" style="7" hidden="1" customWidth="1"/>
    <col min="36" max="36" width="44.28515625" style="7" hidden="1" customWidth="1"/>
    <col min="37" max="37" width="32.85546875" style="7" hidden="1"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67.5" x14ac:dyDescent="0.2">
      <c r="A3" s="14">
        <v>1</v>
      </c>
      <c r="B3" s="63">
        <v>42746</v>
      </c>
      <c r="C3" s="53" t="s">
        <v>483</v>
      </c>
      <c r="D3" s="52" t="s">
        <v>26</v>
      </c>
      <c r="E3" s="52" t="s">
        <v>3698</v>
      </c>
      <c r="F3" s="52" t="s">
        <v>31</v>
      </c>
      <c r="G3" s="52" t="s">
        <v>3699</v>
      </c>
      <c r="H3" s="52" t="s">
        <v>3700</v>
      </c>
      <c r="I3" s="52" t="s">
        <v>28</v>
      </c>
      <c r="J3" s="63">
        <v>42718</v>
      </c>
      <c r="K3" s="63">
        <v>42749</v>
      </c>
      <c r="L3" s="50">
        <f>+_xlfn.DAYS(K3,J3)</f>
        <v>31</v>
      </c>
      <c r="M3" s="52" t="s">
        <v>3701</v>
      </c>
      <c r="N3" s="51" t="s">
        <v>32</v>
      </c>
      <c r="O3" s="63">
        <v>42749</v>
      </c>
      <c r="P3" s="50">
        <f>+_xlfn.DAYS(O3,J3)</f>
        <v>31</v>
      </c>
      <c r="Q3" s="52" t="s">
        <v>3702</v>
      </c>
      <c r="R3" s="54" t="s">
        <v>3703</v>
      </c>
      <c r="S3" s="52"/>
      <c r="AH3" s="8" t="s">
        <v>21</v>
      </c>
      <c r="AI3" s="8" t="s">
        <v>21</v>
      </c>
      <c r="AJ3" s="8" t="s">
        <v>21</v>
      </c>
      <c r="AK3" s="8" t="s">
        <v>21</v>
      </c>
    </row>
    <row r="4" spans="1:37" ht="56.25" x14ac:dyDescent="0.2">
      <c r="A4" s="14">
        <v>2</v>
      </c>
      <c r="B4" s="63">
        <v>42747</v>
      </c>
      <c r="C4" s="53" t="s">
        <v>483</v>
      </c>
      <c r="D4" s="52" t="s">
        <v>26</v>
      </c>
      <c r="E4" s="52" t="s">
        <v>3704</v>
      </c>
      <c r="F4" s="52" t="s">
        <v>31</v>
      </c>
      <c r="G4" s="52" t="s">
        <v>3705</v>
      </c>
      <c r="H4" s="52" t="s">
        <v>3706</v>
      </c>
      <c r="I4" s="52" t="s">
        <v>28</v>
      </c>
      <c r="J4" s="63">
        <v>42747</v>
      </c>
      <c r="K4" s="63">
        <v>42756</v>
      </c>
      <c r="L4" s="50">
        <f t="shared" ref="L4:L47" si="0">+_xlfn.DAYS(K4,J4)</f>
        <v>9</v>
      </c>
      <c r="M4" s="52" t="s">
        <v>3701</v>
      </c>
      <c r="N4" s="51" t="s">
        <v>32</v>
      </c>
      <c r="O4" s="63">
        <v>42756</v>
      </c>
      <c r="P4" s="50">
        <f t="shared" ref="P4:P47" si="1">+_xlfn.DAYS(O4,J4)</f>
        <v>9</v>
      </c>
      <c r="Q4" s="52" t="s">
        <v>3707</v>
      </c>
      <c r="R4" s="54" t="s">
        <v>3708</v>
      </c>
      <c r="S4" s="52" t="s">
        <v>3709</v>
      </c>
      <c r="AH4" s="8" t="s">
        <v>38</v>
      </c>
      <c r="AI4" s="8" t="s">
        <v>40</v>
      </c>
      <c r="AJ4" s="8" t="s">
        <v>20</v>
      </c>
      <c r="AK4" s="8" t="s">
        <v>31</v>
      </c>
    </row>
    <row r="5" spans="1:37" ht="90" x14ac:dyDescent="0.2">
      <c r="A5" s="14">
        <v>3</v>
      </c>
      <c r="B5" s="63">
        <v>42748</v>
      </c>
      <c r="C5" s="53" t="s">
        <v>483</v>
      </c>
      <c r="D5" s="52" t="s">
        <v>26</v>
      </c>
      <c r="E5" s="52" t="s">
        <v>3710</v>
      </c>
      <c r="F5" s="52" t="s">
        <v>31</v>
      </c>
      <c r="G5" s="52" t="s">
        <v>3711</v>
      </c>
      <c r="H5" s="52" t="s">
        <v>3706</v>
      </c>
      <c r="I5" s="52" t="s">
        <v>28</v>
      </c>
      <c r="J5" s="63">
        <v>42748</v>
      </c>
      <c r="K5" s="63">
        <v>42748</v>
      </c>
      <c r="L5" s="50">
        <f t="shared" si="0"/>
        <v>0</v>
      </c>
      <c r="M5" s="52" t="s">
        <v>3701</v>
      </c>
      <c r="N5" s="51" t="s">
        <v>32</v>
      </c>
      <c r="O5" s="63">
        <v>42748</v>
      </c>
      <c r="P5" s="50">
        <f t="shared" si="1"/>
        <v>0</v>
      </c>
      <c r="Q5" s="52" t="s">
        <v>3712</v>
      </c>
      <c r="R5" s="54" t="s">
        <v>3713</v>
      </c>
      <c r="S5" s="52" t="s">
        <v>3714</v>
      </c>
      <c r="AH5" s="8" t="s">
        <v>29</v>
      </c>
      <c r="AI5" s="8" t="s">
        <v>41</v>
      </c>
      <c r="AJ5" s="8" t="s">
        <v>42</v>
      </c>
      <c r="AK5" s="8" t="s">
        <v>43</v>
      </c>
    </row>
    <row r="6" spans="1:37" ht="67.5" x14ac:dyDescent="0.2">
      <c r="A6" s="14">
        <v>4</v>
      </c>
      <c r="B6" s="63">
        <v>42752</v>
      </c>
      <c r="C6" s="53" t="s">
        <v>483</v>
      </c>
      <c r="D6" s="52" t="s">
        <v>20</v>
      </c>
      <c r="E6" s="52" t="s">
        <v>3715</v>
      </c>
      <c r="F6" s="52" t="s">
        <v>31</v>
      </c>
      <c r="G6" s="52" t="s">
        <v>3716</v>
      </c>
      <c r="H6" s="52" t="s">
        <v>3706</v>
      </c>
      <c r="I6" s="52" t="s">
        <v>28</v>
      </c>
      <c r="J6" s="63">
        <v>42752</v>
      </c>
      <c r="K6" s="63">
        <v>42759</v>
      </c>
      <c r="L6" s="50">
        <f t="shared" si="0"/>
        <v>7</v>
      </c>
      <c r="M6" s="52" t="s">
        <v>3701</v>
      </c>
      <c r="N6" s="51" t="s">
        <v>32</v>
      </c>
      <c r="O6" s="63">
        <v>42759</v>
      </c>
      <c r="P6" s="50">
        <f t="shared" si="1"/>
        <v>7</v>
      </c>
      <c r="Q6" s="52" t="s">
        <v>3717</v>
      </c>
      <c r="R6" s="54" t="s">
        <v>3718</v>
      </c>
      <c r="S6" s="52" t="s">
        <v>3719</v>
      </c>
      <c r="AH6" s="8"/>
      <c r="AI6" s="8"/>
      <c r="AJ6" s="8"/>
      <c r="AK6" s="8"/>
    </row>
    <row r="7" spans="1:37" ht="56.25" x14ac:dyDescent="0.2">
      <c r="A7" s="14">
        <v>5</v>
      </c>
      <c r="B7" s="63">
        <v>42752</v>
      </c>
      <c r="C7" s="53" t="s">
        <v>483</v>
      </c>
      <c r="D7" s="52" t="s">
        <v>20</v>
      </c>
      <c r="E7" s="52" t="s">
        <v>3720</v>
      </c>
      <c r="F7" s="52" t="s">
        <v>57</v>
      </c>
      <c r="G7" s="52" t="s">
        <v>3721</v>
      </c>
      <c r="H7" s="52" t="s">
        <v>3722</v>
      </c>
      <c r="I7" s="52" t="s">
        <v>28</v>
      </c>
      <c r="J7" s="63">
        <v>42752</v>
      </c>
      <c r="K7" s="63">
        <v>42756</v>
      </c>
      <c r="L7" s="50">
        <f t="shared" si="0"/>
        <v>4</v>
      </c>
      <c r="M7" s="52" t="s">
        <v>3701</v>
      </c>
      <c r="N7" s="51" t="s">
        <v>32</v>
      </c>
      <c r="O7" s="63">
        <v>42756</v>
      </c>
      <c r="P7" s="50">
        <f t="shared" si="1"/>
        <v>4</v>
      </c>
      <c r="Q7" s="52" t="s">
        <v>3723</v>
      </c>
      <c r="R7" s="54" t="s">
        <v>3724</v>
      </c>
      <c r="S7" s="52" t="s">
        <v>3725</v>
      </c>
      <c r="AH7" s="8" t="s">
        <v>32</v>
      </c>
      <c r="AI7" s="8" t="s">
        <v>44</v>
      </c>
      <c r="AJ7" s="8" t="s">
        <v>35</v>
      </c>
      <c r="AK7" s="8" t="s">
        <v>27</v>
      </c>
    </row>
    <row r="8" spans="1:37" ht="105.75" customHeight="1" x14ac:dyDescent="0.2">
      <c r="A8" s="14">
        <v>6</v>
      </c>
      <c r="B8" s="63">
        <v>42761</v>
      </c>
      <c r="C8" s="53" t="s">
        <v>483</v>
      </c>
      <c r="D8" s="52" t="s">
        <v>35</v>
      </c>
      <c r="E8" s="52" t="s">
        <v>3726</v>
      </c>
      <c r="F8" s="52" t="s">
        <v>34</v>
      </c>
      <c r="G8" s="52" t="s">
        <v>3727</v>
      </c>
      <c r="H8" s="52" t="s">
        <v>3728</v>
      </c>
      <c r="I8" s="52" t="s">
        <v>28</v>
      </c>
      <c r="J8" s="63">
        <v>42768</v>
      </c>
      <c r="K8" s="63">
        <v>42768</v>
      </c>
      <c r="L8" s="50">
        <f t="shared" si="0"/>
        <v>0</v>
      </c>
      <c r="M8" s="52" t="s">
        <v>3701</v>
      </c>
      <c r="N8" s="51" t="s">
        <v>32</v>
      </c>
      <c r="O8" s="63">
        <v>42768</v>
      </c>
      <c r="P8" s="50">
        <f t="shared" si="1"/>
        <v>0</v>
      </c>
      <c r="Q8" s="52" t="s">
        <v>3729</v>
      </c>
      <c r="R8" s="54" t="s">
        <v>3730</v>
      </c>
      <c r="S8" s="52" t="s">
        <v>3731</v>
      </c>
      <c r="AH8" s="8"/>
      <c r="AI8" s="8" t="s">
        <v>28</v>
      </c>
      <c r="AJ8" s="8" t="s">
        <v>26</v>
      </c>
      <c r="AK8" s="8" t="s">
        <v>45</v>
      </c>
    </row>
    <row r="9" spans="1:37" ht="123.75" x14ac:dyDescent="0.2">
      <c r="A9" s="14">
        <v>7</v>
      </c>
      <c r="B9" s="63">
        <v>42767</v>
      </c>
      <c r="C9" s="53" t="s">
        <v>670</v>
      </c>
      <c r="D9" s="52" t="s">
        <v>35</v>
      </c>
      <c r="E9" s="52" t="s">
        <v>3732</v>
      </c>
      <c r="F9" s="52" t="s">
        <v>31</v>
      </c>
      <c r="G9" s="52" t="s">
        <v>3733</v>
      </c>
      <c r="H9" s="52" t="s">
        <v>3734</v>
      </c>
      <c r="I9" s="52" t="s">
        <v>28</v>
      </c>
      <c r="J9" s="63">
        <v>42767</v>
      </c>
      <c r="K9" s="63">
        <v>42801</v>
      </c>
      <c r="L9" s="50">
        <f t="shared" si="0"/>
        <v>34</v>
      </c>
      <c r="M9" s="52" t="s">
        <v>3701</v>
      </c>
      <c r="N9" s="51" t="s">
        <v>32</v>
      </c>
      <c r="O9" s="63">
        <v>42801</v>
      </c>
      <c r="P9" s="50">
        <f t="shared" si="1"/>
        <v>34</v>
      </c>
      <c r="Q9" s="52" t="s">
        <v>3735</v>
      </c>
      <c r="R9" s="54" t="s">
        <v>3736</v>
      </c>
      <c r="S9" s="52" t="s">
        <v>3737</v>
      </c>
      <c r="AH9" s="8"/>
      <c r="AI9" s="8" t="s">
        <v>37</v>
      </c>
      <c r="AJ9" s="8" t="s">
        <v>22</v>
      </c>
      <c r="AK9" s="8" t="s">
        <v>46</v>
      </c>
    </row>
    <row r="10" spans="1:37" ht="56.25" x14ac:dyDescent="0.2">
      <c r="A10" s="14">
        <v>8</v>
      </c>
      <c r="B10" s="63">
        <v>42767</v>
      </c>
      <c r="C10" s="53" t="s">
        <v>670</v>
      </c>
      <c r="D10" s="52" t="s">
        <v>35</v>
      </c>
      <c r="E10" s="52" t="s">
        <v>3738</v>
      </c>
      <c r="F10" s="52" t="s">
        <v>31</v>
      </c>
      <c r="G10" s="52" t="s">
        <v>3739</v>
      </c>
      <c r="H10" s="52" t="s">
        <v>3740</v>
      </c>
      <c r="I10" s="52" t="s">
        <v>28</v>
      </c>
      <c r="J10" s="63">
        <v>42767</v>
      </c>
      <c r="K10" s="63">
        <v>42787</v>
      </c>
      <c r="L10" s="50">
        <f t="shared" si="0"/>
        <v>20</v>
      </c>
      <c r="M10" s="52" t="s">
        <v>3701</v>
      </c>
      <c r="N10" s="51" t="s">
        <v>32</v>
      </c>
      <c r="O10" s="63">
        <v>42787</v>
      </c>
      <c r="P10" s="50">
        <f t="shared" si="1"/>
        <v>20</v>
      </c>
      <c r="Q10" s="52" t="s">
        <v>3741</v>
      </c>
      <c r="R10" s="54" t="s">
        <v>3742</v>
      </c>
      <c r="S10" s="52" t="s">
        <v>3743</v>
      </c>
      <c r="AH10" s="8"/>
      <c r="AI10" s="8" t="s">
        <v>66</v>
      </c>
      <c r="AJ10" s="8" t="s">
        <v>68</v>
      </c>
      <c r="AK10" s="8" t="s">
        <v>67</v>
      </c>
    </row>
    <row r="11" spans="1:37" ht="45" x14ac:dyDescent="0.2">
      <c r="A11" s="14">
        <v>9</v>
      </c>
      <c r="B11" s="63">
        <v>42768</v>
      </c>
      <c r="C11" s="53" t="s">
        <v>670</v>
      </c>
      <c r="D11" s="52" t="s">
        <v>26</v>
      </c>
      <c r="E11" s="52" t="s">
        <v>3744</v>
      </c>
      <c r="F11" s="52" t="s">
        <v>31</v>
      </c>
      <c r="G11" s="52" t="s">
        <v>3745</v>
      </c>
      <c r="H11" s="52" t="s">
        <v>3746</v>
      </c>
      <c r="I11" s="52" t="s">
        <v>28</v>
      </c>
      <c r="J11" s="63">
        <v>42768</v>
      </c>
      <c r="K11" s="63">
        <v>42781</v>
      </c>
      <c r="L11" s="50">
        <f t="shared" si="0"/>
        <v>13</v>
      </c>
      <c r="M11" s="52" t="s">
        <v>3701</v>
      </c>
      <c r="N11" s="51" t="s">
        <v>32</v>
      </c>
      <c r="O11" s="63">
        <v>42781</v>
      </c>
      <c r="P11" s="50">
        <f t="shared" si="1"/>
        <v>13</v>
      </c>
      <c r="Q11" s="52" t="s">
        <v>3747</v>
      </c>
      <c r="R11" s="54" t="s">
        <v>3748</v>
      </c>
      <c r="S11" s="52" t="s">
        <v>3749</v>
      </c>
      <c r="AH11" s="8"/>
      <c r="AI11" s="8" t="s">
        <v>47</v>
      </c>
      <c r="AJ11" s="8" t="s">
        <v>25</v>
      </c>
      <c r="AK11" s="8" t="s">
        <v>48</v>
      </c>
    </row>
    <row r="12" spans="1:37" ht="67.5" hidden="1" x14ac:dyDescent="0.2">
      <c r="A12" s="14">
        <v>10</v>
      </c>
      <c r="B12" s="63">
        <v>42780</v>
      </c>
      <c r="C12" s="53" t="s">
        <v>670</v>
      </c>
      <c r="D12" s="52" t="s">
        <v>42</v>
      </c>
      <c r="E12" s="52" t="s">
        <v>3750</v>
      </c>
      <c r="F12" s="52" t="s">
        <v>34</v>
      </c>
      <c r="G12" s="52" t="s">
        <v>3751</v>
      </c>
      <c r="H12" s="52" t="s">
        <v>3752</v>
      </c>
      <c r="I12" s="52" t="s">
        <v>28</v>
      </c>
      <c r="J12" s="63">
        <v>42780</v>
      </c>
      <c r="K12" s="63">
        <v>42794</v>
      </c>
      <c r="L12" s="50">
        <f t="shared" si="0"/>
        <v>14</v>
      </c>
      <c r="M12" s="52" t="s">
        <v>3701</v>
      </c>
      <c r="N12" s="51" t="s">
        <v>38</v>
      </c>
      <c r="O12" s="63">
        <v>42794</v>
      </c>
      <c r="P12" s="50">
        <f t="shared" si="1"/>
        <v>14</v>
      </c>
      <c r="Q12" s="52" t="s">
        <v>3753</v>
      </c>
      <c r="R12" s="54" t="s">
        <v>3754</v>
      </c>
      <c r="S12" s="52" t="s">
        <v>3755</v>
      </c>
      <c r="AH12" s="8"/>
      <c r="AI12" s="8" t="s">
        <v>69</v>
      </c>
      <c r="AJ12" s="8" t="s">
        <v>24</v>
      </c>
      <c r="AK12" s="8" t="s">
        <v>70</v>
      </c>
    </row>
    <row r="13" spans="1:37" ht="33.75" x14ac:dyDescent="0.2">
      <c r="A13" s="14">
        <v>11</v>
      </c>
      <c r="B13" s="63">
        <v>42780</v>
      </c>
      <c r="C13" s="53" t="s">
        <v>670</v>
      </c>
      <c r="D13" s="52" t="s">
        <v>42</v>
      </c>
      <c r="E13" s="52" t="s">
        <v>3756</v>
      </c>
      <c r="F13" s="52" t="s">
        <v>34</v>
      </c>
      <c r="G13" s="52" t="s">
        <v>3757</v>
      </c>
      <c r="H13" s="52" t="s">
        <v>3757</v>
      </c>
      <c r="I13" s="52" t="s">
        <v>28</v>
      </c>
      <c r="J13" s="63">
        <v>42780</v>
      </c>
      <c r="K13" s="63">
        <v>42797</v>
      </c>
      <c r="L13" s="50">
        <f t="shared" si="0"/>
        <v>17</v>
      </c>
      <c r="M13" s="52" t="s">
        <v>3701</v>
      </c>
      <c r="N13" s="51" t="s">
        <v>32</v>
      </c>
      <c r="O13" s="63">
        <v>42797</v>
      </c>
      <c r="P13" s="50">
        <f t="shared" si="1"/>
        <v>17</v>
      </c>
      <c r="Q13" s="52" t="s">
        <v>3758</v>
      </c>
      <c r="R13" s="54" t="s">
        <v>3759</v>
      </c>
      <c r="S13" s="52"/>
      <c r="AH13" s="8"/>
      <c r="AI13" s="8" t="s">
        <v>49</v>
      </c>
      <c r="AJ13" s="8" t="s">
        <v>50</v>
      </c>
      <c r="AK13" s="8" t="s">
        <v>51</v>
      </c>
    </row>
    <row r="14" spans="1:37" ht="90" x14ac:dyDescent="0.2">
      <c r="A14" s="14">
        <v>12</v>
      </c>
      <c r="B14" s="63">
        <v>42786</v>
      </c>
      <c r="C14" s="53" t="s">
        <v>670</v>
      </c>
      <c r="D14" s="52" t="s">
        <v>20</v>
      </c>
      <c r="E14" s="52" t="s">
        <v>3760</v>
      </c>
      <c r="F14" s="52" t="s">
        <v>45</v>
      </c>
      <c r="G14" s="52" t="s">
        <v>3761</v>
      </c>
      <c r="H14" s="52" t="s">
        <v>3762</v>
      </c>
      <c r="I14" s="52" t="s">
        <v>28</v>
      </c>
      <c r="J14" s="63">
        <v>42786</v>
      </c>
      <c r="K14" s="63">
        <v>42809</v>
      </c>
      <c r="L14" s="50">
        <f t="shared" si="0"/>
        <v>23</v>
      </c>
      <c r="M14" s="52" t="s">
        <v>3701</v>
      </c>
      <c r="N14" s="51" t="s">
        <v>32</v>
      </c>
      <c r="O14" s="63">
        <v>42880</v>
      </c>
      <c r="P14" s="50">
        <f t="shared" si="1"/>
        <v>94</v>
      </c>
      <c r="Q14" s="52" t="s">
        <v>3763</v>
      </c>
      <c r="R14" s="54" t="s">
        <v>3764</v>
      </c>
      <c r="S14" s="52" t="s">
        <v>3765</v>
      </c>
      <c r="AH14" s="8"/>
      <c r="AI14" s="8"/>
      <c r="AJ14" s="8" t="s">
        <v>55</v>
      </c>
      <c r="AK14" s="8" t="s">
        <v>36</v>
      </c>
    </row>
    <row r="15" spans="1:37" ht="90" x14ac:dyDescent="0.2">
      <c r="A15" s="14">
        <v>13</v>
      </c>
      <c r="B15" s="63">
        <v>42801</v>
      </c>
      <c r="C15" s="53" t="s">
        <v>497</v>
      </c>
      <c r="D15" s="52" t="s">
        <v>42</v>
      </c>
      <c r="E15" s="52" t="s">
        <v>3756</v>
      </c>
      <c r="F15" s="52" t="s">
        <v>34</v>
      </c>
      <c r="G15" s="52" t="s">
        <v>3757</v>
      </c>
      <c r="H15" s="52" t="s">
        <v>3757</v>
      </c>
      <c r="I15" s="52" t="s">
        <v>28</v>
      </c>
      <c r="J15" s="63">
        <v>42801</v>
      </c>
      <c r="K15" s="63">
        <v>42843</v>
      </c>
      <c r="L15" s="50">
        <f t="shared" si="0"/>
        <v>42</v>
      </c>
      <c r="M15" s="52" t="s">
        <v>3701</v>
      </c>
      <c r="N15" s="51" t="s">
        <v>32</v>
      </c>
      <c r="O15" s="63">
        <v>42843</v>
      </c>
      <c r="P15" s="50">
        <f t="shared" si="1"/>
        <v>42</v>
      </c>
      <c r="Q15" s="52" t="s">
        <v>3766</v>
      </c>
      <c r="R15" s="54" t="s">
        <v>3767</v>
      </c>
      <c r="S15" s="52" t="s">
        <v>3768</v>
      </c>
      <c r="AH15" s="8"/>
      <c r="AI15" s="8"/>
      <c r="AJ15" s="8" t="s">
        <v>56</v>
      </c>
      <c r="AK15" s="8" t="s">
        <v>57</v>
      </c>
    </row>
    <row r="16" spans="1:37" ht="33.75" x14ac:dyDescent="0.2">
      <c r="A16" s="14">
        <v>14</v>
      </c>
      <c r="B16" s="63">
        <v>42804</v>
      </c>
      <c r="C16" s="53" t="s">
        <v>497</v>
      </c>
      <c r="D16" s="52" t="s">
        <v>20</v>
      </c>
      <c r="E16" s="52" t="s">
        <v>3769</v>
      </c>
      <c r="F16" s="52" t="s">
        <v>27</v>
      </c>
      <c r="G16" s="52" t="s">
        <v>3770</v>
      </c>
      <c r="H16" s="52" t="s">
        <v>3771</v>
      </c>
      <c r="I16" s="52" t="s">
        <v>28</v>
      </c>
      <c r="J16" s="63">
        <v>42804</v>
      </c>
      <c r="K16" s="63">
        <v>42804</v>
      </c>
      <c r="L16" s="50">
        <f t="shared" si="0"/>
        <v>0</v>
      </c>
      <c r="M16" s="52" t="s">
        <v>3701</v>
      </c>
      <c r="N16" s="51" t="s">
        <v>32</v>
      </c>
      <c r="O16" s="63">
        <v>42804</v>
      </c>
      <c r="P16" s="50">
        <f t="shared" si="1"/>
        <v>0</v>
      </c>
      <c r="Q16" s="52" t="s">
        <v>3772</v>
      </c>
      <c r="R16" s="54" t="s">
        <v>3764</v>
      </c>
      <c r="S16" s="52" t="s">
        <v>3773</v>
      </c>
      <c r="AH16" s="8"/>
      <c r="AI16" s="8"/>
      <c r="AJ16" s="8" t="s">
        <v>58</v>
      </c>
      <c r="AK16" s="8" t="s">
        <v>59</v>
      </c>
    </row>
    <row r="17" spans="1:37" ht="45" x14ac:dyDescent="0.2">
      <c r="A17" s="14">
        <v>15</v>
      </c>
      <c r="B17" s="63">
        <v>42809</v>
      </c>
      <c r="C17" s="53" t="s">
        <v>497</v>
      </c>
      <c r="D17" s="52" t="s">
        <v>56</v>
      </c>
      <c r="E17" s="52" t="s">
        <v>3774</v>
      </c>
      <c r="F17" s="52" t="s">
        <v>27</v>
      </c>
      <c r="G17" s="52" t="s">
        <v>3774</v>
      </c>
      <c r="H17" s="52" t="s">
        <v>3771</v>
      </c>
      <c r="I17" s="52" t="s">
        <v>28</v>
      </c>
      <c r="J17" s="63">
        <v>42809</v>
      </c>
      <c r="K17" s="63">
        <v>42855</v>
      </c>
      <c r="L17" s="50">
        <f t="shared" si="0"/>
        <v>46</v>
      </c>
      <c r="M17" s="52" t="s">
        <v>3701</v>
      </c>
      <c r="N17" s="51" t="s">
        <v>32</v>
      </c>
      <c r="O17" s="63">
        <v>42880</v>
      </c>
      <c r="P17" s="50">
        <f t="shared" si="1"/>
        <v>71</v>
      </c>
      <c r="Q17" s="52" t="s">
        <v>3775</v>
      </c>
      <c r="R17" s="54" t="s">
        <v>3764</v>
      </c>
      <c r="S17" s="52" t="s">
        <v>3776</v>
      </c>
      <c r="AH17" s="8"/>
      <c r="AI17" s="8"/>
      <c r="AJ17" s="8"/>
      <c r="AK17" s="8"/>
    </row>
    <row r="18" spans="1:37" ht="33.75" x14ac:dyDescent="0.2">
      <c r="A18" s="14">
        <v>16</v>
      </c>
      <c r="B18" s="63">
        <v>42846</v>
      </c>
      <c r="C18" s="53" t="s">
        <v>505</v>
      </c>
      <c r="D18" s="52" t="s">
        <v>52</v>
      </c>
      <c r="E18" s="52" t="s">
        <v>3777</v>
      </c>
      <c r="F18" s="52" t="s">
        <v>27</v>
      </c>
      <c r="G18" s="52" t="s">
        <v>3778</v>
      </c>
      <c r="H18" s="52" t="s">
        <v>3779</v>
      </c>
      <c r="I18" s="52" t="s">
        <v>28</v>
      </c>
      <c r="J18" s="63">
        <v>42846</v>
      </c>
      <c r="K18" s="63">
        <v>42873</v>
      </c>
      <c r="L18" s="50">
        <f t="shared" si="0"/>
        <v>27</v>
      </c>
      <c r="M18" s="52" t="s">
        <v>3701</v>
      </c>
      <c r="N18" s="51" t="s">
        <v>32</v>
      </c>
      <c r="O18" s="63">
        <v>42873</v>
      </c>
      <c r="P18" s="50">
        <f t="shared" si="1"/>
        <v>27</v>
      </c>
      <c r="Q18" s="52" t="s">
        <v>3780</v>
      </c>
      <c r="R18" s="54" t="s">
        <v>3781</v>
      </c>
      <c r="S18" s="52" t="s">
        <v>3782</v>
      </c>
      <c r="AH18" s="8"/>
      <c r="AI18" s="8"/>
      <c r="AJ18" s="8" t="s">
        <v>30</v>
      </c>
      <c r="AK18" s="8" t="s">
        <v>60</v>
      </c>
    </row>
    <row r="19" spans="1:37" ht="45" x14ac:dyDescent="0.2">
      <c r="A19" s="14">
        <v>17</v>
      </c>
      <c r="B19" s="63">
        <v>42846</v>
      </c>
      <c r="C19" s="53" t="s">
        <v>505</v>
      </c>
      <c r="D19" s="52" t="s">
        <v>33</v>
      </c>
      <c r="E19" s="52" t="s">
        <v>3783</v>
      </c>
      <c r="F19" s="52" t="s">
        <v>57</v>
      </c>
      <c r="G19" s="52" t="s">
        <v>3783</v>
      </c>
      <c r="H19" s="52" t="s">
        <v>3784</v>
      </c>
      <c r="I19" s="52" t="s">
        <v>28</v>
      </c>
      <c r="J19" s="63">
        <v>42846</v>
      </c>
      <c r="K19" s="63">
        <v>42852</v>
      </c>
      <c r="L19" s="50">
        <f t="shared" si="0"/>
        <v>6</v>
      </c>
      <c r="M19" s="52" t="s">
        <v>3701</v>
      </c>
      <c r="N19" s="51" t="s">
        <v>32</v>
      </c>
      <c r="O19" s="63">
        <v>42852</v>
      </c>
      <c r="P19" s="50">
        <f t="shared" si="1"/>
        <v>6</v>
      </c>
      <c r="Q19" s="52" t="s">
        <v>3785</v>
      </c>
      <c r="R19" s="54" t="s">
        <v>3786</v>
      </c>
      <c r="S19" s="52" t="s">
        <v>3787</v>
      </c>
      <c r="AH19" s="8"/>
      <c r="AI19" s="8"/>
      <c r="AJ19" s="8" t="s">
        <v>33</v>
      </c>
      <c r="AK19" s="8" t="s">
        <v>61</v>
      </c>
    </row>
    <row r="20" spans="1:37" ht="33.75" x14ac:dyDescent="0.2">
      <c r="A20" s="14">
        <v>18</v>
      </c>
      <c r="B20" s="63">
        <v>42846</v>
      </c>
      <c r="C20" s="53" t="s">
        <v>505</v>
      </c>
      <c r="D20" s="52" t="s">
        <v>35</v>
      </c>
      <c r="E20" s="52" t="s">
        <v>3788</v>
      </c>
      <c r="F20" s="52" t="s">
        <v>34</v>
      </c>
      <c r="G20" s="52" t="s">
        <v>3789</v>
      </c>
      <c r="H20" s="52" t="s">
        <v>3790</v>
      </c>
      <c r="I20" s="52" t="s">
        <v>28</v>
      </c>
      <c r="J20" s="63">
        <v>42846</v>
      </c>
      <c r="K20" s="63">
        <v>42874</v>
      </c>
      <c r="L20" s="50">
        <f t="shared" si="0"/>
        <v>28</v>
      </c>
      <c r="M20" s="52" t="s">
        <v>3701</v>
      </c>
      <c r="N20" s="51" t="s">
        <v>32</v>
      </c>
      <c r="O20" s="63">
        <v>42874</v>
      </c>
      <c r="P20" s="50">
        <f t="shared" si="1"/>
        <v>28</v>
      </c>
      <c r="Q20" s="52" t="s">
        <v>3791</v>
      </c>
      <c r="R20" s="54" t="s">
        <v>1154</v>
      </c>
      <c r="S20" s="52"/>
      <c r="AH20" s="8"/>
      <c r="AI20" s="8"/>
      <c r="AJ20" s="8" t="s">
        <v>23</v>
      </c>
      <c r="AK20" s="8" t="s">
        <v>62</v>
      </c>
    </row>
    <row r="21" spans="1:37" ht="22.5" x14ac:dyDescent="0.2">
      <c r="A21" s="14">
        <v>19</v>
      </c>
      <c r="B21" s="63">
        <v>42849</v>
      </c>
      <c r="C21" s="53" t="s">
        <v>505</v>
      </c>
      <c r="D21" s="52" t="s">
        <v>35</v>
      </c>
      <c r="E21" s="52" t="s">
        <v>3792</v>
      </c>
      <c r="F21" s="52" t="s">
        <v>34</v>
      </c>
      <c r="G21" s="52" t="s">
        <v>3793</v>
      </c>
      <c r="H21" s="52" t="s">
        <v>3794</v>
      </c>
      <c r="I21" s="52" t="s">
        <v>28</v>
      </c>
      <c r="J21" s="63">
        <v>42849</v>
      </c>
      <c r="K21" s="63">
        <v>42857</v>
      </c>
      <c r="L21" s="50">
        <f t="shared" si="0"/>
        <v>8</v>
      </c>
      <c r="M21" s="52" t="s">
        <v>3701</v>
      </c>
      <c r="N21" s="51" t="s">
        <v>32</v>
      </c>
      <c r="O21" s="63">
        <v>42857</v>
      </c>
      <c r="P21" s="50">
        <f t="shared" si="1"/>
        <v>8</v>
      </c>
      <c r="Q21" s="52" t="s">
        <v>3795</v>
      </c>
      <c r="R21" s="54" t="s">
        <v>3796</v>
      </c>
      <c r="S21" s="52"/>
      <c r="AH21" s="8"/>
      <c r="AI21" s="8"/>
      <c r="AJ21" s="8" t="s">
        <v>52</v>
      </c>
      <c r="AK21" s="8" t="s">
        <v>63</v>
      </c>
    </row>
    <row r="22" spans="1:37" ht="78.75" x14ac:dyDescent="0.2">
      <c r="A22" s="14">
        <v>20</v>
      </c>
      <c r="B22" s="63">
        <v>42849</v>
      </c>
      <c r="C22" s="53" t="s">
        <v>505</v>
      </c>
      <c r="D22" s="52" t="s">
        <v>35</v>
      </c>
      <c r="E22" s="52" t="s">
        <v>3797</v>
      </c>
      <c r="F22" s="52" t="s">
        <v>34</v>
      </c>
      <c r="G22" s="52" t="s">
        <v>3798</v>
      </c>
      <c r="H22" s="52" t="s">
        <v>3799</v>
      </c>
      <c r="I22" s="52" t="s">
        <v>28</v>
      </c>
      <c r="J22" s="63">
        <v>42849</v>
      </c>
      <c r="K22" s="63">
        <v>42854</v>
      </c>
      <c r="L22" s="50">
        <f t="shared" si="0"/>
        <v>5</v>
      </c>
      <c r="M22" s="52" t="s">
        <v>3701</v>
      </c>
      <c r="N22" s="51" t="s">
        <v>32</v>
      </c>
      <c r="O22" s="63">
        <v>42854</v>
      </c>
      <c r="P22" s="50">
        <f t="shared" si="1"/>
        <v>5</v>
      </c>
      <c r="Q22" s="52" t="s">
        <v>3800</v>
      </c>
      <c r="R22" s="54" t="s">
        <v>3767</v>
      </c>
      <c r="S22" s="52"/>
      <c r="AH22" s="8"/>
      <c r="AI22" s="8"/>
      <c r="AJ22" s="8"/>
      <c r="AK22" s="8" t="s">
        <v>64</v>
      </c>
    </row>
    <row r="23" spans="1:37" ht="56.25" x14ac:dyDescent="0.2">
      <c r="A23" s="14">
        <v>21</v>
      </c>
      <c r="B23" s="63">
        <v>42852</v>
      </c>
      <c r="C23" s="53" t="s">
        <v>505</v>
      </c>
      <c r="D23" s="52" t="s">
        <v>20</v>
      </c>
      <c r="E23" s="52" t="s">
        <v>3801</v>
      </c>
      <c r="F23" s="52" t="s">
        <v>34</v>
      </c>
      <c r="G23" s="52" t="s">
        <v>3802</v>
      </c>
      <c r="H23" s="52" t="s">
        <v>3803</v>
      </c>
      <c r="I23" s="52" t="s">
        <v>28</v>
      </c>
      <c r="J23" s="63">
        <v>42852</v>
      </c>
      <c r="K23" s="63">
        <v>42857</v>
      </c>
      <c r="L23" s="50">
        <f t="shared" si="0"/>
        <v>5</v>
      </c>
      <c r="M23" s="52" t="s">
        <v>3701</v>
      </c>
      <c r="N23" s="51" t="s">
        <v>32</v>
      </c>
      <c r="O23" s="63">
        <v>42857</v>
      </c>
      <c r="P23" s="50">
        <f t="shared" si="1"/>
        <v>5</v>
      </c>
      <c r="Q23" s="52" t="s">
        <v>3804</v>
      </c>
      <c r="R23" s="54" t="s">
        <v>3805</v>
      </c>
      <c r="S23" s="52"/>
      <c r="AH23" s="8"/>
      <c r="AI23" s="8"/>
      <c r="AJ23" s="8"/>
      <c r="AK23" s="9" t="s">
        <v>5</v>
      </c>
    </row>
    <row r="24" spans="1:37" ht="67.5" x14ac:dyDescent="0.2">
      <c r="A24" s="14">
        <v>22</v>
      </c>
      <c r="B24" s="63">
        <v>42853</v>
      </c>
      <c r="C24" s="53" t="s">
        <v>505</v>
      </c>
      <c r="D24" s="52" t="s">
        <v>33</v>
      </c>
      <c r="E24" s="52" t="s">
        <v>3806</v>
      </c>
      <c r="F24" s="52" t="s">
        <v>31</v>
      </c>
      <c r="G24" s="52" t="s">
        <v>3807</v>
      </c>
      <c r="H24" s="52" t="s">
        <v>3808</v>
      </c>
      <c r="I24" s="52" t="s">
        <v>28</v>
      </c>
      <c r="J24" s="63">
        <v>42853</v>
      </c>
      <c r="K24" s="63">
        <v>42865</v>
      </c>
      <c r="L24" s="50">
        <f t="shared" si="0"/>
        <v>12</v>
      </c>
      <c r="M24" s="52" t="s">
        <v>3701</v>
      </c>
      <c r="N24" s="51" t="s">
        <v>32</v>
      </c>
      <c r="O24" s="63">
        <v>42880</v>
      </c>
      <c r="P24" s="50">
        <f t="shared" si="1"/>
        <v>27</v>
      </c>
      <c r="Q24" s="52" t="s">
        <v>3809</v>
      </c>
      <c r="R24" s="54" t="s">
        <v>3796</v>
      </c>
      <c r="S24" s="52" t="s">
        <v>3810</v>
      </c>
      <c r="AK24" s="9" t="s">
        <v>65</v>
      </c>
    </row>
    <row r="25" spans="1:37" ht="56.25" x14ac:dyDescent="0.2">
      <c r="A25" s="14">
        <v>23</v>
      </c>
      <c r="B25" s="63">
        <v>42854</v>
      </c>
      <c r="C25" s="53" t="s">
        <v>505</v>
      </c>
      <c r="D25" s="52" t="s">
        <v>35</v>
      </c>
      <c r="E25" s="52" t="s">
        <v>3811</v>
      </c>
      <c r="F25" s="52" t="s">
        <v>27</v>
      </c>
      <c r="G25" s="52" t="s">
        <v>3812</v>
      </c>
      <c r="H25" s="52" t="s">
        <v>3813</v>
      </c>
      <c r="I25" s="52" t="s">
        <v>47</v>
      </c>
      <c r="J25" s="63">
        <v>42854</v>
      </c>
      <c r="K25" s="63">
        <v>42886</v>
      </c>
      <c r="L25" s="50">
        <f t="shared" si="0"/>
        <v>32</v>
      </c>
      <c r="M25" s="52" t="s">
        <v>3701</v>
      </c>
      <c r="N25" s="51" t="s">
        <v>32</v>
      </c>
      <c r="O25" s="63">
        <v>42880</v>
      </c>
      <c r="P25" s="50">
        <f t="shared" si="1"/>
        <v>26</v>
      </c>
      <c r="Q25" s="52" t="s">
        <v>3814</v>
      </c>
      <c r="R25" s="54" t="s">
        <v>3815</v>
      </c>
      <c r="S25" s="52" t="s">
        <v>3816</v>
      </c>
      <c r="AK25" s="8" t="s">
        <v>34</v>
      </c>
    </row>
    <row r="26" spans="1:37" ht="45" x14ac:dyDescent="0.2">
      <c r="A26" s="14">
        <v>24</v>
      </c>
      <c r="B26" s="63">
        <v>42858</v>
      </c>
      <c r="C26" s="53" t="s">
        <v>528</v>
      </c>
      <c r="D26" s="52" t="s">
        <v>42</v>
      </c>
      <c r="E26" s="52" t="s">
        <v>3817</v>
      </c>
      <c r="F26" s="52" t="s">
        <v>34</v>
      </c>
      <c r="G26" s="52" t="s">
        <v>3818</v>
      </c>
      <c r="H26" s="52" t="s">
        <v>3819</v>
      </c>
      <c r="I26" s="52" t="s">
        <v>28</v>
      </c>
      <c r="J26" s="63">
        <v>42858</v>
      </c>
      <c r="K26" s="63">
        <v>42864</v>
      </c>
      <c r="L26" s="50">
        <f t="shared" si="0"/>
        <v>6</v>
      </c>
      <c r="M26" s="52" t="s">
        <v>3701</v>
      </c>
      <c r="N26" s="51" t="s">
        <v>32</v>
      </c>
      <c r="O26" s="63">
        <v>42864</v>
      </c>
      <c r="P26" s="50">
        <f t="shared" si="1"/>
        <v>6</v>
      </c>
      <c r="Q26" s="52" t="s">
        <v>3820</v>
      </c>
      <c r="R26" s="54" t="s">
        <v>3767</v>
      </c>
      <c r="S26" s="52"/>
    </row>
    <row r="27" spans="1:37" ht="67.5" x14ac:dyDescent="0.2">
      <c r="A27" s="14">
        <v>25</v>
      </c>
      <c r="B27" s="63">
        <v>42860</v>
      </c>
      <c r="C27" s="53" t="s">
        <v>528</v>
      </c>
      <c r="D27" s="52" t="s">
        <v>26</v>
      </c>
      <c r="E27" s="52" t="s">
        <v>3821</v>
      </c>
      <c r="F27" s="52" t="s">
        <v>57</v>
      </c>
      <c r="G27" s="52" t="s">
        <v>3822</v>
      </c>
      <c r="H27" s="52" t="s">
        <v>3823</v>
      </c>
      <c r="I27" s="52" t="s">
        <v>28</v>
      </c>
      <c r="J27" s="63">
        <v>42860</v>
      </c>
      <c r="K27" s="63">
        <v>42866</v>
      </c>
      <c r="L27" s="50">
        <f t="shared" si="0"/>
        <v>6</v>
      </c>
      <c r="M27" s="52" t="s">
        <v>3701</v>
      </c>
      <c r="N27" s="51" t="s">
        <v>32</v>
      </c>
      <c r="O27" s="63">
        <v>42866</v>
      </c>
      <c r="P27" s="50">
        <f t="shared" si="1"/>
        <v>6</v>
      </c>
      <c r="Q27" s="52" t="s">
        <v>3824</v>
      </c>
      <c r="R27" s="54" t="s">
        <v>3767</v>
      </c>
      <c r="S27" s="52" t="s">
        <v>3825</v>
      </c>
    </row>
    <row r="28" spans="1:37" ht="90" x14ac:dyDescent="0.2">
      <c r="A28" s="14">
        <v>26</v>
      </c>
      <c r="B28" s="63">
        <v>42860</v>
      </c>
      <c r="C28" s="53" t="s">
        <v>528</v>
      </c>
      <c r="D28" s="52" t="s">
        <v>26</v>
      </c>
      <c r="E28" s="52" t="s">
        <v>3826</v>
      </c>
      <c r="F28" s="52" t="s">
        <v>57</v>
      </c>
      <c r="G28" s="52" t="s">
        <v>3826</v>
      </c>
      <c r="H28" s="52" t="s">
        <v>3823</v>
      </c>
      <c r="I28" s="52" t="s">
        <v>28</v>
      </c>
      <c r="J28" s="63">
        <v>42860</v>
      </c>
      <c r="K28" s="63">
        <v>42864</v>
      </c>
      <c r="L28" s="50">
        <f t="shared" si="0"/>
        <v>4</v>
      </c>
      <c r="M28" s="52" t="s">
        <v>3701</v>
      </c>
      <c r="N28" s="51" t="s">
        <v>32</v>
      </c>
      <c r="O28" s="63">
        <v>42914</v>
      </c>
      <c r="P28" s="50">
        <f t="shared" si="1"/>
        <v>54</v>
      </c>
      <c r="Q28" s="52" t="s">
        <v>3827</v>
      </c>
      <c r="R28" s="54" t="s">
        <v>3767</v>
      </c>
      <c r="S28" s="52" t="s">
        <v>3828</v>
      </c>
    </row>
    <row r="29" spans="1:37" ht="67.5" x14ac:dyDescent="0.2">
      <c r="A29" s="14">
        <v>27</v>
      </c>
      <c r="B29" s="63">
        <v>42866</v>
      </c>
      <c r="C29" s="53" t="s">
        <v>528</v>
      </c>
      <c r="D29" s="52" t="s">
        <v>26</v>
      </c>
      <c r="E29" s="52" t="s">
        <v>3829</v>
      </c>
      <c r="F29" s="52" t="s">
        <v>31</v>
      </c>
      <c r="G29" s="52" t="s">
        <v>3829</v>
      </c>
      <c r="H29" s="52" t="s">
        <v>3830</v>
      </c>
      <c r="I29" s="52" t="s">
        <v>28</v>
      </c>
      <c r="J29" s="63">
        <v>42866</v>
      </c>
      <c r="K29" s="63">
        <v>42881</v>
      </c>
      <c r="L29" s="50">
        <f t="shared" si="0"/>
        <v>15</v>
      </c>
      <c r="M29" s="52" t="s">
        <v>3701</v>
      </c>
      <c r="N29" s="51" t="s">
        <v>32</v>
      </c>
      <c r="O29" s="63">
        <v>42881</v>
      </c>
      <c r="P29" s="50">
        <f t="shared" si="1"/>
        <v>15</v>
      </c>
      <c r="Q29" s="52" t="s">
        <v>3831</v>
      </c>
      <c r="R29" s="54" t="s">
        <v>3796</v>
      </c>
      <c r="S29" s="52"/>
    </row>
    <row r="30" spans="1:37" ht="78.75" x14ac:dyDescent="0.2">
      <c r="A30" s="14">
        <v>28</v>
      </c>
      <c r="B30" s="63">
        <v>42898</v>
      </c>
      <c r="C30" s="53" t="s">
        <v>75</v>
      </c>
      <c r="D30" s="52" t="s">
        <v>20</v>
      </c>
      <c r="E30" s="52" t="s">
        <v>3832</v>
      </c>
      <c r="F30" s="52" t="s">
        <v>65</v>
      </c>
      <c r="G30" s="52" t="s">
        <v>3833</v>
      </c>
      <c r="H30" s="52" t="s">
        <v>3834</v>
      </c>
      <c r="I30" s="52" t="s">
        <v>28</v>
      </c>
      <c r="J30" s="63">
        <v>42898</v>
      </c>
      <c r="K30" s="63">
        <v>42900</v>
      </c>
      <c r="L30" s="50">
        <f t="shared" si="0"/>
        <v>2</v>
      </c>
      <c r="M30" s="52" t="s">
        <v>3701</v>
      </c>
      <c r="N30" s="51" t="s">
        <v>32</v>
      </c>
      <c r="O30" s="63">
        <v>42900</v>
      </c>
      <c r="P30" s="50">
        <f t="shared" si="1"/>
        <v>2</v>
      </c>
      <c r="Q30" s="52" t="s">
        <v>3835</v>
      </c>
      <c r="R30" s="54" t="s">
        <v>3836</v>
      </c>
      <c r="S30" s="52"/>
    </row>
    <row r="31" spans="1:37" ht="112.5" x14ac:dyDescent="0.2">
      <c r="A31" s="14">
        <v>29</v>
      </c>
      <c r="B31" s="63">
        <v>42900</v>
      </c>
      <c r="C31" s="53" t="s">
        <v>75</v>
      </c>
      <c r="D31" s="52" t="s">
        <v>20</v>
      </c>
      <c r="E31" s="52" t="s">
        <v>3837</v>
      </c>
      <c r="F31" s="52" t="s">
        <v>27</v>
      </c>
      <c r="G31" s="52" t="s">
        <v>3838</v>
      </c>
      <c r="H31" s="52" t="s">
        <v>3839</v>
      </c>
      <c r="I31" s="52" t="s">
        <v>28</v>
      </c>
      <c r="J31" s="63">
        <v>42900</v>
      </c>
      <c r="K31" s="63">
        <v>42930</v>
      </c>
      <c r="L31" s="50">
        <f t="shared" si="0"/>
        <v>30</v>
      </c>
      <c r="M31" s="52" t="s">
        <v>3701</v>
      </c>
      <c r="N31" s="51" t="s">
        <v>32</v>
      </c>
      <c r="O31" s="63">
        <v>42935</v>
      </c>
      <c r="P31" s="50">
        <f t="shared" si="1"/>
        <v>35</v>
      </c>
      <c r="Q31" s="52" t="s">
        <v>3840</v>
      </c>
      <c r="R31" s="54" t="s">
        <v>3841</v>
      </c>
      <c r="S31" s="52"/>
    </row>
    <row r="32" spans="1:37" ht="67.5" x14ac:dyDescent="0.2">
      <c r="A32" s="14">
        <v>30</v>
      </c>
      <c r="B32" s="63">
        <v>42900</v>
      </c>
      <c r="C32" s="53" t="s">
        <v>75</v>
      </c>
      <c r="D32" s="52" t="s">
        <v>20</v>
      </c>
      <c r="E32" s="52" t="s">
        <v>3842</v>
      </c>
      <c r="F32" s="52" t="s">
        <v>27</v>
      </c>
      <c r="G32" s="52" t="s">
        <v>3843</v>
      </c>
      <c r="H32" s="52" t="s">
        <v>3844</v>
      </c>
      <c r="I32" s="52" t="s">
        <v>28</v>
      </c>
      <c r="J32" s="63">
        <v>42900</v>
      </c>
      <c r="K32" s="63">
        <v>42900</v>
      </c>
      <c r="L32" s="50">
        <f t="shared" si="0"/>
        <v>0</v>
      </c>
      <c r="M32" s="52" t="s">
        <v>3701</v>
      </c>
      <c r="N32" s="51" t="s">
        <v>32</v>
      </c>
      <c r="O32" s="63">
        <v>42900</v>
      </c>
      <c r="P32" s="50">
        <f t="shared" si="1"/>
        <v>0</v>
      </c>
      <c r="Q32" s="52" t="s">
        <v>3845</v>
      </c>
      <c r="R32" s="54" t="s">
        <v>3764</v>
      </c>
      <c r="S32" s="52" t="s">
        <v>3846</v>
      </c>
    </row>
    <row r="33" spans="1:19" ht="67.5" x14ac:dyDescent="0.2">
      <c r="A33" s="14">
        <v>31</v>
      </c>
      <c r="B33" s="63">
        <v>42900</v>
      </c>
      <c r="C33" s="53" t="s">
        <v>75</v>
      </c>
      <c r="D33" s="52" t="s">
        <v>20</v>
      </c>
      <c r="E33" s="52" t="s">
        <v>3847</v>
      </c>
      <c r="F33" s="52" t="s">
        <v>27</v>
      </c>
      <c r="G33" s="52" t="s">
        <v>3848</v>
      </c>
      <c r="H33" s="52" t="s">
        <v>3849</v>
      </c>
      <c r="I33" s="52" t="s">
        <v>28</v>
      </c>
      <c r="J33" s="63">
        <v>42900</v>
      </c>
      <c r="K33" s="63">
        <v>42930</v>
      </c>
      <c r="L33" s="50">
        <f t="shared" si="0"/>
        <v>30</v>
      </c>
      <c r="M33" s="52" t="s">
        <v>3701</v>
      </c>
      <c r="N33" s="51" t="s">
        <v>32</v>
      </c>
      <c r="O33" s="63">
        <v>42915</v>
      </c>
      <c r="P33" s="50">
        <f t="shared" si="1"/>
        <v>15</v>
      </c>
      <c r="Q33" s="52" t="s">
        <v>3850</v>
      </c>
      <c r="R33" s="54" t="s">
        <v>3781</v>
      </c>
      <c r="S33" s="52" t="s">
        <v>3851</v>
      </c>
    </row>
    <row r="34" spans="1:19" ht="45" x14ac:dyDescent="0.2">
      <c r="A34" s="14">
        <v>32</v>
      </c>
      <c r="B34" s="63">
        <v>42900</v>
      </c>
      <c r="C34" s="53" t="s">
        <v>75</v>
      </c>
      <c r="D34" s="52" t="s">
        <v>20</v>
      </c>
      <c r="E34" s="52" t="s">
        <v>3852</v>
      </c>
      <c r="F34" s="52" t="s">
        <v>65</v>
      </c>
      <c r="G34" s="52" t="s">
        <v>3853</v>
      </c>
      <c r="H34" s="52" t="s">
        <v>3854</v>
      </c>
      <c r="I34" s="52" t="s">
        <v>28</v>
      </c>
      <c r="J34" s="63">
        <v>42900</v>
      </c>
      <c r="K34" s="63">
        <v>42901</v>
      </c>
      <c r="L34" s="50">
        <f t="shared" si="0"/>
        <v>1</v>
      </c>
      <c r="M34" s="52" t="s">
        <v>3701</v>
      </c>
      <c r="N34" s="51" t="s">
        <v>32</v>
      </c>
      <c r="O34" s="63">
        <v>42901</v>
      </c>
      <c r="P34" s="50">
        <f t="shared" si="1"/>
        <v>1</v>
      </c>
      <c r="Q34" s="52" t="s">
        <v>3855</v>
      </c>
      <c r="R34" s="54" t="s">
        <v>3856</v>
      </c>
      <c r="S34" s="52"/>
    </row>
    <row r="35" spans="1:19" ht="45" x14ac:dyDescent="0.2">
      <c r="A35" s="14">
        <v>33</v>
      </c>
      <c r="B35" s="63">
        <v>42907</v>
      </c>
      <c r="C35" s="53" t="s">
        <v>75</v>
      </c>
      <c r="D35" s="52" t="s">
        <v>26</v>
      </c>
      <c r="E35" s="52" t="s">
        <v>3857</v>
      </c>
      <c r="F35" s="52" t="s">
        <v>57</v>
      </c>
      <c r="G35" s="52" t="s">
        <v>3858</v>
      </c>
      <c r="H35" s="52" t="s">
        <v>3859</v>
      </c>
      <c r="I35" s="52" t="s">
        <v>40</v>
      </c>
      <c r="J35" s="63">
        <v>42907</v>
      </c>
      <c r="K35" s="63">
        <v>42914</v>
      </c>
      <c r="L35" s="50">
        <f t="shared" si="0"/>
        <v>7</v>
      </c>
      <c r="M35" s="52" t="s">
        <v>3701</v>
      </c>
      <c r="N35" s="51" t="s">
        <v>32</v>
      </c>
      <c r="O35" s="63">
        <v>42914</v>
      </c>
      <c r="P35" s="50">
        <f t="shared" si="1"/>
        <v>7</v>
      </c>
      <c r="Q35" s="52" t="s">
        <v>3860</v>
      </c>
      <c r="R35" s="54" t="s">
        <v>3861</v>
      </c>
      <c r="S35" s="52"/>
    </row>
    <row r="36" spans="1:19" ht="45" x14ac:dyDescent="0.2">
      <c r="A36" s="14">
        <v>34</v>
      </c>
      <c r="B36" s="63">
        <v>42928</v>
      </c>
      <c r="C36" s="53" t="s">
        <v>1129</v>
      </c>
      <c r="D36" s="52" t="s">
        <v>20</v>
      </c>
      <c r="E36" s="52" t="s">
        <v>3862</v>
      </c>
      <c r="F36" s="52" t="s">
        <v>27</v>
      </c>
      <c r="G36" s="52" t="s">
        <v>3863</v>
      </c>
      <c r="H36" s="52" t="s">
        <v>3864</v>
      </c>
      <c r="I36" s="52" t="s">
        <v>28</v>
      </c>
      <c r="J36" s="63">
        <v>42928</v>
      </c>
      <c r="K36" s="63">
        <v>42962</v>
      </c>
      <c r="L36" s="50">
        <f t="shared" si="0"/>
        <v>34</v>
      </c>
      <c r="M36" s="52" t="s">
        <v>3701</v>
      </c>
      <c r="N36" s="51" t="s">
        <v>32</v>
      </c>
      <c r="O36" s="63">
        <v>42942</v>
      </c>
      <c r="P36" s="50">
        <f t="shared" si="1"/>
        <v>14</v>
      </c>
      <c r="Q36" s="52" t="s">
        <v>3865</v>
      </c>
      <c r="R36" s="54"/>
      <c r="S36" s="52" t="s">
        <v>3866</v>
      </c>
    </row>
    <row r="37" spans="1:19" ht="67.5" x14ac:dyDescent="0.2">
      <c r="A37" s="14">
        <v>35</v>
      </c>
      <c r="B37" s="63">
        <v>42934</v>
      </c>
      <c r="C37" s="53" t="s">
        <v>1129</v>
      </c>
      <c r="D37" s="52" t="s">
        <v>20</v>
      </c>
      <c r="E37" s="52" t="s">
        <v>3867</v>
      </c>
      <c r="F37" s="52" t="s">
        <v>31</v>
      </c>
      <c r="G37" s="52" t="s">
        <v>3867</v>
      </c>
      <c r="H37" s="52" t="s">
        <v>3868</v>
      </c>
      <c r="I37" s="52" t="s">
        <v>44</v>
      </c>
      <c r="J37" s="63">
        <v>42943</v>
      </c>
      <c r="K37" s="63">
        <v>42944</v>
      </c>
      <c r="L37" s="50">
        <f t="shared" si="0"/>
        <v>1</v>
      </c>
      <c r="M37" s="52" t="s">
        <v>3701</v>
      </c>
      <c r="N37" s="51" t="s">
        <v>32</v>
      </c>
      <c r="O37" s="63">
        <v>42944</v>
      </c>
      <c r="P37" s="50">
        <f t="shared" si="1"/>
        <v>1</v>
      </c>
      <c r="Q37" s="52" t="s">
        <v>3869</v>
      </c>
      <c r="R37" s="54" t="s">
        <v>3870</v>
      </c>
      <c r="S37" s="52"/>
    </row>
    <row r="38" spans="1:19" ht="67.5" x14ac:dyDescent="0.2">
      <c r="A38" s="14">
        <v>36</v>
      </c>
      <c r="B38" s="63">
        <v>42945</v>
      </c>
      <c r="C38" s="53" t="s">
        <v>1129</v>
      </c>
      <c r="D38" s="52" t="s">
        <v>20</v>
      </c>
      <c r="E38" s="52" t="s">
        <v>3871</v>
      </c>
      <c r="F38" s="52" t="s">
        <v>31</v>
      </c>
      <c r="G38" s="52" t="s">
        <v>3872</v>
      </c>
      <c r="H38" s="52" t="s">
        <v>3873</v>
      </c>
      <c r="I38" s="52" t="s">
        <v>28</v>
      </c>
      <c r="J38" s="63">
        <v>42945</v>
      </c>
      <c r="K38" s="63">
        <v>42962</v>
      </c>
      <c r="L38" s="50">
        <f t="shared" si="0"/>
        <v>17</v>
      </c>
      <c r="M38" s="52" t="s">
        <v>3701</v>
      </c>
      <c r="N38" s="51" t="s">
        <v>32</v>
      </c>
      <c r="O38" s="63">
        <v>42970</v>
      </c>
      <c r="P38" s="50">
        <f t="shared" si="1"/>
        <v>25</v>
      </c>
      <c r="Q38" s="52" t="s">
        <v>3874</v>
      </c>
      <c r="R38" s="54" t="s">
        <v>3875</v>
      </c>
      <c r="S38" s="52"/>
    </row>
    <row r="39" spans="1:19" ht="67.5" x14ac:dyDescent="0.2">
      <c r="A39" s="14">
        <v>37</v>
      </c>
      <c r="B39" s="63">
        <v>42947</v>
      </c>
      <c r="C39" s="53" t="s">
        <v>1129</v>
      </c>
      <c r="D39" s="52" t="s">
        <v>20</v>
      </c>
      <c r="E39" s="52" t="s">
        <v>3876</v>
      </c>
      <c r="F39" s="52" t="s">
        <v>31</v>
      </c>
      <c r="G39" s="52" t="s">
        <v>3877</v>
      </c>
      <c r="H39" s="52" t="s">
        <v>3873</v>
      </c>
      <c r="I39" s="52" t="s">
        <v>28</v>
      </c>
      <c r="J39" s="63">
        <v>42947</v>
      </c>
      <c r="K39" s="63">
        <v>42962</v>
      </c>
      <c r="L39" s="50">
        <f t="shared" si="0"/>
        <v>15</v>
      </c>
      <c r="M39" s="52" t="s">
        <v>3701</v>
      </c>
      <c r="N39" s="51" t="s">
        <v>32</v>
      </c>
      <c r="O39" s="63">
        <v>42970</v>
      </c>
      <c r="P39" s="50">
        <f t="shared" si="1"/>
        <v>23</v>
      </c>
      <c r="Q39" s="52" t="s">
        <v>3878</v>
      </c>
      <c r="R39" s="54" t="s">
        <v>3875</v>
      </c>
      <c r="S39" s="52"/>
    </row>
    <row r="40" spans="1:19" ht="78.75" x14ac:dyDescent="0.2">
      <c r="A40" s="14">
        <v>38</v>
      </c>
      <c r="B40" s="63">
        <v>42948</v>
      </c>
      <c r="C40" s="53" t="s">
        <v>1159</v>
      </c>
      <c r="D40" s="52" t="s">
        <v>20</v>
      </c>
      <c r="E40" s="52" t="s">
        <v>3879</v>
      </c>
      <c r="F40" s="52" t="s">
        <v>31</v>
      </c>
      <c r="G40" s="52" t="s">
        <v>3880</v>
      </c>
      <c r="H40" s="52" t="s">
        <v>3881</v>
      </c>
      <c r="I40" s="52" t="s">
        <v>28</v>
      </c>
      <c r="J40" s="63">
        <v>42948</v>
      </c>
      <c r="K40" s="63">
        <v>42957</v>
      </c>
      <c r="L40" s="50">
        <f t="shared" si="0"/>
        <v>9</v>
      </c>
      <c r="M40" s="52" t="s">
        <v>3701</v>
      </c>
      <c r="N40" s="51" t="s">
        <v>32</v>
      </c>
      <c r="O40" s="63">
        <v>42957</v>
      </c>
      <c r="P40" s="50">
        <f t="shared" si="1"/>
        <v>9</v>
      </c>
      <c r="Q40" s="52" t="s">
        <v>3882</v>
      </c>
      <c r="R40" s="54" t="s">
        <v>3767</v>
      </c>
      <c r="S40" s="52"/>
    </row>
    <row r="41" spans="1:19" ht="45" x14ac:dyDescent="0.2">
      <c r="A41" s="14">
        <v>39</v>
      </c>
      <c r="B41" s="63">
        <v>42951</v>
      </c>
      <c r="C41" s="53" t="s">
        <v>1159</v>
      </c>
      <c r="D41" s="52" t="s">
        <v>20</v>
      </c>
      <c r="E41" s="52" t="s">
        <v>3883</v>
      </c>
      <c r="F41" s="52" t="s">
        <v>65</v>
      </c>
      <c r="G41" s="52" t="s">
        <v>3884</v>
      </c>
      <c r="H41" s="52" t="s">
        <v>3885</v>
      </c>
      <c r="I41" s="52" t="s">
        <v>44</v>
      </c>
      <c r="J41" s="63">
        <v>42951</v>
      </c>
      <c r="K41" s="63">
        <v>42955</v>
      </c>
      <c r="L41" s="50">
        <f t="shared" si="0"/>
        <v>4</v>
      </c>
      <c r="M41" s="52" t="s">
        <v>3701</v>
      </c>
      <c r="N41" s="51" t="s">
        <v>32</v>
      </c>
      <c r="O41" s="63">
        <v>42955</v>
      </c>
      <c r="P41" s="50">
        <f t="shared" si="1"/>
        <v>4</v>
      </c>
      <c r="Q41" s="52" t="s">
        <v>3886</v>
      </c>
      <c r="R41" s="54" t="s">
        <v>3887</v>
      </c>
      <c r="S41" s="52"/>
    </row>
    <row r="42" spans="1:19" ht="45" x14ac:dyDescent="0.2">
      <c r="A42" s="14">
        <v>40</v>
      </c>
      <c r="B42" s="63">
        <v>42962</v>
      </c>
      <c r="C42" s="53" t="s">
        <v>1159</v>
      </c>
      <c r="D42" s="52" t="s">
        <v>20</v>
      </c>
      <c r="E42" s="52" t="s">
        <v>3888</v>
      </c>
      <c r="F42" s="52" t="s">
        <v>65</v>
      </c>
      <c r="G42" s="52" t="s">
        <v>3889</v>
      </c>
      <c r="H42" s="52" t="s">
        <v>3890</v>
      </c>
      <c r="I42" s="52" t="s">
        <v>44</v>
      </c>
      <c r="J42" s="63">
        <v>42962</v>
      </c>
      <c r="K42" s="63">
        <v>42971</v>
      </c>
      <c r="L42" s="50">
        <f t="shared" si="0"/>
        <v>9</v>
      </c>
      <c r="M42" s="52" t="s">
        <v>3701</v>
      </c>
      <c r="N42" s="51" t="s">
        <v>32</v>
      </c>
      <c r="O42" s="63">
        <v>42971</v>
      </c>
      <c r="P42" s="50">
        <f t="shared" si="1"/>
        <v>9</v>
      </c>
      <c r="Q42" s="52" t="s">
        <v>3891</v>
      </c>
      <c r="R42" s="54" t="s">
        <v>3892</v>
      </c>
      <c r="S42" s="52"/>
    </row>
    <row r="43" spans="1:19" ht="45" x14ac:dyDescent="0.2">
      <c r="A43" s="14">
        <v>41</v>
      </c>
      <c r="B43" s="63">
        <v>42964</v>
      </c>
      <c r="C43" s="53" t="s">
        <v>1159</v>
      </c>
      <c r="D43" s="52" t="s">
        <v>26</v>
      </c>
      <c r="E43" s="52" t="s">
        <v>3893</v>
      </c>
      <c r="F43" s="52" t="s">
        <v>65</v>
      </c>
      <c r="G43" s="52" t="s">
        <v>3893</v>
      </c>
      <c r="H43" s="52" t="s">
        <v>3894</v>
      </c>
      <c r="I43" s="52" t="s">
        <v>28</v>
      </c>
      <c r="J43" s="63">
        <v>42964</v>
      </c>
      <c r="K43" s="63">
        <v>42978</v>
      </c>
      <c r="L43" s="50">
        <f t="shared" si="0"/>
        <v>14</v>
      </c>
      <c r="M43" s="52" t="s">
        <v>3701</v>
      </c>
      <c r="N43" s="51" t="s">
        <v>32</v>
      </c>
      <c r="O43" s="63">
        <v>42972</v>
      </c>
      <c r="P43" s="50">
        <f t="shared" si="1"/>
        <v>8</v>
      </c>
      <c r="Q43" s="52" t="s">
        <v>3895</v>
      </c>
      <c r="R43" s="54" t="s">
        <v>3896</v>
      </c>
      <c r="S43" s="52"/>
    </row>
    <row r="44" spans="1:19" ht="56.25" hidden="1" x14ac:dyDescent="0.2">
      <c r="A44" s="14">
        <v>42</v>
      </c>
      <c r="B44" s="63">
        <v>42964</v>
      </c>
      <c r="C44" s="53" t="s">
        <v>1159</v>
      </c>
      <c r="D44" s="52" t="s">
        <v>26</v>
      </c>
      <c r="E44" s="52" t="s">
        <v>3897</v>
      </c>
      <c r="F44" s="52" t="s">
        <v>65</v>
      </c>
      <c r="G44" s="52" t="s">
        <v>3897</v>
      </c>
      <c r="H44" s="52" t="s">
        <v>3898</v>
      </c>
      <c r="I44" s="52" t="s">
        <v>28</v>
      </c>
      <c r="J44" s="63">
        <v>42964</v>
      </c>
      <c r="K44" s="63">
        <v>42978</v>
      </c>
      <c r="L44" s="50">
        <f t="shared" si="0"/>
        <v>14</v>
      </c>
      <c r="M44" s="52" t="s">
        <v>3701</v>
      </c>
      <c r="N44" s="51" t="s">
        <v>29</v>
      </c>
      <c r="O44" s="63">
        <v>42978</v>
      </c>
      <c r="P44" s="50">
        <f t="shared" si="1"/>
        <v>14</v>
      </c>
      <c r="Q44" s="52" t="s">
        <v>3899</v>
      </c>
      <c r="R44" s="54" t="s">
        <v>3900</v>
      </c>
      <c r="S44" s="52" t="s">
        <v>3901</v>
      </c>
    </row>
    <row r="45" spans="1:19" ht="22.5" hidden="1" x14ac:dyDescent="0.2">
      <c r="A45" s="14">
        <v>43</v>
      </c>
      <c r="B45" s="63">
        <v>42970</v>
      </c>
      <c r="C45" s="53" t="s">
        <v>1159</v>
      </c>
      <c r="D45" s="52" t="s">
        <v>20</v>
      </c>
      <c r="E45" s="52" t="s">
        <v>3902</v>
      </c>
      <c r="F45" s="52" t="s">
        <v>31</v>
      </c>
      <c r="G45" s="52" t="s">
        <v>3903</v>
      </c>
      <c r="H45" s="52" t="s">
        <v>3904</v>
      </c>
      <c r="I45" s="52" t="s">
        <v>28</v>
      </c>
      <c r="J45" s="63">
        <v>42970</v>
      </c>
      <c r="K45" s="63">
        <v>42993</v>
      </c>
      <c r="L45" s="50">
        <f t="shared" si="0"/>
        <v>23</v>
      </c>
      <c r="M45" s="52" t="s">
        <v>3701</v>
      </c>
      <c r="N45" s="51" t="s">
        <v>29</v>
      </c>
      <c r="O45" s="63">
        <v>42993</v>
      </c>
      <c r="P45" s="50">
        <f t="shared" si="1"/>
        <v>23</v>
      </c>
      <c r="Q45" s="52" t="s">
        <v>3905</v>
      </c>
      <c r="R45" s="54" t="s">
        <v>3892</v>
      </c>
      <c r="S45" s="52"/>
    </row>
    <row r="46" spans="1:19" ht="22.5" hidden="1" x14ac:dyDescent="0.2">
      <c r="A46" s="14">
        <v>44</v>
      </c>
      <c r="B46" s="63">
        <v>42972</v>
      </c>
      <c r="C46" s="53" t="s">
        <v>1159</v>
      </c>
      <c r="D46" s="52" t="s">
        <v>20</v>
      </c>
      <c r="E46" s="52" t="s">
        <v>3906</v>
      </c>
      <c r="F46" s="52" t="s">
        <v>31</v>
      </c>
      <c r="G46" s="52" t="s">
        <v>3903</v>
      </c>
      <c r="H46" s="52" t="s">
        <v>3904</v>
      </c>
      <c r="I46" s="52" t="s">
        <v>28</v>
      </c>
      <c r="J46" s="63">
        <v>42972</v>
      </c>
      <c r="K46" s="63">
        <v>42993</v>
      </c>
      <c r="L46" s="50">
        <f t="shared" si="0"/>
        <v>21</v>
      </c>
      <c r="M46" s="52" t="s">
        <v>3701</v>
      </c>
      <c r="N46" s="51" t="s">
        <v>29</v>
      </c>
      <c r="O46" s="63">
        <v>42993</v>
      </c>
      <c r="P46" s="50">
        <f t="shared" si="1"/>
        <v>21</v>
      </c>
      <c r="Q46" s="52" t="s">
        <v>3905</v>
      </c>
      <c r="R46" s="54" t="s">
        <v>3892</v>
      </c>
      <c r="S46" s="52"/>
    </row>
    <row r="47" spans="1:19" ht="56.25" hidden="1" x14ac:dyDescent="0.2">
      <c r="A47" s="14">
        <v>45</v>
      </c>
      <c r="B47" s="63">
        <v>42979</v>
      </c>
      <c r="C47" s="53" t="s">
        <v>3907</v>
      </c>
      <c r="D47" s="52" t="s">
        <v>20</v>
      </c>
      <c r="E47" s="52" t="s">
        <v>3908</v>
      </c>
      <c r="F47" s="52" t="s">
        <v>27</v>
      </c>
      <c r="G47" s="52" t="s">
        <v>3909</v>
      </c>
      <c r="H47" s="52" t="s">
        <v>3910</v>
      </c>
      <c r="I47" s="52" t="s">
        <v>28</v>
      </c>
      <c r="J47" s="63">
        <v>42979</v>
      </c>
      <c r="K47" s="63">
        <v>42993</v>
      </c>
      <c r="L47" s="50">
        <f t="shared" si="0"/>
        <v>14</v>
      </c>
      <c r="M47" s="52" t="s">
        <v>3701</v>
      </c>
      <c r="N47" s="51" t="s">
        <v>29</v>
      </c>
      <c r="O47" s="63">
        <v>42993</v>
      </c>
      <c r="P47" s="50">
        <f t="shared" si="1"/>
        <v>14</v>
      </c>
      <c r="Q47" s="52" t="s">
        <v>3911</v>
      </c>
      <c r="R47" s="54" t="s">
        <v>3764</v>
      </c>
      <c r="S47" s="52"/>
    </row>
  </sheetData>
  <autoFilter ref="A2:WWS47">
    <filterColumn colId="13">
      <filters>
        <filter val="Ejecutada"/>
      </filters>
    </filterColumn>
  </autoFilter>
  <mergeCells count="2">
    <mergeCell ref="A1:B1"/>
    <mergeCell ref="C1:R1"/>
  </mergeCells>
  <conditionalFormatting sqref="P3:P47">
    <cfRule type="cellIs" dxfId="63" priority="9" stopIfTrue="1" operator="greaterThan">
      <formula>L3</formula>
    </cfRule>
    <cfRule type="cellIs" dxfId="62" priority="10" stopIfTrue="1" operator="lessThanOrEqual">
      <formula>L3</formula>
    </cfRule>
  </conditionalFormatting>
  <conditionalFormatting sqref="N3:N47">
    <cfRule type="cellIs" dxfId="61" priority="6" stopIfTrue="1" operator="equal">
      <formula>$AH$7</formula>
    </cfRule>
    <cfRule type="cellIs" dxfId="60" priority="7" stopIfTrue="1" operator="equal">
      <formula>$AH$5</formula>
    </cfRule>
    <cfRule type="cellIs" dxfId="59" priority="8" stopIfTrue="1" operator="equal">
      <formula>$AH$4</formula>
    </cfRule>
  </conditionalFormatting>
  <dataValidations count="8">
    <dataValidation type="list" allowBlank="1" showInputMessage="1" showErrorMessage="1" sqref="WVV983013:WVV983023 JJ3:JJ13 TF3:TF13 ADB3:ADB13 AMX3:AMX13 AWT3:AWT13 BGP3:BGP13 BQL3:BQL13 CAH3:CAH13 CKD3:CKD13 CTZ3:CTZ13 DDV3:DDV13 DNR3:DNR13 DXN3:DXN13 EHJ3:EHJ13 ERF3:ERF13 FBB3:FBB13 FKX3:FKX13 FUT3:FUT13 GEP3:GEP13 GOL3:GOL13 GYH3:GYH13 HID3:HID13 HRZ3:HRZ13 IBV3:IBV13 ILR3:ILR13 IVN3:IVN13 JFJ3:JFJ13 JPF3:JPF13 JZB3:JZB13 KIX3:KIX13 KST3:KST13 LCP3:LCP13 LML3:LML13 LWH3:LWH13 MGD3:MGD13 MPZ3:MPZ13 MZV3:MZV13 NJR3:NJR13 NTN3:NTN13 ODJ3:ODJ13 ONF3:ONF13 OXB3:OXB13 PGX3:PGX13 PQT3:PQT13 QAP3:QAP13 QKL3:QKL13 QUH3:QUH13 RED3:RED13 RNZ3:RNZ13 RXV3:RXV13 SHR3:SHR13 SRN3:SRN13 TBJ3:TBJ13 TLF3:TLF13 TVB3:TVB13 UEX3:UEX13 UOT3:UOT13 UYP3:UYP13 VIL3:VIL13 VSH3:VSH13 WCD3:WCD13 WLZ3:WLZ13 WVV3:WVV13 N65509:N65519 JJ65509:JJ65519 TF65509:TF65519 ADB65509:ADB65519 AMX65509:AMX65519 AWT65509:AWT65519 BGP65509:BGP65519 BQL65509:BQL65519 CAH65509:CAH65519 CKD65509:CKD65519 CTZ65509:CTZ65519 DDV65509:DDV65519 DNR65509:DNR65519 DXN65509:DXN65519 EHJ65509:EHJ65519 ERF65509:ERF65519 FBB65509:FBB65519 FKX65509:FKX65519 FUT65509:FUT65519 GEP65509:GEP65519 GOL65509:GOL65519 GYH65509:GYH65519 HID65509:HID65519 HRZ65509:HRZ65519 IBV65509:IBV65519 ILR65509:ILR65519 IVN65509:IVN65519 JFJ65509:JFJ65519 JPF65509:JPF65519 JZB65509:JZB65519 KIX65509:KIX65519 KST65509:KST65519 LCP65509:LCP65519 LML65509:LML65519 LWH65509:LWH65519 MGD65509:MGD65519 MPZ65509:MPZ65519 MZV65509:MZV65519 NJR65509:NJR65519 NTN65509:NTN65519 ODJ65509:ODJ65519 ONF65509:ONF65519 OXB65509:OXB65519 PGX65509:PGX65519 PQT65509:PQT65519 QAP65509:QAP65519 QKL65509:QKL65519 QUH65509:QUH65519 RED65509:RED65519 RNZ65509:RNZ65519 RXV65509:RXV65519 SHR65509:SHR65519 SRN65509:SRN65519 TBJ65509:TBJ65519 TLF65509:TLF65519 TVB65509:TVB65519 UEX65509:UEX65519 UOT65509:UOT65519 UYP65509:UYP65519 VIL65509:VIL65519 VSH65509:VSH65519 WCD65509:WCD65519 WLZ65509:WLZ65519 WVV65509:WVV65519 N131045:N131055 JJ131045:JJ131055 TF131045:TF131055 ADB131045:ADB131055 AMX131045:AMX131055 AWT131045:AWT131055 BGP131045:BGP131055 BQL131045:BQL131055 CAH131045:CAH131055 CKD131045:CKD131055 CTZ131045:CTZ131055 DDV131045:DDV131055 DNR131045:DNR131055 DXN131045:DXN131055 EHJ131045:EHJ131055 ERF131045:ERF131055 FBB131045:FBB131055 FKX131045:FKX131055 FUT131045:FUT131055 GEP131045:GEP131055 GOL131045:GOL131055 GYH131045:GYH131055 HID131045:HID131055 HRZ131045:HRZ131055 IBV131045:IBV131055 ILR131045:ILR131055 IVN131045:IVN131055 JFJ131045:JFJ131055 JPF131045:JPF131055 JZB131045:JZB131055 KIX131045:KIX131055 KST131045:KST131055 LCP131045:LCP131055 LML131045:LML131055 LWH131045:LWH131055 MGD131045:MGD131055 MPZ131045:MPZ131055 MZV131045:MZV131055 NJR131045:NJR131055 NTN131045:NTN131055 ODJ131045:ODJ131055 ONF131045:ONF131055 OXB131045:OXB131055 PGX131045:PGX131055 PQT131045:PQT131055 QAP131045:QAP131055 QKL131045:QKL131055 QUH131045:QUH131055 RED131045:RED131055 RNZ131045:RNZ131055 RXV131045:RXV131055 SHR131045:SHR131055 SRN131045:SRN131055 TBJ131045:TBJ131055 TLF131045:TLF131055 TVB131045:TVB131055 UEX131045:UEX131055 UOT131045:UOT131055 UYP131045:UYP131055 VIL131045:VIL131055 VSH131045:VSH131055 WCD131045:WCD131055 WLZ131045:WLZ131055 WVV131045:WVV131055 N196581:N196591 JJ196581:JJ196591 TF196581:TF196591 ADB196581:ADB196591 AMX196581:AMX196591 AWT196581:AWT196591 BGP196581:BGP196591 BQL196581:BQL196591 CAH196581:CAH196591 CKD196581:CKD196591 CTZ196581:CTZ196591 DDV196581:DDV196591 DNR196581:DNR196591 DXN196581:DXN196591 EHJ196581:EHJ196591 ERF196581:ERF196591 FBB196581:FBB196591 FKX196581:FKX196591 FUT196581:FUT196591 GEP196581:GEP196591 GOL196581:GOL196591 GYH196581:GYH196591 HID196581:HID196591 HRZ196581:HRZ196591 IBV196581:IBV196591 ILR196581:ILR196591 IVN196581:IVN196591 JFJ196581:JFJ196591 JPF196581:JPF196591 JZB196581:JZB196591 KIX196581:KIX196591 KST196581:KST196591 LCP196581:LCP196591 LML196581:LML196591 LWH196581:LWH196591 MGD196581:MGD196591 MPZ196581:MPZ196591 MZV196581:MZV196591 NJR196581:NJR196591 NTN196581:NTN196591 ODJ196581:ODJ196591 ONF196581:ONF196591 OXB196581:OXB196591 PGX196581:PGX196591 PQT196581:PQT196591 QAP196581:QAP196591 QKL196581:QKL196591 QUH196581:QUH196591 RED196581:RED196591 RNZ196581:RNZ196591 RXV196581:RXV196591 SHR196581:SHR196591 SRN196581:SRN196591 TBJ196581:TBJ196591 TLF196581:TLF196591 TVB196581:TVB196591 UEX196581:UEX196591 UOT196581:UOT196591 UYP196581:UYP196591 VIL196581:VIL196591 VSH196581:VSH196591 WCD196581:WCD196591 WLZ196581:WLZ196591 WVV196581:WVV196591 N262117:N262127 JJ262117:JJ262127 TF262117:TF262127 ADB262117:ADB262127 AMX262117:AMX262127 AWT262117:AWT262127 BGP262117:BGP262127 BQL262117:BQL262127 CAH262117:CAH262127 CKD262117:CKD262127 CTZ262117:CTZ262127 DDV262117:DDV262127 DNR262117:DNR262127 DXN262117:DXN262127 EHJ262117:EHJ262127 ERF262117:ERF262127 FBB262117:FBB262127 FKX262117:FKX262127 FUT262117:FUT262127 GEP262117:GEP262127 GOL262117:GOL262127 GYH262117:GYH262127 HID262117:HID262127 HRZ262117:HRZ262127 IBV262117:IBV262127 ILR262117:ILR262127 IVN262117:IVN262127 JFJ262117:JFJ262127 JPF262117:JPF262127 JZB262117:JZB262127 KIX262117:KIX262127 KST262117:KST262127 LCP262117:LCP262127 LML262117:LML262127 LWH262117:LWH262127 MGD262117:MGD262127 MPZ262117:MPZ262127 MZV262117:MZV262127 NJR262117:NJR262127 NTN262117:NTN262127 ODJ262117:ODJ262127 ONF262117:ONF262127 OXB262117:OXB262127 PGX262117:PGX262127 PQT262117:PQT262127 QAP262117:QAP262127 QKL262117:QKL262127 QUH262117:QUH262127 RED262117:RED262127 RNZ262117:RNZ262127 RXV262117:RXV262127 SHR262117:SHR262127 SRN262117:SRN262127 TBJ262117:TBJ262127 TLF262117:TLF262127 TVB262117:TVB262127 UEX262117:UEX262127 UOT262117:UOT262127 UYP262117:UYP262127 VIL262117:VIL262127 VSH262117:VSH262127 WCD262117:WCD262127 WLZ262117:WLZ262127 WVV262117:WVV262127 N327653:N327663 JJ327653:JJ327663 TF327653:TF327663 ADB327653:ADB327663 AMX327653:AMX327663 AWT327653:AWT327663 BGP327653:BGP327663 BQL327653:BQL327663 CAH327653:CAH327663 CKD327653:CKD327663 CTZ327653:CTZ327663 DDV327653:DDV327663 DNR327653:DNR327663 DXN327653:DXN327663 EHJ327653:EHJ327663 ERF327653:ERF327663 FBB327653:FBB327663 FKX327653:FKX327663 FUT327653:FUT327663 GEP327653:GEP327663 GOL327653:GOL327663 GYH327653:GYH327663 HID327653:HID327663 HRZ327653:HRZ327663 IBV327653:IBV327663 ILR327653:ILR327663 IVN327653:IVN327663 JFJ327653:JFJ327663 JPF327653:JPF327663 JZB327653:JZB327663 KIX327653:KIX327663 KST327653:KST327663 LCP327653:LCP327663 LML327653:LML327663 LWH327653:LWH327663 MGD327653:MGD327663 MPZ327653:MPZ327663 MZV327653:MZV327663 NJR327653:NJR327663 NTN327653:NTN327663 ODJ327653:ODJ327663 ONF327653:ONF327663 OXB327653:OXB327663 PGX327653:PGX327663 PQT327653:PQT327663 QAP327653:QAP327663 QKL327653:QKL327663 QUH327653:QUH327663 RED327653:RED327663 RNZ327653:RNZ327663 RXV327653:RXV327663 SHR327653:SHR327663 SRN327653:SRN327663 TBJ327653:TBJ327663 TLF327653:TLF327663 TVB327653:TVB327663 UEX327653:UEX327663 UOT327653:UOT327663 UYP327653:UYP327663 VIL327653:VIL327663 VSH327653:VSH327663 WCD327653:WCD327663 WLZ327653:WLZ327663 WVV327653:WVV327663 N393189:N393199 JJ393189:JJ393199 TF393189:TF393199 ADB393189:ADB393199 AMX393189:AMX393199 AWT393189:AWT393199 BGP393189:BGP393199 BQL393189:BQL393199 CAH393189:CAH393199 CKD393189:CKD393199 CTZ393189:CTZ393199 DDV393189:DDV393199 DNR393189:DNR393199 DXN393189:DXN393199 EHJ393189:EHJ393199 ERF393189:ERF393199 FBB393189:FBB393199 FKX393189:FKX393199 FUT393189:FUT393199 GEP393189:GEP393199 GOL393189:GOL393199 GYH393189:GYH393199 HID393189:HID393199 HRZ393189:HRZ393199 IBV393189:IBV393199 ILR393189:ILR393199 IVN393189:IVN393199 JFJ393189:JFJ393199 JPF393189:JPF393199 JZB393189:JZB393199 KIX393189:KIX393199 KST393189:KST393199 LCP393189:LCP393199 LML393189:LML393199 LWH393189:LWH393199 MGD393189:MGD393199 MPZ393189:MPZ393199 MZV393189:MZV393199 NJR393189:NJR393199 NTN393189:NTN393199 ODJ393189:ODJ393199 ONF393189:ONF393199 OXB393189:OXB393199 PGX393189:PGX393199 PQT393189:PQT393199 QAP393189:QAP393199 QKL393189:QKL393199 QUH393189:QUH393199 RED393189:RED393199 RNZ393189:RNZ393199 RXV393189:RXV393199 SHR393189:SHR393199 SRN393189:SRN393199 TBJ393189:TBJ393199 TLF393189:TLF393199 TVB393189:TVB393199 UEX393189:UEX393199 UOT393189:UOT393199 UYP393189:UYP393199 VIL393189:VIL393199 VSH393189:VSH393199 WCD393189:WCD393199 WLZ393189:WLZ393199 WVV393189:WVV393199 N458725:N458735 JJ458725:JJ458735 TF458725:TF458735 ADB458725:ADB458735 AMX458725:AMX458735 AWT458725:AWT458735 BGP458725:BGP458735 BQL458725:BQL458735 CAH458725:CAH458735 CKD458725:CKD458735 CTZ458725:CTZ458735 DDV458725:DDV458735 DNR458725:DNR458735 DXN458725:DXN458735 EHJ458725:EHJ458735 ERF458725:ERF458735 FBB458725:FBB458735 FKX458725:FKX458735 FUT458725:FUT458735 GEP458725:GEP458735 GOL458725:GOL458735 GYH458725:GYH458735 HID458725:HID458735 HRZ458725:HRZ458735 IBV458725:IBV458735 ILR458725:ILR458735 IVN458725:IVN458735 JFJ458725:JFJ458735 JPF458725:JPF458735 JZB458725:JZB458735 KIX458725:KIX458735 KST458725:KST458735 LCP458725:LCP458735 LML458725:LML458735 LWH458725:LWH458735 MGD458725:MGD458735 MPZ458725:MPZ458735 MZV458725:MZV458735 NJR458725:NJR458735 NTN458725:NTN458735 ODJ458725:ODJ458735 ONF458725:ONF458735 OXB458725:OXB458735 PGX458725:PGX458735 PQT458725:PQT458735 QAP458725:QAP458735 QKL458725:QKL458735 QUH458725:QUH458735 RED458725:RED458735 RNZ458725:RNZ458735 RXV458725:RXV458735 SHR458725:SHR458735 SRN458725:SRN458735 TBJ458725:TBJ458735 TLF458725:TLF458735 TVB458725:TVB458735 UEX458725:UEX458735 UOT458725:UOT458735 UYP458725:UYP458735 VIL458725:VIL458735 VSH458725:VSH458735 WCD458725:WCD458735 WLZ458725:WLZ458735 WVV458725:WVV458735 N524261:N524271 JJ524261:JJ524271 TF524261:TF524271 ADB524261:ADB524271 AMX524261:AMX524271 AWT524261:AWT524271 BGP524261:BGP524271 BQL524261:BQL524271 CAH524261:CAH524271 CKD524261:CKD524271 CTZ524261:CTZ524271 DDV524261:DDV524271 DNR524261:DNR524271 DXN524261:DXN524271 EHJ524261:EHJ524271 ERF524261:ERF524271 FBB524261:FBB524271 FKX524261:FKX524271 FUT524261:FUT524271 GEP524261:GEP524271 GOL524261:GOL524271 GYH524261:GYH524271 HID524261:HID524271 HRZ524261:HRZ524271 IBV524261:IBV524271 ILR524261:ILR524271 IVN524261:IVN524271 JFJ524261:JFJ524271 JPF524261:JPF524271 JZB524261:JZB524271 KIX524261:KIX524271 KST524261:KST524271 LCP524261:LCP524271 LML524261:LML524271 LWH524261:LWH524271 MGD524261:MGD524271 MPZ524261:MPZ524271 MZV524261:MZV524271 NJR524261:NJR524271 NTN524261:NTN524271 ODJ524261:ODJ524271 ONF524261:ONF524271 OXB524261:OXB524271 PGX524261:PGX524271 PQT524261:PQT524271 QAP524261:QAP524271 QKL524261:QKL524271 QUH524261:QUH524271 RED524261:RED524271 RNZ524261:RNZ524271 RXV524261:RXV524271 SHR524261:SHR524271 SRN524261:SRN524271 TBJ524261:TBJ524271 TLF524261:TLF524271 TVB524261:TVB524271 UEX524261:UEX524271 UOT524261:UOT524271 UYP524261:UYP524271 VIL524261:VIL524271 VSH524261:VSH524271 WCD524261:WCD524271 WLZ524261:WLZ524271 WVV524261:WVV524271 N589797:N589807 JJ589797:JJ589807 TF589797:TF589807 ADB589797:ADB589807 AMX589797:AMX589807 AWT589797:AWT589807 BGP589797:BGP589807 BQL589797:BQL589807 CAH589797:CAH589807 CKD589797:CKD589807 CTZ589797:CTZ589807 DDV589797:DDV589807 DNR589797:DNR589807 DXN589797:DXN589807 EHJ589797:EHJ589807 ERF589797:ERF589807 FBB589797:FBB589807 FKX589797:FKX589807 FUT589797:FUT589807 GEP589797:GEP589807 GOL589797:GOL589807 GYH589797:GYH589807 HID589797:HID589807 HRZ589797:HRZ589807 IBV589797:IBV589807 ILR589797:ILR589807 IVN589797:IVN589807 JFJ589797:JFJ589807 JPF589797:JPF589807 JZB589797:JZB589807 KIX589797:KIX589807 KST589797:KST589807 LCP589797:LCP589807 LML589797:LML589807 LWH589797:LWH589807 MGD589797:MGD589807 MPZ589797:MPZ589807 MZV589797:MZV589807 NJR589797:NJR589807 NTN589797:NTN589807 ODJ589797:ODJ589807 ONF589797:ONF589807 OXB589797:OXB589807 PGX589797:PGX589807 PQT589797:PQT589807 QAP589797:QAP589807 QKL589797:QKL589807 QUH589797:QUH589807 RED589797:RED589807 RNZ589797:RNZ589807 RXV589797:RXV589807 SHR589797:SHR589807 SRN589797:SRN589807 TBJ589797:TBJ589807 TLF589797:TLF589807 TVB589797:TVB589807 UEX589797:UEX589807 UOT589797:UOT589807 UYP589797:UYP589807 VIL589797:VIL589807 VSH589797:VSH589807 WCD589797:WCD589807 WLZ589797:WLZ589807 WVV589797:WVV589807 N655333:N655343 JJ655333:JJ655343 TF655333:TF655343 ADB655333:ADB655343 AMX655333:AMX655343 AWT655333:AWT655343 BGP655333:BGP655343 BQL655333:BQL655343 CAH655333:CAH655343 CKD655333:CKD655343 CTZ655333:CTZ655343 DDV655333:DDV655343 DNR655333:DNR655343 DXN655333:DXN655343 EHJ655333:EHJ655343 ERF655333:ERF655343 FBB655333:FBB655343 FKX655333:FKX655343 FUT655333:FUT655343 GEP655333:GEP655343 GOL655333:GOL655343 GYH655333:GYH655343 HID655333:HID655343 HRZ655333:HRZ655343 IBV655333:IBV655343 ILR655333:ILR655343 IVN655333:IVN655343 JFJ655333:JFJ655343 JPF655333:JPF655343 JZB655333:JZB655343 KIX655333:KIX655343 KST655333:KST655343 LCP655333:LCP655343 LML655333:LML655343 LWH655333:LWH655343 MGD655333:MGD655343 MPZ655333:MPZ655343 MZV655333:MZV655343 NJR655333:NJR655343 NTN655333:NTN655343 ODJ655333:ODJ655343 ONF655333:ONF655343 OXB655333:OXB655343 PGX655333:PGX655343 PQT655333:PQT655343 QAP655333:QAP655343 QKL655333:QKL655343 QUH655333:QUH655343 RED655333:RED655343 RNZ655333:RNZ655343 RXV655333:RXV655343 SHR655333:SHR655343 SRN655333:SRN655343 TBJ655333:TBJ655343 TLF655333:TLF655343 TVB655333:TVB655343 UEX655333:UEX655343 UOT655333:UOT655343 UYP655333:UYP655343 VIL655333:VIL655343 VSH655333:VSH655343 WCD655333:WCD655343 WLZ655333:WLZ655343 WVV655333:WVV655343 N720869:N720879 JJ720869:JJ720879 TF720869:TF720879 ADB720869:ADB720879 AMX720869:AMX720879 AWT720869:AWT720879 BGP720869:BGP720879 BQL720869:BQL720879 CAH720869:CAH720879 CKD720869:CKD720879 CTZ720869:CTZ720879 DDV720869:DDV720879 DNR720869:DNR720879 DXN720869:DXN720879 EHJ720869:EHJ720879 ERF720869:ERF720879 FBB720869:FBB720879 FKX720869:FKX720879 FUT720869:FUT720879 GEP720869:GEP720879 GOL720869:GOL720879 GYH720869:GYH720879 HID720869:HID720879 HRZ720869:HRZ720879 IBV720869:IBV720879 ILR720869:ILR720879 IVN720869:IVN720879 JFJ720869:JFJ720879 JPF720869:JPF720879 JZB720869:JZB720879 KIX720869:KIX720879 KST720869:KST720879 LCP720869:LCP720879 LML720869:LML720879 LWH720869:LWH720879 MGD720869:MGD720879 MPZ720869:MPZ720879 MZV720869:MZV720879 NJR720869:NJR720879 NTN720869:NTN720879 ODJ720869:ODJ720879 ONF720869:ONF720879 OXB720869:OXB720879 PGX720869:PGX720879 PQT720869:PQT720879 QAP720869:QAP720879 QKL720869:QKL720879 QUH720869:QUH720879 RED720869:RED720879 RNZ720869:RNZ720879 RXV720869:RXV720879 SHR720869:SHR720879 SRN720869:SRN720879 TBJ720869:TBJ720879 TLF720869:TLF720879 TVB720869:TVB720879 UEX720869:UEX720879 UOT720869:UOT720879 UYP720869:UYP720879 VIL720869:VIL720879 VSH720869:VSH720879 WCD720869:WCD720879 WLZ720869:WLZ720879 WVV720869:WVV720879 N786405:N786415 JJ786405:JJ786415 TF786405:TF786415 ADB786405:ADB786415 AMX786405:AMX786415 AWT786405:AWT786415 BGP786405:BGP786415 BQL786405:BQL786415 CAH786405:CAH786415 CKD786405:CKD786415 CTZ786405:CTZ786415 DDV786405:DDV786415 DNR786405:DNR786415 DXN786405:DXN786415 EHJ786405:EHJ786415 ERF786405:ERF786415 FBB786405:FBB786415 FKX786405:FKX786415 FUT786405:FUT786415 GEP786405:GEP786415 GOL786405:GOL786415 GYH786405:GYH786415 HID786405:HID786415 HRZ786405:HRZ786415 IBV786405:IBV786415 ILR786405:ILR786415 IVN786405:IVN786415 JFJ786405:JFJ786415 JPF786405:JPF786415 JZB786405:JZB786415 KIX786405:KIX786415 KST786405:KST786415 LCP786405:LCP786415 LML786405:LML786415 LWH786405:LWH786415 MGD786405:MGD786415 MPZ786405:MPZ786415 MZV786405:MZV786415 NJR786405:NJR786415 NTN786405:NTN786415 ODJ786405:ODJ786415 ONF786405:ONF786415 OXB786405:OXB786415 PGX786405:PGX786415 PQT786405:PQT786415 QAP786405:QAP786415 QKL786405:QKL786415 QUH786405:QUH786415 RED786405:RED786415 RNZ786405:RNZ786415 RXV786405:RXV786415 SHR786405:SHR786415 SRN786405:SRN786415 TBJ786405:TBJ786415 TLF786405:TLF786415 TVB786405:TVB786415 UEX786405:UEX786415 UOT786405:UOT786415 UYP786405:UYP786415 VIL786405:VIL786415 VSH786405:VSH786415 WCD786405:WCD786415 WLZ786405:WLZ786415 WVV786405:WVV786415 N851941:N851951 JJ851941:JJ851951 TF851941:TF851951 ADB851941:ADB851951 AMX851941:AMX851951 AWT851941:AWT851951 BGP851941:BGP851951 BQL851941:BQL851951 CAH851941:CAH851951 CKD851941:CKD851951 CTZ851941:CTZ851951 DDV851941:DDV851951 DNR851941:DNR851951 DXN851941:DXN851951 EHJ851941:EHJ851951 ERF851941:ERF851951 FBB851941:FBB851951 FKX851941:FKX851951 FUT851941:FUT851951 GEP851941:GEP851951 GOL851941:GOL851951 GYH851941:GYH851951 HID851941:HID851951 HRZ851941:HRZ851951 IBV851941:IBV851951 ILR851941:ILR851951 IVN851941:IVN851951 JFJ851941:JFJ851951 JPF851941:JPF851951 JZB851941:JZB851951 KIX851941:KIX851951 KST851941:KST851951 LCP851941:LCP851951 LML851941:LML851951 LWH851941:LWH851951 MGD851941:MGD851951 MPZ851941:MPZ851951 MZV851941:MZV851951 NJR851941:NJR851951 NTN851941:NTN851951 ODJ851941:ODJ851951 ONF851941:ONF851951 OXB851941:OXB851951 PGX851941:PGX851951 PQT851941:PQT851951 QAP851941:QAP851951 QKL851941:QKL851951 QUH851941:QUH851951 RED851941:RED851951 RNZ851941:RNZ851951 RXV851941:RXV851951 SHR851941:SHR851951 SRN851941:SRN851951 TBJ851941:TBJ851951 TLF851941:TLF851951 TVB851941:TVB851951 UEX851941:UEX851951 UOT851941:UOT851951 UYP851941:UYP851951 VIL851941:VIL851951 VSH851941:VSH851951 WCD851941:WCD851951 WLZ851941:WLZ851951 WVV851941:WVV851951 N917477:N917487 JJ917477:JJ917487 TF917477:TF917487 ADB917477:ADB917487 AMX917477:AMX917487 AWT917477:AWT917487 BGP917477:BGP917487 BQL917477:BQL917487 CAH917477:CAH917487 CKD917477:CKD917487 CTZ917477:CTZ917487 DDV917477:DDV917487 DNR917477:DNR917487 DXN917477:DXN917487 EHJ917477:EHJ917487 ERF917477:ERF917487 FBB917477:FBB917487 FKX917477:FKX917487 FUT917477:FUT917487 GEP917477:GEP917487 GOL917477:GOL917487 GYH917477:GYH917487 HID917477:HID917487 HRZ917477:HRZ917487 IBV917477:IBV917487 ILR917477:ILR917487 IVN917477:IVN917487 JFJ917477:JFJ917487 JPF917477:JPF917487 JZB917477:JZB917487 KIX917477:KIX917487 KST917477:KST917487 LCP917477:LCP917487 LML917477:LML917487 LWH917477:LWH917487 MGD917477:MGD917487 MPZ917477:MPZ917487 MZV917477:MZV917487 NJR917477:NJR917487 NTN917477:NTN917487 ODJ917477:ODJ917487 ONF917477:ONF917487 OXB917477:OXB917487 PGX917477:PGX917487 PQT917477:PQT917487 QAP917477:QAP917487 QKL917477:QKL917487 QUH917477:QUH917487 RED917477:RED917487 RNZ917477:RNZ917487 RXV917477:RXV917487 SHR917477:SHR917487 SRN917477:SRN917487 TBJ917477:TBJ917487 TLF917477:TLF917487 TVB917477:TVB917487 UEX917477:UEX917487 UOT917477:UOT917487 UYP917477:UYP917487 VIL917477:VIL917487 VSH917477:VSH917487 WCD917477:WCD917487 WLZ917477:WLZ917487 WVV917477:WVV917487 N983013:N983023 JJ983013:JJ983023 TF983013:TF983023 ADB983013:ADB983023 AMX983013:AMX983023 AWT983013:AWT983023 BGP983013:BGP983023 BQL983013:BQL983023 CAH983013:CAH983023 CKD983013:CKD983023 CTZ983013:CTZ983023 DDV983013:DDV983023 DNR983013:DNR983023 DXN983013:DXN983023 EHJ983013:EHJ983023 ERF983013:ERF983023 FBB983013:FBB983023 FKX983013:FKX983023 FUT983013:FUT983023 GEP983013:GEP983023 GOL983013:GOL983023 GYH983013:GYH983023 HID983013:HID983023 HRZ983013:HRZ983023 IBV983013:IBV983023 ILR983013:ILR983023 IVN983013:IVN983023 JFJ983013:JFJ983023 JPF983013:JPF983023 JZB983013:JZB983023 KIX983013:KIX983023 KST983013:KST983023 LCP983013:LCP983023 LML983013:LML983023 LWH983013:LWH983023 MGD983013:MGD983023 MPZ983013:MPZ983023 MZV983013:MZV983023 NJR983013:NJR983023 NTN983013:NTN983023 ODJ983013:ODJ983023 ONF983013:ONF983023 OXB983013:OXB983023 PGX983013:PGX983023 PQT983013:PQT983023 QAP983013:QAP983023 QKL983013:QKL983023 QUH983013:QUH983023 RED983013:RED983023 RNZ983013:RNZ983023 RXV983013:RXV983023 SHR983013:SHR983023 SRN983013:SRN983023 TBJ983013:TBJ983023 TLF983013:TLF983023 TVB983013:TVB983023 UEX983013:UEX983023 UOT983013:UOT983023 UYP983013:UYP983023 VIL983013:VIL983023 VSH983013:VSH983023 WCD983013:WCD983023 WLZ983013:WLZ983023 N3:N16 N19:N47">
      <formula1>$AH$3:$AH$7</formula1>
    </dataValidation>
    <dataValidation type="list" allowBlank="1" showInputMessage="1" showErrorMessage="1" sqref="WVQ983024:WVQ983068 JE14:JE40 TA14:TA40 ACW14:ACW40 AMS14:AMS40 AWO14:AWO40 BGK14:BGK40 BQG14:BQG40 CAC14:CAC40 CJY14:CJY40 CTU14:CTU40 DDQ14:DDQ40 DNM14:DNM40 DXI14:DXI40 EHE14:EHE40 ERA14:ERA40 FAW14:FAW40 FKS14:FKS40 FUO14:FUO40 GEK14:GEK40 GOG14:GOG40 GYC14:GYC40 HHY14:HHY40 HRU14:HRU40 IBQ14:IBQ40 ILM14:ILM40 IVI14:IVI40 JFE14:JFE40 JPA14:JPA40 JYW14:JYW40 KIS14:KIS40 KSO14:KSO40 LCK14:LCK40 LMG14:LMG40 LWC14:LWC40 MFY14:MFY40 MPU14:MPU40 MZQ14:MZQ40 NJM14:NJM40 NTI14:NTI40 ODE14:ODE40 ONA14:ONA40 OWW14:OWW40 PGS14:PGS40 PQO14:PQO40 QAK14:QAK40 QKG14:QKG40 QUC14:QUC40 RDY14:RDY40 RNU14:RNU40 RXQ14:RXQ40 SHM14:SHM40 SRI14:SRI40 TBE14:TBE40 TLA14:TLA40 TUW14:TUW40 UES14:UES40 UOO14:UOO40 UYK14:UYK40 VIG14:VIG40 VSC14:VSC40 WBY14:WBY40 WLU14:WLU40 WVQ14:WVQ40 I65520:I65564 JE65520:JE65564 TA65520:TA65564 ACW65520:ACW65564 AMS65520:AMS65564 AWO65520:AWO65564 BGK65520:BGK65564 BQG65520:BQG65564 CAC65520:CAC65564 CJY65520:CJY65564 CTU65520:CTU65564 DDQ65520:DDQ65564 DNM65520:DNM65564 DXI65520:DXI65564 EHE65520:EHE65564 ERA65520:ERA65564 FAW65520:FAW65564 FKS65520:FKS65564 FUO65520:FUO65564 GEK65520:GEK65564 GOG65520:GOG65564 GYC65520:GYC65564 HHY65520:HHY65564 HRU65520:HRU65564 IBQ65520:IBQ65564 ILM65520:ILM65564 IVI65520:IVI65564 JFE65520:JFE65564 JPA65520:JPA65564 JYW65520:JYW65564 KIS65520:KIS65564 KSO65520:KSO65564 LCK65520:LCK65564 LMG65520:LMG65564 LWC65520:LWC65564 MFY65520:MFY65564 MPU65520:MPU65564 MZQ65520:MZQ65564 NJM65520:NJM65564 NTI65520:NTI65564 ODE65520:ODE65564 ONA65520:ONA65564 OWW65520:OWW65564 PGS65520:PGS65564 PQO65520:PQO65564 QAK65520:QAK65564 QKG65520:QKG65564 QUC65520:QUC65564 RDY65520:RDY65564 RNU65520:RNU65564 RXQ65520:RXQ65564 SHM65520:SHM65564 SRI65520:SRI65564 TBE65520:TBE65564 TLA65520:TLA65564 TUW65520:TUW65564 UES65520:UES65564 UOO65520:UOO65564 UYK65520:UYK65564 VIG65520:VIG65564 VSC65520:VSC65564 WBY65520:WBY65564 WLU65520:WLU65564 WVQ65520:WVQ65564 I131056:I131100 JE131056:JE131100 TA131056:TA131100 ACW131056:ACW131100 AMS131056:AMS131100 AWO131056:AWO131100 BGK131056:BGK131100 BQG131056:BQG131100 CAC131056:CAC131100 CJY131056:CJY131100 CTU131056:CTU131100 DDQ131056:DDQ131100 DNM131056:DNM131100 DXI131056:DXI131100 EHE131056:EHE131100 ERA131056:ERA131100 FAW131056:FAW131100 FKS131056:FKS131100 FUO131056:FUO131100 GEK131056:GEK131100 GOG131056:GOG131100 GYC131056:GYC131100 HHY131056:HHY131100 HRU131056:HRU131100 IBQ131056:IBQ131100 ILM131056:ILM131100 IVI131056:IVI131100 JFE131056:JFE131100 JPA131056:JPA131100 JYW131056:JYW131100 KIS131056:KIS131100 KSO131056:KSO131100 LCK131056:LCK131100 LMG131056:LMG131100 LWC131056:LWC131100 MFY131056:MFY131100 MPU131056:MPU131100 MZQ131056:MZQ131100 NJM131056:NJM131100 NTI131056:NTI131100 ODE131056:ODE131100 ONA131056:ONA131100 OWW131056:OWW131100 PGS131056:PGS131100 PQO131056:PQO131100 QAK131056:QAK131100 QKG131056:QKG131100 QUC131056:QUC131100 RDY131056:RDY131100 RNU131056:RNU131100 RXQ131056:RXQ131100 SHM131056:SHM131100 SRI131056:SRI131100 TBE131056:TBE131100 TLA131056:TLA131100 TUW131056:TUW131100 UES131056:UES131100 UOO131056:UOO131100 UYK131056:UYK131100 VIG131056:VIG131100 VSC131056:VSC131100 WBY131056:WBY131100 WLU131056:WLU131100 WVQ131056:WVQ131100 I196592:I196636 JE196592:JE196636 TA196592:TA196636 ACW196592:ACW196636 AMS196592:AMS196636 AWO196592:AWO196636 BGK196592:BGK196636 BQG196592:BQG196636 CAC196592:CAC196636 CJY196592:CJY196636 CTU196592:CTU196636 DDQ196592:DDQ196636 DNM196592:DNM196636 DXI196592:DXI196636 EHE196592:EHE196636 ERA196592:ERA196636 FAW196592:FAW196636 FKS196592:FKS196636 FUO196592:FUO196636 GEK196592:GEK196636 GOG196592:GOG196636 GYC196592:GYC196636 HHY196592:HHY196636 HRU196592:HRU196636 IBQ196592:IBQ196636 ILM196592:ILM196636 IVI196592:IVI196636 JFE196592:JFE196636 JPA196592:JPA196636 JYW196592:JYW196636 KIS196592:KIS196636 KSO196592:KSO196636 LCK196592:LCK196636 LMG196592:LMG196636 LWC196592:LWC196636 MFY196592:MFY196636 MPU196592:MPU196636 MZQ196592:MZQ196636 NJM196592:NJM196636 NTI196592:NTI196636 ODE196592:ODE196636 ONA196592:ONA196636 OWW196592:OWW196636 PGS196592:PGS196636 PQO196592:PQO196636 QAK196592:QAK196636 QKG196592:QKG196636 QUC196592:QUC196636 RDY196592:RDY196636 RNU196592:RNU196636 RXQ196592:RXQ196636 SHM196592:SHM196636 SRI196592:SRI196636 TBE196592:TBE196636 TLA196592:TLA196636 TUW196592:TUW196636 UES196592:UES196636 UOO196592:UOO196636 UYK196592:UYK196636 VIG196592:VIG196636 VSC196592:VSC196636 WBY196592:WBY196636 WLU196592:WLU196636 WVQ196592:WVQ196636 I262128:I262172 JE262128:JE262172 TA262128:TA262172 ACW262128:ACW262172 AMS262128:AMS262172 AWO262128:AWO262172 BGK262128:BGK262172 BQG262128:BQG262172 CAC262128:CAC262172 CJY262128:CJY262172 CTU262128:CTU262172 DDQ262128:DDQ262172 DNM262128:DNM262172 DXI262128:DXI262172 EHE262128:EHE262172 ERA262128:ERA262172 FAW262128:FAW262172 FKS262128:FKS262172 FUO262128:FUO262172 GEK262128:GEK262172 GOG262128:GOG262172 GYC262128:GYC262172 HHY262128:HHY262172 HRU262128:HRU262172 IBQ262128:IBQ262172 ILM262128:ILM262172 IVI262128:IVI262172 JFE262128:JFE262172 JPA262128:JPA262172 JYW262128:JYW262172 KIS262128:KIS262172 KSO262128:KSO262172 LCK262128:LCK262172 LMG262128:LMG262172 LWC262128:LWC262172 MFY262128:MFY262172 MPU262128:MPU262172 MZQ262128:MZQ262172 NJM262128:NJM262172 NTI262128:NTI262172 ODE262128:ODE262172 ONA262128:ONA262172 OWW262128:OWW262172 PGS262128:PGS262172 PQO262128:PQO262172 QAK262128:QAK262172 QKG262128:QKG262172 QUC262128:QUC262172 RDY262128:RDY262172 RNU262128:RNU262172 RXQ262128:RXQ262172 SHM262128:SHM262172 SRI262128:SRI262172 TBE262128:TBE262172 TLA262128:TLA262172 TUW262128:TUW262172 UES262128:UES262172 UOO262128:UOO262172 UYK262128:UYK262172 VIG262128:VIG262172 VSC262128:VSC262172 WBY262128:WBY262172 WLU262128:WLU262172 WVQ262128:WVQ262172 I327664:I327708 JE327664:JE327708 TA327664:TA327708 ACW327664:ACW327708 AMS327664:AMS327708 AWO327664:AWO327708 BGK327664:BGK327708 BQG327664:BQG327708 CAC327664:CAC327708 CJY327664:CJY327708 CTU327664:CTU327708 DDQ327664:DDQ327708 DNM327664:DNM327708 DXI327664:DXI327708 EHE327664:EHE327708 ERA327664:ERA327708 FAW327664:FAW327708 FKS327664:FKS327708 FUO327664:FUO327708 GEK327664:GEK327708 GOG327664:GOG327708 GYC327664:GYC327708 HHY327664:HHY327708 HRU327664:HRU327708 IBQ327664:IBQ327708 ILM327664:ILM327708 IVI327664:IVI327708 JFE327664:JFE327708 JPA327664:JPA327708 JYW327664:JYW327708 KIS327664:KIS327708 KSO327664:KSO327708 LCK327664:LCK327708 LMG327664:LMG327708 LWC327664:LWC327708 MFY327664:MFY327708 MPU327664:MPU327708 MZQ327664:MZQ327708 NJM327664:NJM327708 NTI327664:NTI327708 ODE327664:ODE327708 ONA327664:ONA327708 OWW327664:OWW327708 PGS327664:PGS327708 PQO327664:PQO327708 QAK327664:QAK327708 QKG327664:QKG327708 QUC327664:QUC327708 RDY327664:RDY327708 RNU327664:RNU327708 RXQ327664:RXQ327708 SHM327664:SHM327708 SRI327664:SRI327708 TBE327664:TBE327708 TLA327664:TLA327708 TUW327664:TUW327708 UES327664:UES327708 UOO327664:UOO327708 UYK327664:UYK327708 VIG327664:VIG327708 VSC327664:VSC327708 WBY327664:WBY327708 WLU327664:WLU327708 WVQ327664:WVQ327708 I393200:I393244 JE393200:JE393244 TA393200:TA393244 ACW393200:ACW393244 AMS393200:AMS393244 AWO393200:AWO393244 BGK393200:BGK393244 BQG393200:BQG393244 CAC393200:CAC393244 CJY393200:CJY393244 CTU393200:CTU393244 DDQ393200:DDQ393244 DNM393200:DNM393244 DXI393200:DXI393244 EHE393200:EHE393244 ERA393200:ERA393244 FAW393200:FAW393244 FKS393200:FKS393244 FUO393200:FUO393244 GEK393200:GEK393244 GOG393200:GOG393244 GYC393200:GYC393244 HHY393200:HHY393244 HRU393200:HRU393244 IBQ393200:IBQ393244 ILM393200:ILM393244 IVI393200:IVI393244 JFE393200:JFE393244 JPA393200:JPA393244 JYW393200:JYW393244 KIS393200:KIS393244 KSO393200:KSO393244 LCK393200:LCK393244 LMG393200:LMG393244 LWC393200:LWC393244 MFY393200:MFY393244 MPU393200:MPU393244 MZQ393200:MZQ393244 NJM393200:NJM393244 NTI393200:NTI393244 ODE393200:ODE393244 ONA393200:ONA393244 OWW393200:OWW393244 PGS393200:PGS393244 PQO393200:PQO393244 QAK393200:QAK393244 QKG393200:QKG393244 QUC393200:QUC393244 RDY393200:RDY393244 RNU393200:RNU393244 RXQ393200:RXQ393244 SHM393200:SHM393244 SRI393200:SRI393244 TBE393200:TBE393244 TLA393200:TLA393244 TUW393200:TUW393244 UES393200:UES393244 UOO393200:UOO393244 UYK393200:UYK393244 VIG393200:VIG393244 VSC393200:VSC393244 WBY393200:WBY393244 WLU393200:WLU393244 WVQ393200:WVQ393244 I458736:I458780 JE458736:JE458780 TA458736:TA458780 ACW458736:ACW458780 AMS458736:AMS458780 AWO458736:AWO458780 BGK458736:BGK458780 BQG458736:BQG458780 CAC458736:CAC458780 CJY458736:CJY458780 CTU458736:CTU458780 DDQ458736:DDQ458780 DNM458736:DNM458780 DXI458736:DXI458780 EHE458736:EHE458780 ERA458736:ERA458780 FAW458736:FAW458780 FKS458736:FKS458780 FUO458736:FUO458780 GEK458736:GEK458780 GOG458736:GOG458780 GYC458736:GYC458780 HHY458736:HHY458780 HRU458736:HRU458780 IBQ458736:IBQ458780 ILM458736:ILM458780 IVI458736:IVI458780 JFE458736:JFE458780 JPA458736:JPA458780 JYW458736:JYW458780 KIS458736:KIS458780 KSO458736:KSO458780 LCK458736:LCK458780 LMG458736:LMG458780 LWC458736:LWC458780 MFY458736:MFY458780 MPU458736:MPU458780 MZQ458736:MZQ458780 NJM458736:NJM458780 NTI458736:NTI458780 ODE458736:ODE458780 ONA458736:ONA458780 OWW458736:OWW458780 PGS458736:PGS458780 PQO458736:PQO458780 QAK458736:QAK458780 QKG458736:QKG458780 QUC458736:QUC458780 RDY458736:RDY458780 RNU458736:RNU458780 RXQ458736:RXQ458780 SHM458736:SHM458780 SRI458736:SRI458780 TBE458736:TBE458780 TLA458736:TLA458780 TUW458736:TUW458780 UES458736:UES458780 UOO458736:UOO458780 UYK458736:UYK458780 VIG458736:VIG458780 VSC458736:VSC458780 WBY458736:WBY458780 WLU458736:WLU458780 WVQ458736:WVQ458780 I524272:I524316 JE524272:JE524316 TA524272:TA524316 ACW524272:ACW524316 AMS524272:AMS524316 AWO524272:AWO524316 BGK524272:BGK524316 BQG524272:BQG524316 CAC524272:CAC524316 CJY524272:CJY524316 CTU524272:CTU524316 DDQ524272:DDQ524316 DNM524272:DNM524316 DXI524272:DXI524316 EHE524272:EHE524316 ERA524272:ERA524316 FAW524272:FAW524316 FKS524272:FKS524316 FUO524272:FUO524316 GEK524272:GEK524316 GOG524272:GOG524316 GYC524272:GYC524316 HHY524272:HHY524316 HRU524272:HRU524316 IBQ524272:IBQ524316 ILM524272:ILM524316 IVI524272:IVI524316 JFE524272:JFE524316 JPA524272:JPA524316 JYW524272:JYW524316 KIS524272:KIS524316 KSO524272:KSO524316 LCK524272:LCK524316 LMG524272:LMG524316 LWC524272:LWC524316 MFY524272:MFY524316 MPU524272:MPU524316 MZQ524272:MZQ524316 NJM524272:NJM524316 NTI524272:NTI524316 ODE524272:ODE524316 ONA524272:ONA524316 OWW524272:OWW524316 PGS524272:PGS524316 PQO524272:PQO524316 QAK524272:QAK524316 QKG524272:QKG524316 QUC524272:QUC524316 RDY524272:RDY524316 RNU524272:RNU524316 RXQ524272:RXQ524316 SHM524272:SHM524316 SRI524272:SRI524316 TBE524272:TBE524316 TLA524272:TLA524316 TUW524272:TUW524316 UES524272:UES524316 UOO524272:UOO524316 UYK524272:UYK524316 VIG524272:VIG524316 VSC524272:VSC524316 WBY524272:WBY524316 WLU524272:WLU524316 WVQ524272:WVQ524316 I589808:I589852 JE589808:JE589852 TA589808:TA589852 ACW589808:ACW589852 AMS589808:AMS589852 AWO589808:AWO589852 BGK589808:BGK589852 BQG589808:BQG589852 CAC589808:CAC589852 CJY589808:CJY589852 CTU589808:CTU589852 DDQ589808:DDQ589852 DNM589808:DNM589852 DXI589808:DXI589852 EHE589808:EHE589852 ERA589808:ERA589852 FAW589808:FAW589852 FKS589808:FKS589852 FUO589808:FUO589852 GEK589808:GEK589852 GOG589808:GOG589852 GYC589808:GYC589852 HHY589808:HHY589852 HRU589808:HRU589852 IBQ589808:IBQ589852 ILM589808:ILM589852 IVI589808:IVI589852 JFE589808:JFE589852 JPA589808:JPA589852 JYW589808:JYW589852 KIS589808:KIS589852 KSO589808:KSO589852 LCK589808:LCK589852 LMG589808:LMG589852 LWC589808:LWC589852 MFY589808:MFY589852 MPU589808:MPU589852 MZQ589808:MZQ589852 NJM589808:NJM589852 NTI589808:NTI589852 ODE589808:ODE589852 ONA589808:ONA589852 OWW589808:OWW589852 PGS589808:PGS589852 PQO589808:PQO589852 QAK589808:QAK589852 QKG589808:QKG589852 QUC589808:QUC589852 RDY589808:RDY589852 RNU589808:RNU589852 RXQ589808:RXQ589852 SHM589808:SHM589852 SRI589808:SRI589852 TBE589808:TBE589852 TLA589808:TLA589852 TUW589808:TUW589852 UES589808:UES589852 UOO589808:UOO589852 UYK589808:UYK589852 VIG589808:VIG589852 VSC589808:VSC589852 WBY589808:WBY589852 WLU589808:WLU589852 WVQ589808:WVQ589852 I655344:I655388 JE655344:JE655388 TA655344:TA655388 ACW655344:ACW655388 AMS655344:AMS655388 AWO655344:AWO655388 BGK655344:BGK655388 BQG655344:BQG655388 CAC655344:CAC655388 CJY655344:CJY655388 CTU655344:CTU655388 DDQ655344:DDQ655388 DNM655344:DNM655388 DXI655344:DXI655388 EHE655344:EHE655388 ERA655344:ERA655388 FAW655344:FAW655388 FKS655344:FKS655388 FUO655344:FUO655388 GEK655344:GEK655388 GOG655344:GOG655388 GYC655344:GYC655388 HHY655344:HHY655388 HRU655344:HRU655388 IBQ655344:IBQ655388 ILM655344:ILM655388 IVI655344:IVI655388 JFE655344:JFE655388 JPA655344:JPA655388 JYW655344:JYW655388 KIS655344:KIS655388 KSO655344:KSO655388 LCK655344:LCK655388 LMG655344:LMG655388 LWC655344:LWC655388 MFY655344:MFY655388 MPU655344:MPU655388 MZQ655344:MZQ655388 NJM655344:NJM655388 NTI655344:NTI655388 ODE655344:ODE655388 ONA655344:ONA655388 OWW655344:OWW655388 PGS655344:PGS655388 PQO655344:PQO655388 QAK655344:QAK655388 QKG655344:QKG655388 QUC655344:QUC655388 RDY655344:RDY655388 RNU655344:RNU655388 RXQ655344:RXQ655388 SHM655344:SHM655388 SRI655344:SRI655388 TBE655344:TBE655388 TLA655344:TLA655388 TUW655344:TUW655388 UES655344:UES655388 UOO655344:UOO655388 UYK655344:UYK655388 VIG655344:VIG655388 VSC655344:VSC655388 WBY655344:WBY655388 WLU655344:WLU655388 WVQ655344:WVQ655388 I720880:I720924 JE720880:JE720924 TA720880:TA720924 ACW720880:ACW720924 AMS720880:AMS720924 AWO720880:AWO720924 BGK720880:BGK720924 BQG720880:BQG720924 CAC720880:CAC720924 CJY720880:CJY720924 CTU720880:CTU720924 DDQ720880:DDQ720924 DNM720880:DNM720924 DXI720880:DXI720924 EHE720880:EHE720924 ERA720880:ERA720924 FAW720880:FAW720924 FKS720880:FKS720924 FUO720880:FUO720924 GEK720880:GEK720924 GOG720880:GOG720924 GYC720880:GYC720924 HHY720880:HHY720924 HRU720880:HRU720924 IBQ720880:IBQ720924 ILM720880:ILM720924 IVI720880:IVI720924 JFE720880:JFE720924 JPA720880:JPA720924 JYW720880:JYW720924 KIS720880:KIS720924 KSO720880:KSO720924 LCK720880:LCK720924 LMG720880:LMG720924 LWC720880:LWC720924 MFY720880:MFY720924 MPU720880:MPU720924 MZQ720880:MZQ720924 NJM720880:NJM720924 NTI720880:NTI720924 ODE720880:ODE720924 ONA720880:ONA720924 OWW720880:OWW720924 PGS720880:PGS720924 PQO720880:PQO720924 QAK720880:QAK720924 QKG720880:QKG720924 QUC720880:QUC720924 RDY720880:RDY720924 RNU720880:RNU720924 RXQ720880:RXQ720924 SHM720880:SHM720924 SRI720880:SRI720924 TBE720880:TBE720924 TLA720880:TLA720924 TUW720880:TUW720924 UES720880:UES720924 UOO720880:UOO720924 UYK720880:UYK720924 VIG720880:VIG720924 VSC720880:VSC720924 WBY720880:WBY720924 WLU720880:WLU720924 WVQ720880:WVQ720924 I786416:I786460 JE786416:JE786460 TA786416:TA786460 ACW786416:ACW786460 AMS786416:AMS786460 AWO786416:AWO786460 BGK786416:BGK786460 BQG786416:BQG786460 CAC786416:CAC786460 CJY786416:CJY786460 CTU786416:CTU786460 DDQ786416:DDQ786460 DNM786416:DNM786460 DXI786416:DXI786460 EHE786416:EHE786460 ERA786416:ERA786460 FAW786416:FAW786460 FKS786416:FKS786460 FUO786416:FUO786460 GEK786416:GEK786460 GOG786416:GOG786460 GYC786416:GYC786460 HHY786416:HHY786460 HRU786416:HRU786460 IBQ786416:IBQ786460 ILM786416:ILM786460 IVI786416:IVI786460 JFE786416:JFE786460 JPA786416:JPA786460 JYW786416:JYW786460 KIS786416:KIS786460 KSO786416:KSO786460 LCK786416:LCK786460 LMG786416:LMG786460 LWC786416:LWC786460 MFY786416:MFY786460 MPU786416:MPU786460 MZQ786416:MZQ786460 NJM786416:NJM786460 NTI786416:NTI786460 ODE786416:ODE786460 ONA786416:ONA786460 OWW786416:OWW786460 PGS786416:PGS786460 PQO786416:PQO786460 QAK786416:QAK786460 QKG786416:QKG786460 QUC786416:QUC786460 RDY786416:RDY786460 RNU786416:RNU786460 RXQ786416:RXQ786460 SHM786416:SHM786460 SRI786416:SRI786460 TBE786416:TBE786460 TLA786416:TLA786460 TUW786416:TUW786460 UES786416:UES786460 UOO786416:UOO786460 UYK786416:UYK786460 VIG786416:VIG786460 VSC786416:VSC786460 WBY786416:WBY786460 WLU786416:WLU786460 WVQ786416:WVQ786460 I851952:I851996 JE851952:JE851996 TA851952:TA851996 ACW851952:ACW851996 AMS851952:AMS851996 AWO851952:AWO851996 BGK851952:BGK851996 BQG851952:BQG851996 CAC851952:CAC851996 CJY851952:CJY851996 CTU851952:CTU851996 DDQ851952:DDQ851996 DNM851952:DNM851996 DXI851952:DXI851996 EHE851952:EHE851996 ERA851952:ERA851996 FAW851952:FAW851996 FKS851952:FKS851996 FUO851952:FUO851996 GEK851952:GEK851996 GOG851952:GOG851996 GYC851952:GYC851996 HHY851952:HHY851996 HRU851952:HRU851996 IBQ851952:IBQ851996 ILM851952:ILM851996 IVI851952:IVI851996 JFE851952:JFE851996 JPA851952:JPA851996 JYW851952:JYW851996 KIS851952:KIS851996 KSO851952:KSO851996 LCK851952:LCK851996 LMG851952:LMG851996 LWC851952:LWC851996 MFY851952:MFY851996 MPU851952:MPU851996 MZQ851952:MZQ851996 NJM851952:NJM851996 NTI851952:NTI851996 ODE851952:ODE851996 ONA851952:ONA851996 OWW851952:OWW851996 PGS851952:PGS851996 PQO851952:PQO851996 QAK851952:QAK851996 QKG851952:QKG851996 QUC851952:QUC851996 RDY851952:RDY851996 RNU851952:RNU851996 RXQ851952:RXQ851996 SHM851952:SHM851996 SRI851952:SRI851996 TBE851952:TBE851996 TLA851952:TLA851996 TUW851952:TUW851996 UES851952:UES851996 UOO851952:UOO851996 UYK851952:UYK851996 VIG851952:VIG851996 VSC851952:VSC851996 WBY851952:WBY851996 WLU851952:WLU851996 WVQ851952:WVQ851996 I917488:I917532 JE917488:JE917532 TA917488:TA917532 ACW917488:ACW917532 AMS917488:AMS917532 AWO917488:AWO917532 BGK917488:BGK917532 BQG917488:BQG917532 CAC917488:CAC917532 CJY917488:CJY917532 CTU917488:CTU917532 DDQ917488:DDQ917532 DNM917488:DNM917532 DXI917488:DXI917532 EHE917488:EHE917532 ERA917488:ERA917532 FAW917488:FAW917532 FKS917488:FKS917532 FUO917488:FUO917532 GEK917488:GEK917532 GOG917488:GOG917532 GYC917488:GYC917532 HHY917488:HHY917532 HRU917488:HRU917532 IBQ917488:IBQ917532 ILM917488:ILM917532 IVI917488:IVI917532 JFE917488:JFE917532 JPA917488:JPA917532 JYW917488:JYW917532 KIS917488:KIS917532 KSO917488:KSO917532 LCK917488:LCK917532 LMG917488:LMG917532 LWC917488:LWC917532 MFY917488:MFY917532 MPU917488:MPU917532 MZQ917488:MZQ917532 NJM917488:NJM917532 NTI917488:NTI917532 ODE917488:ODE917532 ONA917488:ONA917532 OWW917488:OWW917532 PGS917488:PGS917532 PQO917488:PQO917532 QAK917488:QAK917532 QKG917488:QKG917532 QUC917488:QUC917532 RDY917488:RDY917532 RNU917488:RNU917532 RXQ917488:RXQ917532 SHM917488:SHM917532 SRI917488:SRI917532 TBE917488:TBE917532 TLA917488:TLA917532 TUW917488:TUW917532 UES917488:UES917532 UOO917488:UOO917532 UYK917488:UYK917532 VIG917488:VIG917532 VSC917488:VSC917532 WBY917488:WBY917532 WLU917488:WLU917532 WVQ917488:WVQ917532 I983024:I983068 JE983024:JE983068 TA983024:TA983068 ACW983024:ACW983068 AMS983024:AMS983068 AWO983024:AWO983068 BGK983024:BGK983068 BQG983024:BQG983068 CAC983024:CAC983068 CJY983024:CJY983068 CTU983024:CTU983068 DDQ983024:DDQ983068 DNM983024:DNM983068 DXI983024:DXI983068 EHE983024:EHE983068 ERA983024:ERA983068 FAW983024:FAW983068 FKS983024:FKS983068 FUO983024:FUO983068 GEK983024:GEK983068 GOG983024:GOG983068 GYC983024:GYC983068 HHY983024:HHY983068 HRU983024:HRU983068 IBQ983024:IBQ983068 ILM983024:ILM983068 IVI983024:IVI983068 JFE983024:JFE983068 JPA983024:JPA983068 JYW983024:JYW983068 KIS983024:KIS983068 KSO983024:KSO983068 LCK983024:LCK983068 LMG983024:LMG983068 LWC983024:LWC983068 MFY983024:MFY983068 MPU983024:MPU983068 MZQ983024:MZQ983068 NJM983024:NJM983068 NTI983024:NTI983068 ODE983024:ODE983068 ONA983024:ONA983068 OWW983024:OWW983068 PGS983024:PGS983068 PQO983024:PQO983068 QAK983024:QAK983068 QKG983024:QKG983068 QUC983024:QUC983068 RDY983024:RDY983068 RNU983024:RNU983068 RXQ983024:RXQ983068 SHM983024:SHM983068 SRI983024:SRI983068 TBE983024:TBE983068 TLA983024:TLA983068 TUW983024:TUW983068 UES983024:UES983068 UOO983024:UOO983068 UYK983024:UYK983068 VIG983024:VIG983068 VSC983024:VSC983068 WBY983024:WBY983068 WLU983024:WLU983068 I14:I47">
      <formula1>$AI$3:$AI$13</formula1>
    </dataValidation>
    <dataValidation type="list" allowBlank="1" showInputMessage="1" showErrorMessage="1" sqref="WVV983024:WVV983068 JJ14:JJ40 TF14:TF40 ADB14:ADB40 AMX14:AMX40 AWT14:AWT40 BGP14:BGP40 BQL14:BQL40 CAH14:CAH40 CKD14:CKD40 CTZ14:CTZ40 DDV14:DDV40 DNR14:DNR40 DXN14:DXN40 EHJ14:EHJ40 ERF14:ERF40 FBB14:FBB40 FKX14:FKX40 FUT14:FUT40 GEP14:GEP40 GOL14:GOL40 GYH14:GYH40 HID14:HID40 HRZ14:HRZ40 IBV14:IBV40 ILR14:ILR40 IVN14:IVN40 JFJ14:JFJ40 JPF14:JPF40 JZB14:JZB40 KIX14:KIX40 KST14:KST40 LCP14:LCP40 LML14:LML40 LWH14:LWH40 MGD14:MGD40 MPZ14:MPZ40 MZV14:MZV40 NJR14:NJR40 NTN14:NTN40 ODJ14:ODJ40 ONF14:ONF40 OXB14:OXB40 PGX14:PGX40 PQT14:PQT40 QAP14:QAP40 QKL14:QKL40 QUH14:QUH40 RED14:RED40 RNZ14:RNZ40 RXV14:RXV40 SHR14:SHR40 SRN14:SRN40 TBJ14:TBJ40 TLF14:TLF40 TVB14:TVB40 UEX14:UEX40 UOT14:UOT40 UYP14:UYP40 VIL14:VIL40 VSH14:VSH40 WCD14:WCD40 WLZ14:WLZ40 WVV14:WVV40 N65520:N65564 JJ65520:JJ65564 TF65520:TF65564 ADB65520:ADB65564 AMX65520:AMX65564 AWT65520:AWT65564 BGP65520:BGP65564 BQL65520:BQL65564 CAH65520:CAH65564 CKD65520:CKD65564 CTZ65520:CTZ65564 DDV65520:DDV65564 DNR65520:DNR65564 DXN65520:DXN65564 EHJ65520:EHJ65564 ERF65520:ERF65564 FBB65520:FBB65564 FKX65520:FKX65564 FUT65520:FUT65564 GEP65520:GEP65564 GOL65520:GOL65564 GYH65520:GYH65564 HID65520:HID65564 HRZ65520:HRZ65564 IBV65520:IBV65564 ILR65520:ILR65564 IVN65520:IVN65564 JFJ65520:JFJ65564 JPF65520:JPF65564 JZB65520:JZB65564 KIX65520:KIX65564 KST65520:KST65564 LCP65520:LCP65564 LML65520:LML65564 LWH65520:LWH65564 MGD65520:MGD65564 MPZ65520:MPZ65564 MZV65520:MZV65564 NJR65520:NJR65564 NTN65520:NTN65564 ODJ65520:ODJ65564 ONF65520:ONF65564 OXB65520:OXB65564 PGX65520:PGX65564 PQT65520:PQT65564 QAP65520:QAP65564 QKL65520:QKL65564 QUH65520:QUH65564 RED65520:RED65564 RNZ65520:RNZ65564 RXV65520:RXV65564 SHR65520:SHR65564 SRN65520:SRN65564 TBJ65520:TBJ65564 TLF65520:TLF65564 TVB65520:TVB65564 UEX65520:UEX65564 UOT65520:UOT65564 UYP65520:UYP65564 VIL65520:VIL65564 VSH65520:VSH65564 WCD65520:WCD65564 WLZ65520:WLZ65564 WVV65520:WVV65564 N131056:N131100 JJ131056:JJ131100 TF131056:TF131100 ADB131056:ADB131100 AMX131056:AMX131100 AWT131056:AWT131100 BGP131056:BGP131100 BQL131056:BQL131100 CAH131056:CAH131100 CKD131056:CKD131100 CTZ131056:CTZ131100 DDV131056:DDV131100 DNR131056:DNR131100 DXN131056:DXN131100 EHJ131056:EHJ131100 ERF131056:ERF131100 FBB131056:FBB131100 FKX131056:FKX131100 FUT131056:FUT131100 GEP131056:GEP131100 GOL131056:GOL131100 GYH131056:GYH131100 HID131056:HID131100 HRZ131056:HRZ131100 IBV131056:IBV131100 ILR131056:ILR131100 IVN131056:IVN131100 JFJ131056:JFJ131100 JPF131056:JPF131100 JZB131056:JZB131100 KIX131056:KIX131100 KST131056:KST131100 LCP131056:LCP131100 LML131056:LML131100 LWH131056:LWH131100 MGD131056:MGD131100 MPZ131056:MPZ131100 MZV131056:MZV131100 NJR131056:NJR131100 NTN131056:NTN131100 ODJ131056:ODJ131100 ONF131056:ONF131100 OXB131056:OXB131100 PGX131056:PGX131100 PQT131056:PQT131100 QAP131056:QAP131100 QKL131056:QKL131100 QUH131056:QUH131100 RED131056:RED131100 RNZ131056:RNZ131100 RXV131056:RXV131100 SHR131056:SHR131100 SRN131056:SRN131100 TBJ131056:TBJ131100 TLF131056:TLF131100 TVB131056:TVB131100 UEX131056:UEX131100 UOT131056:UOT131100 UYP131056:UYP131100 VIL131056:VIL131100 VSH131056:VSH131100 WCD131056:WCD131100 WLZ131056:WLZ131100 WVV131056:WVV131100 N196592:N196636 JJ196592:JJ196636 TF196592:TF196636 ADB196592:ADB196636 AMX196592:AMX196636 AWT196592:AWT196636 BGP196592:BGP196636 BQL196592:BQL196636 CAH196592:CAH196636 CKD196592:CKD196636 CTZ196592:CTZ196636 DDV196592:DDV196636 DNR196592:DNR196636 DXN196592:DXN196636 EHJ196592:EHJ196636 ERF196592:ERF196636 FBB196592:FBB196636 FKX196592:FKX196636 FUT196592:FUT196636 GEP196592:GEP196636 GOL196592:GOL196636 GYH196592:GYH196636 HID196592:HID196636 HRZ196592:HRZ196636 IBV196592:IBV196636 ILR196592:ILR196636 IVN196592:IVN196636 JFJ196592:JFJ196636 JPF196592:JPF196636 JZB196592:JZB196636 KIX196592:KIX196636 KST196592:KST196636 LCP196592:LCP196636 LML196592:LML196636 LWH196592:LWH196636 MGD196592:MGD196636 MPZ196592:MPZ196636 MZV196592:MZV196636 NJR196592:NJR196636 NTN196592:NTN196636 ODJ196592:ODJ196636 ONF196592:ONF196636 OXB196592:OXB196636 PGX196592:PGX196636 PQT196592:PQT196636 QAP196592:QAP196636 QKL196592:QKL196636 QUH196592:QUH196636 RED196592:RED196636 RNZ196592:RNZ196636 RXV196592:RXV196636 SHR196592:SHR196636 SRN196592:SRN196636 TBJ196592:TBJ196636 TLF196592:TLF196636 TVB196592:TVB196636 UEX196592:UEX196636 UOT196592:UOT196636 UYP196592:UYP196636 VIL196592:VIL196636 VSH196592:VSH196636 WCD196592:WCD196636 WLZ196592:WLZ196636 WVV196592:WVV196636 N262128:N262172 JJ262128:JJ262172 TF262128:TF262172 ADB262128:ADB262172 AMX262128:AMX262172 AWT262128:AWT262172 BGP262128:BGP262172 BQL262128:BQL262172 CAH262128:CAH262172 CKD262128:CKD262172 CTZ262128:CTZ262172 DDV262128:DDV262172 DNR262128:DNR262172 DXN262128:DXN262172 EHJ262128:EHJ262172 ERF262128:ERF262172 FBB262128:FBB262172 FKX262128:FKX262172 FUT262128:FUT262172 GEP262128:GEP262172 GOL262128:GOL262172 GYH262128:GYH262172 HID262128:HID262172 HRZ262128:HRZ262172 IBV262128:IBV262172 ILR262128:ILR262172 IVN262128:IVN262172 JFJ262128:JFJ262172 JPF262128:JPF262172 JZB262128:JZB262172 KIX262128:KIX262172 KST262128:KST262172 LCP262128:LCP262172 LML262128:LML262172 LWH262128:LWH262172 MGD262128:MGD262172 MPZ262128:MPZ262172 MZV262128:MZV262172 NJR262128:NJR262172 NTN262128:NTN262172 ODJ262128:ODJ262172 ONF262128:ONF262172 OXB262128:OXB262172 PGX262128:PGX262172 PQT262128:PQT262172 QAP262128:QAP262172 QKL262128:QKL262172 QUH262128:QUH262172 RED262128:RED262172 RNZ262128:RNZ262172 RXV262128:RXV262172 SHR262128:SHR262172 SRN262128:SRN262172 TBJ262128:TBJ262172 TLF262128:TLF262172 TVB262128:TVB262172 UEX262128:UEX262172 UOT262128:UOT262172 UYP262128:UYP262172 VIL262128:VIL262172 VSH262128:VSH262172 WCD262128:WCD262172 WLZ262128:WLZ262172 WVV262128:WVV262172 N327664:N327708 JJ327664:JJ327708 TF327664:TF327708 ADB327664:ADB327708 AMX327664:AMX327708 AWT327664:AWT327708 BGP327664:BGP327708 BQL327664:BQL327708 CAH327664:CAH327708 CKD327664:CKD327708 CTZ327664:CTZ327708 DDV327664:DDV327708 DNR327664:DNR327708 DXN327664:DXN327708 EHJ327664:EHJ327708 ERF327664:ERF327708 FBB327664:FBB327708 FKX327664:FKX327708 FUT327664:FUT327708 GEP327664:GEP327708 GOL327664:GOL327708 GYH327664:GYH327708 HID327664:HID327708 HRZ327664:HRZ327708 IBV327664:IBV327708 ILR327664:ILR327708 IVN327664:IVN327708 JFJ327664:JFJ327708 JPF327664:JPF327708 JZB327664:JZB327708 KIX327664:KIX327708 KST327664:KST327708 LCP327664:LCP327708 LML327664:LML327708 LWH327664:LWH327708 MGD327664:MGD327708 MPZ327664:MPZ327708 MZV327664:MZV327708 NJR327664:NJR327708 NTN327664:NTN327708 ODJ327664:ODJ327708 ONF327664:ONF327708 OXB327664:OXB327708 PGX327664:PGX327708 PQT327664:PQT327708 QAP327664:QAP327708 QKL327664:QKL327708 QUH327664:QUH327708 RED327664:RED327708 RNZ327664:RNZ327708 RXV327664:RXV327708 SHR327664:SHR327708 SRN327664:SRN327708 TBJ327664:TBJ327708 TLF327664:TLF327708 TVB327664:TVB327708 UEX327664:UEX327708 UOT327664:UOT327708 UYP327664:UYP327708 VIL327664:VIL327708 VSH327664:VSH327708 WCD327664:WCD327708 WLZ327664:WLZ327708 WVV327664:WVV327708 N393200:N393244 JJ393200:JJ393244 TF393200:TF393244 ADB393200:ADB393244 AMX393200:AMX393244 AWT393200:AWT393244 BGP393200:BGP393244 BQL393200:BQL393244 CAH393200:CAH393244 CKD393200:CKD393244 CTZ393200:CTZ393244 DDV393200:DDV393244 DNR393200:DNR393244 DXN393200:DXN393244 EHJ393200:EHJ393244 ERF393200:ERF393244 FBB393200:FBB393244 FKX393200:FKX393244 FUT393200:FUT393244 GEP393200:GEP393244 GOL393200:GOL393244 GYH393200:GYH393244 HID393200:HID393244 HRZ393200:HRZ393244 IBV393200:IBV393244 ILR393200:ILR393244 IVN393200:IVN393244 JFJ393200:JFJ393244 JPF393200:JPF393244 JZB393200:JZB393244 KIX393200:KIX393244 KST393200:KST393244 LCP393200:LCP393244 LML393200:LML393244 LWH393200:LWH393244 MGD393200:MGD393244 MPZ393200:MPZ393244 MZV393200:MZV393244 NJR393200:NJR393244 NTN393200:NTN393244 ODJ393200:ODJ393244 ONF393200:ONF393244 OXB393200:OXB393244 PGX393200:PGX393244 PQT393200:PQT393244 QAP393200:QAP393244 QKL393200:QKL393244 QUH393200:QUH393244 RED393200:RED393244 RNZ393200:RNZ393244 RXV393200:RXV393244 SHR393200:SHR393244 SRN393200:SRN393244 TBJ393200:TBJ393244 TLF393200:TLF393244 TVB393200:TVB393244 UEX393200:UEX393244 UOT393200:UOT393244 UYP393200:UYP393244 VIL393200:VIL393244 VSH393200:VSH393244 WCD393200:WCD393244 WLZ393200:WLZ393244 WVV393200:WVV393244 N458736:N458780 JJ458736:JJ458780 TF458736:TF458780 ADB458736:ADB458780 AMX458736:AMX458780 AWT458736:AWT458780 BGP458736:BGP458780 BQL458736:BQL458780 CAH458736:CAH458780 CKD458736:CKD458780 CTZ458736:CTZ458780 DDV458736:DDV458780 DNR458736:DNR458780 DXN458736:DXN458780 EHJ458736:EHJ458780 ERF458736:ERF458780 FBB458736:FBB458780 FKX458736:FKX458780 FUT458736:FUT458780 GEP458736:GEP458780 GOL458736:GOL458780 GYH458736:GYH458780 HID458736:HID458780 HRZ458736:HRZ458780 IBV458736:IBV458780 ILR458736:ILR458780 IVN458736:IVN458780 JFJ458736:JFJ458780 JPF458736:JPF458780 JZB458736:JZB458780 KIX458736:KIX458780 KST458736:KST458780 LCP458736:LCP458780 LML458736:LML458780 LWH458736:LWH458780 MGD458736:MGD458780 MPZ458736:MPZ458780 MZV458736:MZV458780 NJR458736:NJR458780 NTN458736:NTN458780 ODJ458736:ODJ458780 ONF458736:ONF458780 OXB458736:OXB458780 PGX458736:PGX458780 PQT458736:PQT458780 QAP458736:QAP458780 QKL458736:QKL458780 QUH458736:QUH458780 RED458736:RED458780 RNZ458736:RNZ458780 RXV458736:RXV458780 SHR458736:SHR458780 SRN458736:SRN458780 TBJ458736:TBJ458780 TLF458736:TLF458780 TVB458736:TVB458780 UEX458736:UEX458780 UOT458736:UOT458780 UYP458736:UYP458780 VIL458736:VIL458780 VSH458736:VSH458780 WCD458736:WCD458780 WLZ458736:WLZ458780 WVV458736:WVV458780 N524272:N524316 JJ524272:JJ524316 TF524272:TF524316 ADB524272:ADB524316 AMX524272:AMX524316 AWT524272:AWT524316 BGP524272:BGP524316 BQL524272:BQL524316 CAH524272:CAH524316 CKD524272:CKD524316 CTZ524272:CTZ524316 DDV524272:DDV524316 DNR524272:DNR524316 DXN524272:DXN524316 EHJ524272:EHJ524316 ERF524272:ERF524316 FBB524272:FBB524316 FKX524272:FKX524316 FUT524272:FUT524316 GEP524272:GEP524316 GOL524272:GOL524316 GYH524272:GYH524316 HID524272:HID524316 HRZ524272:HRZ524316 IBV524272:IBV524316 ILR524272:ILR524316 IVN524272:IVN524316 JFJ524272:JFJ524316 JPF524272:JPF524316 JZB524272:JZB524316 KIX524272:KIX524316 KST524272:KST524316 LCP524272:LCP524316 LML524272:LML524316 LWH524272:LWH524316 MGD524272:MGD524316 MPZ524272:MPZ524316 MZV524272:MZV524316 NJR524272:NJR524316 NTN524272:NTN524316 ODJ524272:ODJ524316 ONF524272:ONF524316 OXB524272:OXB524316 PGX524272:PGX524316 PQT524272:PQT524316 QAP524272:QAP524316 QKL524272:QKL524316 QUH524272:QUH524316 RED524272:RED524316 RNZ524272:RNZ524316 RXV524272:RXV524316 SHR524272:SHR524316 SRN524272:SRN524316 TBJ524272:TBJ524316 TLF524272:TLF524316 TVB524272:TVB524316 UEX524272:UEX524316 UOT524272:UOT524316 UYP524272:UYP524316 VIL524272:VIL524316 VSH524272:VSH524316 WCD524272:WCD524316 WLZ524272:WLZ524316 WVV524272:WVV524316 N589808:N589852 JJ589808:JJ589852 TF589808:TF589852 ADB589808:ADB589852 AMX589808:AMX589852 AWT589808:AWT589852 BGP589808:BGP589852 BQL589808:BQL589852 CAH589808:CAH589852 CKD589808:CKD589852 CTZ589808:CTZ589852 DDV589808:DDV589852 DNR589808:DNR589852 DXN589808:DXN589852 EHJ589808:EHJ589852 ERF589808:ERF589852 FBB589808:FBB589852 FKX589808:FKX589852 FUT589808:FUT589852 GEP589808:GEP589852 GOL589808:GOL589852 GYH589808:GYH589852 HID589808:HID589852 HRZ589808:HRZ589852 IBV589808:IBV589852 ILR589808:ILR589852 IVN589808:IVN589852 JFJ589808:JFJ589852 JPF589808:JPF589852 JZB589808:JZB589852 KIX589808:KIX589852 KST589808:KST589852 LCP589808:LCP589852 LML589808:LML589852 LWH589808:LWH589852 MGD589808:MGD589852 MPZ589808:MPZ589852 MZV589808:MZV589852 NJR589808:NJR589852 NTN589808:NTN589852 ODJ589808:ODJ589852 ONF589808:ONF589852 OXB589808:OXB589852 PGX589808:PGX589852 PQT589808:PQT589852 QAP589808:QAP589852 QKL589808:QKL589852 QUH589808:QUH589852 RED589808:RED589852 RNZ589808:RNZ589852 RXV589808:RXV589852 SHR589808:SHR589852 SRN589808:SRN589852 TBJ589808:TBJ589852 TLF589808:TLF589852 TVB589808:TVB589852 UEX589808:UEX589852 UOT589808:UOT589852 UYP589808:UYP589852 VIL589808:VIL589852 VSH589808:VSH589852 WCD589808:WCD589852 WLZ589808:WLZ589852 WVV589808:WVV589852 N655344:N655388 JJ655344:JJ655388 TF655344:TF655388 ADB655344:ADB655388 AMX655344:AMX655388 AWT655344:AWT655388 BGP655344:BGP655388 BQL655344:BQL655388 CAH655344:CAH655388 CKD655344:CKD655388 CTZ655344:CTZ655388 DDV655344:DDV655388 DNR655344:DNR655388 DXN655344:DXN655388 EHJ655344:EHJ655388 ERF655344:ERF655388 FBB655344:FBB655388 FKX655344:FKX655388 FUT655344:FUT655388 GEP655344:GEP655388 GOL655344:GOL655388 GYH655344:GYH655388 HID655344:HID655388 HRZ655344:HRZ655388 IBV655344:IBV655388 ILR655344:ILR655388 IVN655344:IVN655388 JFJ655344:JFJ655388 JPF655344:JPF655388 JZB655344:JZB655388 KIX655344:KIX655388 KST655344:KST655388 LCP655344:LCP655388 LML655344:LML655388 LWH655344:LWH655388 MGD655344:MGD655388 MPZ655344:MPZ655388 MZV655344:MZV655388 NJR655344:NJR655388 NTN655344:NTN655388 ODJ655344:ODJ655388 ONF655344:ONF655388 OXB655344:OXB655388 PGX655344:PGX655388 PQT655344:PQT655388 QAP655344:QAP655388 QKL655344:QKL655388 QUH655344:QUH655388 RED655344:RED655388 RNZ655344:RNZ655388 RXV655344:RXV655388 SHR655344:SHR655388 SRN655344:SRN655388 TBJ655344:TBJ655388 TLF655344:TLF655388 TVB655344:TVB655388 UEX655344:UEX655388 UOT655344:UOT655388 UYP655344:UYP655388 VIL655344:VIL655388 VSH655344:VSH655388 WCD655344:WCD655388 WLZ655344:WLZ655388 WVV655344:WVV655388 N720880:N720924 JJ720880:JJ720924 TF720880:TF720924 ADB720880:ADB720924 AMX720880:AMX720924 AWT720880:AWT720924 BGP720880:BGP720924 BQL720880:BQL720924 CAH720880:CAH720924 CKD720880:CKD720924 CTZ720880:CTZ720924 DDV720880:DDV720924 DNR720880:DNR720924 DXN720880:DXN720924 EHJ720880:EHJ720924 ERF720880:ERF720924 FBB720880:FBB720924 FKX720880:FKX720924 FUT720880:FUT720924 GEP720880:GEP720924 GOL720880:GOL720924 GYH720880:GYH720924 HID720880:HID720924 HRZ720880:HRZ720924 IBV720880:IBV720924 ILR720880:ILR720924 IVN720880:IVN720924 JFJ720880:JFJ720924 JPF720880:JPF720924 JZB720880:JZB720924 KIX720880:KIX720924 KST720880:KST720924 LCP720880:LCP720924 LML720880:LML720924 LWH720880:LWH720924 MGD720880:MGD720924 MPZ720880:MPZ720924 MZV720880:MZV720924 NJR720880:NJR720924 NTN720880:NTN720924 ODJ720880:ODJ720924 ONF720880:ONF720924 OXB720880:OXB720924 PGX720880:PGX720924 PQT720880:PQT720924 QAP720880:QAP720924 QKL720880:QKL720924 QUH720880:QUH720924 RED720880:RED720924 RNZ720880:RNZ720924 RXV720880:RXV720924 SHR720880:SHR720924 SRN720880:SRN720924 TBJ720880:TBJ720924 TLF720880:TLF720924 TVB720880:TVB720924 UEX720880:UEX720924 UOT720880:UOT720924 UYP720880:UYP720924 VIL720880:VIL720924 VSH720880:VSH720924 WCD720880:WCD720924 WLZ720880:WLZ720924 WVV720880:WVV720924 N786416:N786460 JJ786416:JJ786460 TF786416:TF786460 ADB786416:ADB786460 AMX786416:AMX786460 AWT786416:AWT786460 BGP786416:BGP786460 BQL786416:BQL786460 CAH786416:CAH786460 CKD786416:CKD786460 CTZ786416:CTZ786460 DDV786416:DDV786460 DNR786416:DNR786460 DXN786416:DXN786460 EHJ786416:EHJ786460 ERF786416:ERF786460 FBB786416:FBB786460 FKX786416:FKX786460 FUT786416:FUT786460 GEP786416:GEP786460 GOL786416:GOL786460 GYH786416:GYH786460 HID786416:HID786460 HRZ786416:HRZ786460 IBV786416:IBV786460 ILR786416:ILR786460 IVN786416:IVN786460 JFJ786416:JFJ786460 JPF786416:JPF786460 JZB786416:JZB786460 KIX786416:KIX786460 KST786416:KST786460 LCP786416:LCP786460 LML786416:LML786460 LWH786416:LWH786460 MGD786416:MGD786460 MPZ786416:MPZ786460 MZV786416:MZV786460 NJR786416:NJR786460 NTN786416:NTN786460 ODJ786416:ODJ786460 ONF786416:ONF786460 OXB786416:OXB786460 PGX786416:PGX786460 PQT786416:PQT786460 QAP786416:QAP786460 QKL786416:QKL786460 QUH786416:QUH786460 RED786416:RED786460 RNZ786416:RNZ786460 RXV786416:RXV786460 SHR786416:SHR786460 SRN786416:SRN786460 TBJ786416:TBJ786460 TLF786416:TLF786460 TVB786416:TVB786460 UEX786416:UEX786460 UOT786416:UOT786460 UYP786416:UYP786460 VIL786416:VIL786460 VSH786416:VSH786460 WCD786416:WCD786460 WLZ786416:WLZ786460 WVV786416:WVV786460 N851952:N851996 JJ851952:JJ851996 TF851952:TF851996 ADB851952:ADB851996 AMX851952:AMX851996 AWT851952:AWT851996 BGP851952:BGP851996 BQL851952:BQL851996 CAH851952:CAH851996 CKD851952:CKD851996 CTZ851952:CTZ851996 DDV851952:DDV851996 DNR851952:DNR851996 DXN851952:DXN851996 EHJ851952:EHJ851996 ERF851952:ERF851996 FBB851952:FBB851996 FKX851952:FKX851996 FUT851952:FUT851996 GEP851952:GEP851996 GOL851952:GOL851996 GYH851952:GYH851996 HID851952:HID851996 HRZ851952:HRZ851996 IBV851952:IBV851996 ILR851952:ILR851996 IVN851952:IVN851996 JFJ851952:JFJ851996 JPF851952:JPF851996 JZB851952:JZB851996 KIX851952:KIX851996 KST851952:KST851996 LCP851952:LCP851996 LML851952:LML851996 LWH851952:LWH851996 MGD851952:MGD851996 MPZ851952:MPZ851996 MZV851952:MZV851996 NJR851952:NJR851996 NTN851952:NTN851996 ODJ851952:ODJ851996 ONF851952:ONF851996 OXB851952:OXB851996 PGX851952:PGX851996 PQT851952:PQT851996 QAP851952:QAP851996 QKL851952:QKL851996 QUH851952:QUH851996 RED851952:RED851996 RNZ851952:RNZ851996 RXV851952:RXV851996 SHR851952:SHR851996 SRN851952:SRN851996 TBJ851952:TBJ851996 TLF851952:TLF851996 TVB851952:TVB851996 UEX851952:UEX851996 UOT851952:UOT851996 UYP851952:UYP851996 VIL851952:VIL851996 VSH851952:VSH851996 WCD851952:WCD851996 WLZ851952:WLZ851996 WVV851952:WVV851996 N917488:N917532 JJ917488:JJ917532 TF917488:TF917532 ADB917488:ADB917532 AMX917488:AMX917532 AWT917488:AWT917532 BGP917488:BGP917532 BQL917488:BQL917532 CAH917488:CAH917532 CKD917488:CKD917532 CTZ917488:CTZ917532 DDV917488:DDV917532 DNR917488:DNR917532 DXN917488:DXN917532 EHJ917488:EHJ917532 ERF917488:ERF917532 FBB917488:FBB917532 FKX917488:FKX917532 FUT917488:FUT917532 GEP917488:GEP917532 GOL917488:GOL917532 GYH917488:GYH917532 HID917488:HID917532 HRZ917488:HRZ917532 IBV917488:IBV917532 ILR917488:ILR917532 IVN917488:IVN917532 JFJ917488:JFJ917532 JPF917488:JPF917532 JZB917488:JZB917532 KIX917488:KIX917532 KST917488:KST917532 LCP917488:LCP917532 LML917488:LML917532 LWH917488:LWH917532 MGD917488:MGD917532 MPZ917488:MPZ917532 MZV917488:MZV917532 NJR917488:NJR917532 NTN917488:NTN917532 ODJ917488:ODJ917532 ONF917488:ONF917532 OXB917488:OXB917532 PGX917488:PGX917532 PQT917488:PQT917532 QAP917488:QAP917532 QKL917488:QKL917532 QUH917488:QUH917532 RED917488:RED917532 RNZ917488:RNZ917532 RXV917488:RXV917532 SHR917488:SHR917532 SRN917488:SRN917532 TBJ917488:TBJ917532 TLF917488:TLF917532 TVB917488:TVB917532 UEX917488:UEX917532 UOT917488:UOT917532 UYP917488:UYP917532 VIL917488:VIL917532 VSH917488:VSH917532 WCD917488:WCD917532 WLZ917488:WLZ917532 WVV917488:WVV917532 N983024:N983068 JJ983024:JJ983068 TF983024:TF983068 ADB983024:ADB983068 AMX983024:AMX983068 AWT983024:AWT983068 BGP983024:BGP983068 BQL983024:BQL983068 CAH983024:CAH983068 CKD983024:CKD983068 CTZ983024:CTZ983068 DDV983024:DDV983068 DNR983024:DNR983068 DXN983024:DXN983068 EHJ983024:EHJ983068 ERF983024:ERF983068 FBB983024:FBB983068 FKX983024:FKX983068 FUT983024:FUT983068 GEP983024:GEP983068 GOL983024:GOL983068 GYH983024:GYH983068 HID983024:HID983068 HRZ983024:HRZ983068 IBV983024:IBV983068 ILR983024:ILR983068 IVN983024:IVN983068 JFJ983024:JFJ983068 JPF983024:JPF983068 JZB983024:JZB983068 KIX983024:KIX983068 KST983024:KST983068 LCP983024:LCP983068 LML983024:LML983068 LWH983024:LWH983068 MGD983024:MGD983068 MPZ983024:MPZ983068 MZV983024:MZV983068 NJR983024:NJR983068 NTN983024:NTN983068 ODJ983024:ODJ983068 ONF983024:ONF983068 OXB983024:OXB983068 PGX983024:PGX983068 PQT983024:PQT983068 QAP983024:QAP983068 QKL983024:QKL983068 QUH983024:QUH983068 RED983024:RED983068 RNZ983024:RNZ983068 RXV983024:RXV983068 SHR983024:SHR983068 SRN983024:SRN983068 TBJ983024:TBJ983068 TLF983024:TLF983068 TVB983024:TVB983068 UEX983024:UEX983068 UOT983024:UOT983068 UYP983024:UYP983068 VIL983024:VIL983068 VSH983024:VSH983068 WCD983024:WCD983068 WLZ983024:WLZ983068 N17:N18">
      <formula1>$AH$3:$AH$6</formula1>
    </dataValidation>
    <dataValidation type="list" allowBlank="1" showInputMessage="1" showErrorMessage="1" sqref="WVL983024:WVL983068 IZ14:IZ40 SV14:SV40 ACR14:ACR40 AMN14:AMN40 AWJ14:AWJ40 BGF14:BGF40 BQB14:BQB40 BZX14:BZX40 CJT14:CJT40 CTP14:CTP40 DDL14:DDL40 DNH14:DNH40 DXD14:DXD40 EGZ14:EGZ40 EQV14:EQV40 FAR14:FAR40 FKN14:FKN40 FUJ14:FUJ40 GEF14:GEF40 GOB14:GOB40 GXX14:GXX40 HHT14:HHT40 HRP14:HRP40 IBL14:IBL40 ILH14:ILH40 IVD14:IVD40 JEZ14:JEZ40 JOV14:JOV40 JYR14:JYR40 KIN14:KIN40 KSJ14:KSJ40 LCF14:LCF40 LMB14:LMB40 LVX14:LVX40 MFT14:MFT40 MPP14:MPP40 MZL14:MZL40 NJH14:NJH40 NTD14:NTD40 OCZ14:OCZ40 OMV14:OMV40 OWR14:OWR40 PGN14:PGN40 PQJ14:PQJ40 QAF14:QAF40 QKB14:QKB40 QTX14:QTX40 RDT14:RDT40 RNP14:RNP40 RXL14:RXL40 SHH14:SHH40 SRD14:SRD40 TAZ14:TAZ40 TKV14:TKV40 TUR14:TUR40 UEN14:UEN40 UOJ14:UOJ40 UYF14:UYF40 VIB14:VIB40 VRX14:VRX40 WBT14:WBT40 WLP14:WLP40 WVL14:WVL40 D65520:D65564 IZ65520:IZ65564 SV65520:SV65564 ACR65520:ACR65564 AMN65520:AMN65564 AWJ65520:AWJ65564 BGF65520:BGF65564 BQB65520:BQB65564 BZX65520:BZX65564 CJT65520:CJT65564 CTP65520:CTP65564 DDL65520:DDL65564 DNH65520:DNH65564 DXD65520:DXD65564 EGZ65520:EGZ65564 EQV65520:EQV65564 FAR65520:FAR65564 FKN65520:FKN65564 FUJ65520:FUJ65564 GEF65520:GEF65564 GOB65520:GOB65564 GXX65520:GXX65564 HHT65520:HHT65564 HRP65520:HRP65564 IBL65520:IBL65564 ILH65520:ILH65564 IVD65520:IVD65564 JEZ65520:JEZ65564 JOV65520:JOV65564 JYR65520:JYR65564 KIN65520:KIN65564 KSJ65520:KSJ65564 LCF65520:LCF65564 LMB65520:LMB65564 LVX65520:LVX65564 MFT65520:MFT65564 MPP65520:MPP65564 MZL65520:MZL65564 NJH65520:NJH65564 NTD65520:NTD65564 OCZ65520:OCZ65564 OMV65520:OMV65564 OWR65520:OWR65564 PGN65520:PGN65564 PQJ65520:PQJ65564 QAF65520:QAF65564 QKB65520:QKB65564 QTX65520:QTX65564 RDT65520:RDT65564 RNP65520:RNP65564 RXL65520:RXL65564 SHH65520:SHH65564 SRD65520:SRD65564 TAZ65520:TAZ65564 TKV65520:TKV65564 TUR65520:TUR65564 UEN65520:UEN65564 UOJ65520:UOJ65564 UYF65520:UYF65564 VIB65520:VIB65564 VRX65520:VRX65564 WBT65520:WBT65564 WLP65520:WLP65564 WVL65520:WVL65564 D131056:D131100 IZ131056:IZ131100 SV131056:SV131100 ACR131056:ACR131100 AMN131056:AMN131100 AWJ131056:AWJ131100 BGF131056:BGF131100 BQB131056:BQB131100 BZX131056:BZX131100 CJT131056:CJT131100 CTP131056:CTP131100 DDL131056:DDL131100 DNH131056:DNH131100 DXD131056:DXD131100 EGZ131056:EGZ131100 EQV131056:EQV131100 FAR131056:FAR131100 FKN131056:FKN131100 FUJ131056:FUJ131100 GEF131056:GEF131100 GOB131056:GOB131100 GXX131056:GXX131100 HHT131056:HHT131100 HRP131056:HRP131100 IBL131056:IBL131100 ILH131056:ILH131100 IVD131056:IVD131100 JEZ131056:JEZ131100 JOV131056:JOV131100 JYR131056:JYR131100 KIN131056:KIN131100 KSJ131056:KSJ131100 LCF131056:LCF131100 LMB131056:LMB131100 LVX131056:LVX131100 MFT131056:MFT131100 MPP131056:MPP131100 MZL131056:MZL131100 NJH131056:NJH131100 NTD131056:NTD131100 OCZ131056:OCZ131100 OMV131056:OMV131100 OWR131056:OWR131100 PGN131056:PGN131100 PQJ131056:PQJ131100 QAF131056:QAF131100 QKB131056:QKB131100 QTX131056:QTX131100 RDT131056:RDT131100 RNP131056:RNP131100 RXL131056:RXL131100 SHH131056:SHH131100 SRD131056:SRD131100 TAZ131056:TAZ131100 TKV131056:TKV131100 TUR131056:TUR131100 UEN131056:UEN131100 UOJ131056:UOJ131100 UYF131056:UYF131100 VIB131056:VIB131100 VRX131056:VRX131100 WBT131056:WBT131100 WLP131056:WLP131100 WVL131056:WVL131100 D196592:D196636 IZ196592:IZ196636 SV196592:SV196636 ACR196592:ACR196636 AMN196592:AMN196636 AWJ196592:AWJ196636 BGF196592:BGF196636 BQB196592:BQB196636 BZX196592:BZX196636 CJT196592:CJT196636 CTP196592:CTP196636 DDL196592:DDL196636 DNH196592:DNH196636 DXD196592:DXD196636 EGZ196592:EGZ196636 EQV196592:EQV196636 FAR196592:FAR196636 FKN196592:FKN196636 FUJ196592:FUJ196636 GEF196592:GEF196636 GOB196592:GOB196636 GXX196592:GXX196636 HHT196592:HHT196636 HRP196592:HRP196636 IBL196592:IBL196636 ILH196592:ILH196636 IVD196592:IVD196636 JEZ196592:JEZ196636 JOV196592:JOV196636 JYR196592:JYR196636 KIN196592:KIN196636 KSJ196592:KSJ196636 LCF196592:LCF196636 LMB196592:LMB196636 LVX196592:LVX196636 MFT196592:MFT196636 MPP196592:MPP196636 MZL196592:MZL196636 NJH196592:NJH196636 NTD196592:NTD196636 OCZ196592:OCZ196636 OMV196592:OMV196636 OWR196592:OWR196636 PGN196592:PGN196636 PQJ196592:PQJ196636 QAF196592:QAF196636 QKB196592:QKB196636 QTX196592:QTX196636 RDT196592:RDT196636 RNP196592:RNP196636 RXL196592:RXL196636 SHH196592:SHH196636 SRD196592:SRD196636 TAZ196592:TAZ196636 TKV196592:TKV196636 TUR196592:TUR196636 UEN196592:UEN196636 UOJ196592:UOJ196636 UYF196592:UYF196636 VIB196592:VIB196636 VRX196592:VRX196636 WBT196592:WBT196636 WLP196592:WLP196636 WVL196592:WVL196636 D262128:D262172 IZ262128:IZ262172 SV262128:SV262172 ACR262128:ACR262172 AMN262128:AMN262172 AWJ262128:AWJ262172 BGF262128:BGF262172 BQB262128:BQB262172 BZX262128:BZX262172 CJT262128:CJT262172 CTP262128:CTP262172 DDL262128:DDL262172 DNH262128:DNH262172 DXD262128:DXD262172 EGZ262128:EGZ262172 EQV262128:EQV262172 FAR262128:FAR262172 FKN262128:FKN262172 FUJ262128:FUJ262172 GEF262128:GEF262172 GOB262128:GOB262172 GXX262128:GXX262172 HHT262128:HHT262172 HRP262128:HRP262172 IBL262128:IBL262172 ILH262128:ILH262172 IVD262128:IVD262172 JEZ262128:JEZ262172 JOV262128:JOV262172 JYR262128:JYR262172 KIN262128:KIN262172 KSJ262128:KSJ262172 LCF262128:LCF262172 LMB262128:LMB262172 LVX262128:LVX262172 MFT262128:MFT262172 MPP262128:MPP262172 MZL262128:MZL262172 NJH262128:NJH262172 NTD262128:NTD262172 OCZ262128:OCZ262172 OMV262128:OMV262172 OWR262128:OWR262172 PGN262128:PGN262172 PQJ262128:PQJ262172 QAF262128:QAF262172 QKB262128:QKB262172 QTX262128:QTX262172 RDT262128:RDT262172 RNP262128:RNP262172 RXL262128:RXL262172 SHH262128:SHH262172 SRD262128:SRD262172 TAZ262128:TAZ262172 TKV262128:TKV262172 TUR262128:TUR262172 UEN262128:UEN262172 UOJ262128:UOJ262172 UYF262128:UYF262172 VIB262128:VIB262172 VRX262128:VRX262172 WBT262128:WBT262172 WLP262128:WLP262172 WVL262128:WVL262172 D327664:D327708 IZ327664:IZ327708 SV327664:SV327708 ACR327664:ACR327708 AMN327664:AMN327708 AWJ327664:AWJ327708 BGF327664:BGF327708 BQB327664:BQB327708 BZX327664:BZX327708 CJT327664:CJT327708 CTP327664:CTP327708 DDL327664:DDL327708 DNH327664:DNH327708 DXD327664:DXD327708 EGZ327664:EGZ327708 EQV327664:EQV327708 FAR327664:FAR327708 FKN327664:FKN327708 FUJ327664:FUJ327708 GEF327664:GEF327708 GOB327664:GOB327708 GXX327664:GXX327708 HHT327664:HHT327708 HRP327664:HRP327708 IBL327664:IBL327708 ILH327664:ILH327708 IVD327664:IVD327708 JEZ327664:JEZ327708 JOV327664:JOV327708 JYR327664:JYR327708 KIN327664:KIN327708 KSJ327664:KSJ327708 LCF327664:LCF327708 LMB327664:LMB327708 LVX327664:LVX327708 MFT327664:MFT327708 MPP327664:MPP327708 MZL327664:MZL327708 NJH327664:NJH327708 NTD327664:NTD327708 OCZ327664:OCZ327708 OMV327664:OMV327708 OWR327664:OWR327708 PGN327664:PGN327708 PQJ327664:PQJ327708 QAF327664:QAF327708 QKB327664:QKB327708 QTX327664:QTX327708 RDT327664:RDT327708 RNP327664:RNP327708 RXL327664:RXL327708 SHH327664:SHH327708 SRD327664:SRD327708 TAZ327664:TAZ327708 TKV327664:TKV327708 TUR327664:TUR327708 UEN327664:UEN327708 UOJ327664:UOJ327708 UYF327664:UYF327708 VIB327664:VIB327708 VRX327664:VRX327708 WBT327664:WBT327708 WLP327664:WLP327708 WVL327664:WVL327708 D393200:D393244 IZ393200:IZ393244 SV393200:SV393244 ACR393200:ACR393244 AMN393200:AMN393244 AWJ393200:AWJ393244 BGF393200:BGF393244 BQB393200:BQB393244 BZX393200:BZX393244 CJT393200:CJT393244 CTP393200:CTP393244 DDL393200:DDL393244 DNH393200:DNH393244 DXD393200:DXD393244 EGZ393200:EGZ393244 EQV393200:EQV393244 FAR393200:FAR393244 FKN393200:FKN393244 FUJ393200:FUJ393244 GEF393200:GEF393244 GOB393200:GOB393244 GXX393200:GXX393244 HHT393200:HHT393244 HRP393200:HRP393244 IBL393200:IBL393244 ILH393200:ILH393244 IVD393200:IVD393244 JEZ393200:JEZ393244 JOV393200:JOV393244 JYR393200:JYR393244 KIN393200:KIN393244 KSJ393200:KSJ393244 LCF393200:LCF393244 LMB393200:LMB393244 LVX393200:LVX393244 MFT393200:MFT393244 MPP393200:MPP393244 MZL393200:MZL393244 NJH393200:NJH393244 NTD393200:NTD393244 OCZ393200:OCZ393244 OMV393200:OMV393244 OWR393200:OWR393244 PGN393200:PGN393244 PQJ393200:PQJ393244 QAF393200:QAF393244 QKB393200:QKB393244 QTX393200:QTX393244 RDT393200:RDT393244 RNP393200:RNP393244 RXL393200:RXL393244 SHH393200:SHH393244 SRD393200:SRD393244 TAZ393200:TAZ393244 TKV393200:TKV393244 TUR393200:TUR393244 UEN393200:UEN393244 UOJ393200:UOJ393244 UYF393200:UYF393244 VIB393200:VIB393244 VRX393200:VRX393244 WBT393200:WBT393244 WLP393200:WLP393244 WVL393200:WVL393244 D458736:D458780 IZ458736:IZ458780 SV458736:SV458780 ACR458736:ACR458780 AMN458736:AMN458780 AWJ458736:AWJ458780 BGF458736:BGF458780 BQB458736:BQB458780 BZX458736:BZX458780 CJT458736:CJT458780 CTP458736:CTP458780 DDL458736:DDL458780 DNH458736:DNH458780 DXD458736:DXD458780 EGZ458736:EGZ458780 EQV458736:EQV458780 FAR458736:FAR458780 FKN458736:FKN458780 FUJ458736:FUJ458780 GEF458736:GEF458780 GOB458736:GOB458780 GXX458736:GXX458780 HHT458736:HHT458780 HRP458736:HRP458780 IBL458736:IBL458780 ILH458736:ILH458780 IVD458736:IVD458780 JEZ458736:JEZ458780 JOV458736:JOV458780 JYR458736:JYR458780 KIN458736:KIN458780 KSJ458736:KSJ458780 LCF458736:LCF458780 LMB458736:LMB458780 LVX458736:LVX458780 MFT458736:MFT458780 MPP458736:MPP458780 MZL458736:MZL458780 NJH458736:NJH458780 NTD458736:NTD458780 OCZ458736:OCZ458780 OMV458736:OMV458780 OWR458736:OWR458780 PGN458736:PGN458780 PQJ458736:PQJ458780 QAF458736:QAF458780 QKB458736:QKB458780 QTX458736:QTX458780 RDT458736:RDT458780 RNP458736:RNP458780 RXL458736:RXL458780 SHH458736:SHH458780 SRD458736:SRD458780 TAZ458736:TAZ458780 TKV458736:TKV458780 TUR458736:TUR458780 UEN458736:UEN458780 UOJ458736:UOJ458780 UYF458736:UYF458780 VIB458736:VIB458780 VRX458736:VRX458780 WBT458736:WBT458780 WLP458736:WLP458780 WVL458736:WVL458780 D524272:D524316 IZ524272:IZ524316 SV524272:SV524316 ACR524272:ACR524316 AMN524272:AMN524316 AWJ524272:AWJ524316 BGF524272:BGF524316 BQB524272:BQB524316 BZX524272:BZX524316 CJT524272:CJT524316 CTP524272:CTP524316 DDL524272:DDL524316 DNH524272:DNH524316 DXD524272:DXD524316 EGZ524272:EGZ524316 EQV524272:EQV524316 FAR524272:FAR524316 FKN524272:FKN524316 FUJ524272:FUJ524316 GEF524272:GEF524316 GOB524272:GOB524316 GXX524272:GXX524316 HHT524272:HHT524316 HRP524272:HRP524316 IBL524272:IBL524316 ILH524272:ILH524316 IVD524272:IVD524316 JEZ524272:JEZ524316 JOV524272:JOV524316 JYR524272:JYR524316 KIN524272:KIN524316 KSJ524272:KSJ524316 LCF524272:LCF524316 LMB524272:LMB524316 LVX524272:LVX524316 MFT524272:MFT524316 MPP524272:MPP524316 MZL524272:MZL524316 NJH524272:NJH524316 NTD524272:NTD524316 OCZ524272:OCZ524316 OMV524272:OMV524316 OWR524272:OWR524316 PGN524272:PGN524316 PQJ524272:PQJ524316 QAF524272:QAF524316 QKB524272:QKB524316 QTX524272:QTX524316 RDT524272:RDT524316 RNP524272:RNP524316 RXL524272:RXL524316 SHH524272:SHH524316 SRD524272:SRD524316 TAZ524272:TAZ524316 TKV524272:TKV524316 TUR524272:TUR524316 UEN524272:UEN524316 UOJ524272:UOJ524316 UYF524272:UYF524316 VIB524272:VIB524316 VRX524272:VRX524316 WBT524272:WBT524316 WLP524272:WLP524316 WVL524272:WVL524316 D589808:D589852 IZ589808:IZ589852 SV589808:SV589852 ACR589808:ACR589852 AMN589808:AMN589852 AWJ589808:AWJ589852 BGF589808:BGF589852 BQB589808:BQB589852 BZX589808:BZX589852 CJT589808:CJT589852 CTP589808:CTP589852 DDL589808:DDL589852 DNH589808:DNH589852 DXD589808:DXD589852 EGZ589808:EGZ589852 EQV589808:EQV589852 FAR589808:FAR589852 FKN589808:FKN589852 FUJ589808:FUJ589852 GEF589808:GEF589852 GOB589808:GOB589852 GXX589808:GXX589852 HHT589808:HHT589852 HRP589808:HRP589852 IBL589808:IBL589852 ILH589808:ILH589852 IVD589808:IVD589852 JEZ589808:JEZ589852 JOV589808:JOV589852 JYR589808:JYR589852 KIN589808:KIN589852 KSJ589808:KSJ589852 LCF589808:LCF589852 LMB589808:LMB589852 LVX589808:LVX589852 MFT589808:MFT589852 MPP589808:MPP589852 MZL589808:MZL589852 NJH589808:NJH589852 NTD589808:NTD589852 OCZ589808:OCZ589852 OMV589808:OMV589852 OWR589808:OWR589852 PGN589808:PGN589852 PQJ589808:PQJ589852 QAF589808:QAF589852 QKB589808:QKB589852 QTX589808:QTX589852 RDT589808:RDT589852 RNP589808:RNP589852 RXL589808:RXL589852 SHH589808:SHH589852 SRD589808:SRD589852 TAZ589808:TAZ589852 TKV589808:TKV589852 TUR589808:TUR589852 UEN589808:UEN589852 UOJ589808:UOJ589852 UYF589808:UYF589852 VIB589808:VIB589852 VRX589808:VRX589852 WBT589808:WBT589852 WLP589808:WLP589852 WVL589808:WVL589852 D655344:D655388 IZ655344:IZ655388 SV655344:SV655388 ACR655344:ACR655388 AMN655344:AMN655388 AWJ655344:AWJ655388 BGF655344:BGF655388 BQB655344:BQB655388 BZX655344:BZX655388 CJT655344:CJT655388 CTP655344:CTP655388 DDL655344:DDL655388 DNH655344:DNH655388 DXD655344:DXD655388 EGZ655344:EGZ655388 EQV655344:EQV655388 FAR655344:FAR655388 FKN655344:FKN655388 FUJ655344:FUJ655388 GEF655344:GEF655388 GOB655344:GOB655388 GXX655344:GXX655388 HHT655344:HHT655388 HRP655344:HRP655388 IBL655344:IBL655388 ILH655344:ILH655388 IVD655344:IVD655388 JEZ655344:JEZ655388 JOV655344:JOV655388 JYR655344:JYR655388 KIN655344:KIN655388 KSJ655344:KSJ655388 LCF655344:LCF655388 LMB655344:LMB655388 LVX655344:LVX655388 MFT655344:MFT655388 MPP655344:MPP655388 MZL655344:MZL655388 NJH655344:NJH655388 NTD655344:NTD655388 OCZ655344:OCZ655388 OMV655344:OMV655388 OWR655344:OWR655388 PGN655344:PGN655388 PQJ655344:PQJ655388 QAF655344:QAF655388 QKB655344:QKB655388 QTX655344:QTX655388 RDT655344:RDT655388 RNP655344:RNP655388 RXL655344:RXL655388 SHH655344:SHH655388 SRD655344:SRD655388 TAZ655344:TAZ655388 TKV655344:TKV655388 TUR655344:TUR655388 UEN655344:UEN655388 UOJ655344:UOJ655388 UYF655344:UYF655388 VIB655344:VIB655388 VRX655344:VRX655388 WBT655344:WBT655388 WLP655344:WLP655388 WVL655344:WVL655388 D720880:D720924 IZ720880:IZ720924 SV720880:SV720924 ACR720880:ACR720924 AMN720880:AMN720924 AWJ720880:AWJ720924 BGF720880:BGF720924 BQB720880:BQB720924 BZX720880:BZX720924 CJT720880:CJT720924 CTP720880:CTP720924 DDL720880:DDL720924 DNH720880:DNH720924 DXD720880:DXD720924 EGZ720880:EGZ720924 EQV720880:EQV720924 FAR720880:FAR720924 FKN720880:FKN720924 FUJ720880:FUJ720924 GEF720880:GEF720924 GOB720880:GOB720924 GXX720880:GXX720924 HHT720880:HHT720924 HRP720880:HRP720924 IBL720880:IBL720924 ILH720880:ILH720924 IVD720880:IVD720924 JEZ720880:JEZ720924 JOV720880:JOV720924 JYR720880:JYR720924 KIN720880:KIN720924 KSJ720880:KSJ720924 LCF720880:LCF720924 LMB720880:LMB720924 LVX720880:LVX720924 MFT720880:MFT720924 MPP720880:MPP720924 MZL720880:MZL720924 NJH720880:NJH720924 NTD720880:NTD720924 OCZ720880:OCZ720924 OMV720880:OMV720924 OWR720880:OWR720924 PGN720880:PGN720924 PQJ720880:PQJ720924 QAF720880:QAF720924 QKB720880:QKB720924 QTX720880:QTX720924 RDT720880:RDT720924 RNP720880:RNP720924 RXL720880:RXL720924 SHH720880:SHH720924 SRD720880:SRD720924 TAZ720880:TAZ720924 TKV720880:TKV720924 TUR720880:TUR720924 UEN720880:UEN720924 UOJ720880:UOJ720924 UYF720880:UYF720924 VIB720880:VIB720924 VRX720880:VRX720924 WBT720880:WBT720924 WLP720880:WLP720924 WVL720880:WVL720924 D786416:D786460 IZ786416:IZ786460 SV786416:SV786460 ACR786416:ACR786460 AMN786416:AMN786460 AWJ786416:AWJ786460 BGF786416:BGF786460 BQB786416:BQB786460 BZX786416:BZX786460 CJT786416:CJT786460 CTP786416:CTP786460 DDL786416:DDL786460 DNH786416:DNH786460 DXD786416:DXD786460 EGZ786416:EGZ786460 EQV786416:EQV786460 FAR786416:FAR786460 FKN786416:FKN786460 FUJ786416:FUJ786460 GEF786416:GEF786460 GOB786416:GOB786460 GXX786416:GXX786460 HHT786416:HHT786460 HRP786416:HRP786460 IBL786416:IBL786460 ILH786416:ILH786460 IVD786416:IVD786460 JEZ786416:JEZ786460 JOV786416:JOV786460 JYR786416:JYR786460 KIN786416:KIN786460 KSJ786416:KSJ786460 LCF786416:LCF786460 LMB786416:LMB786460 LVX786416:LVX786460 MFT786416:MFT786460 MPP786416:MPP786460 MZL786416:MZL786460 NJH786416:NJH786460 NTD786416:NTD786460 OCZ786416:OCZ786460 OMV786416:OMV786460 OWR786416:OWR786460 PGN786416:PGN786460 PQJ786416:PQJ786460 QAF786416:QAF786460 QKB786416:QKB786460 QTX786416:QTX786460 RDT786416:RDT786460 RNP786416:RNP786460 RXL786416:RXL786460 SHH786416:SHH786460 SRD786416:SRD786460 TAZ786416:TAZ786460 TKV786416:TKV786460 TUR786416:TUR786460 UEN786416:UEN786460 UOJ786416:UOJ786460 UYF786416:UYF786460 VIB786416:VIB786460 VRX786416:VRX786460 WBT786416:WBT786460 WLP786416:WLP786460 WVL786416:WVL786460 D851952:D851996 IZ851952:IZ851996 SV851952:SV851996 ACR851952:ACR851996 AMN851952:AMN851996 AWJ851952:AWJ851996 BGF851952:BGF851996 BQB851952:BQB851996 BZX851952:BZX851996 CJT851952:CJT851996 CTP851952:CTP851996 DDL851952:DDL851996 DNH851952:DNH851996 DXD851952:DXD851996 EGZ851952:EGZ851996 EQV851952:EQV851996 FAR851952:FAR851996 FKN851952:FKN851996 FUJ851952:FUJ851996 GEF851952:GEF851996 GOB851952:GOB851996 GXX851952:GXX851996 HHT851952:HHT851996 HRP851952:HRP851996 IBL851952:IBL851996 ILH851952:ILH851996 IVD851952:IVD851996 JEZ851952:JEZ851996 JOV851952:JOV851996 JYR851952:JYR851996 KIN851952:KIN851996 KSJ851952:KSJ851996 LCF851952:LCF851996 LMB851952:LMB851996 LVX851952:LVX851996 MFT851952:MFT851996 MPP851952:MPP851996 MZL851952:MZL851996 NJH851952:NJH851996 NTD851952:NTD851996 OCZ851952:OCZ851996 OMV851952:OMV851996 OWR851952:OWR851996 PGN851952:PGN851996 PQJ851952:PQJ851996 QAF851952:QAF851996 QKB851952:QKB851996 QTX851952:QTX851996 RDT851952:RDT851996 RNP851952:RNP851996 RXL851952:RXL851996 SHH851952:SHH851996 SRD851952:SRD851996 TAZ851952:TAZ851996 TKV851952:TKV851996 TUR851952:TUR851996 UEN851952:UEN851996 UOJ851952:UOJ851996 UYF851952:UYF851996 VIB851952:VIB851996 VRX851952:VRX851996 WBT851952:WBT851996 WLP851952:WLP851996 WVL851952:WVL851996 D917488:D917532 IZ917488:IZ917532 SV917488:SV917532 ACR917488:ACR917532 AMN917488:AMN917532 AWJ917488:AWJ917532 BGF917488:BGF917532 BQB917488:BQB917532 BZX917488:BZX917532 CJT917488:CJT917532 CTP917488:CTP917532 DDL917488:DDL917532 DNH917488:DNH917532 DXD917488:DXD917532 EGZ917488:EGZ917532 EQV917488:EQV917532 FAR917488:FAR917532 FKN917488:FKN917532 FUJ917488:FUJ917532 GEF917488:GEF917532 GOB917488:GOB917532 GXX917488:GXX917532 HHT917488:HHT917532 HRP917488:HRP917532 IBL917488:IBL917532 ILH917488:ILH917532 IVD917488:IVD917532 JEZ917488:JEZ917532 JOV917488:JOV917532 JYR917488:JYR917532 KIN917488:KIN917532 KSJ917488:KSJ917532 LCF917488:LCF917532 LMB917488:LMB917532 LVX917488:LVX917532 MFT917488:MFT917532 MPP917488:MPP917532 MZL917488:MZL917532 NJH917488:NJH917532 NTD917488:NTD917532 OCZ917488:OCZ917532 OMV917488:OMV917532 OWR917488:OWR917532 PGN917488:PGN917532 PQJ917488:PQJ917532 QAF917488:QAF917532 QKB917488:QKB917532 QTX917488:QTX917532 RDT917488:RDT917532 RNP917488:RNP917532 RXL917488:RXL917532 SHH917488:SHH917532 SRD917488:SRD917532 TAZ917488:TAZ917532 TKV917488:TKV917532 TUR917488:TUR917532 UEN917488:UEN917532 UOJ917488:UOJ917532 UYF917488:UYF917532 VIB917488:VIB917532 VRX917488:VRX917532 WBT917488:WBT917532 WLP917488:WLP917532 WVL917488:WVL917532 D983024:D983068 IZ983024:IZ983068 SV983024:SV983068 ACR983024:ACR983068 AMN983024:AMN983068 AWJ983024:AWJ983068 BGF983024:BGF983068 BQB983024:BQB983068 BZX983024:BZX983068 CJT983024:CJT983068 CTP983024:CTP983068 DDL983024:DDL983068 DNH983024:DNH983068 DXD983024:DXD983068 EGZ983024:EGZ983068 EQV983024:EQV983068 FAR983024:FAR983068 FKN983024:FKN983068 FUJ983024:FUJ983068 GEF983024:GEF983068 GOB983024:GOB983068 GXX983024:GXX983068 HHT983024:HHT983068 HRP983024:HRP983068 IBL983024:IBL983068 ILH983024:ILH983068 IVD983024:IVD983068 JEZ983024:JEZ983068 JOV983024:JOV983068 JYR983024:JYR983068 KIN983024:KIN983068 KSJ983024:KSJ983068 LCF983024:LCF983068 LMB983024:LMB983068 LVX983024:LVX983068 MFT983024:MFT983068 MPP983024:MPP983068 MZL983024:MZL983068 NJH983024:NJH983068 NTD983024:NTD983068 OCZ983024:OCZ983068 OMV983024:OMV983068 OWR983024:OWR983068 PGN983024:PGN983068 PQJ983024:PQJ983068 QAF983024:QAF983068 QKB983024:QKB983068 QTX983024:QTX983068 RDT983024:RDT983068 RNP983024:RNP983068 RXL983024:RXL983068 SHH983024:SHH983068 SRD983024:SRD983068 TAZ983024:TAZ983068 TKV983024:TKV983068 TUR983024:TUR983068 UEN983024:UEN983068 UOJ983024:UOJ983068 UYF983024:UYF983068 VIB983024:VIB983068 VRX983024:VRX983068 WBT983024:WBT983068 WLP983024:WLP983068 D14:D47">
      <formula1>$AJ$3:$AJ$21</formula1>
    </dataValidation>
    <dataValidation type="list" allowBlank="1" showInputMessage="1" showErrorMessage="1" sqref="WVN983024:WVN983068 JB14:JB40 SX14:SX40 ACT14:ACT40 AMP14:AMP40 AWL14:AWL40 BGH14:BGH40 BQD14:BQD40 BZZ14:BZZ40 CJV14:CJV40 CTR14:CTR40 DDN14:DDN40 DNJ14:DNJ40 DXF14:DXF40 EHB14:EHB40 EQX14:EQX40 FAT14:FAT40 FKP14:FKP40 FUL14:FUL40 GEH14:GEH40 GOD14:GOD40 GXZ14:GXZ40 HHV14:HHV40 HRR14:HRR40 IBN14:IBN40 ILJ14:ILJ40 IVF14:IVF40 JFB14:JFB40 JOX14:JOX40 JYT14:JYT40 KIP14:KIP40 KSL14:KSL40 LCH14:LCH40 LMD14:LMD40 LVZ14:LVZ40 MFV14:MFV40 MPR14:MPR40 MZN14:MZN40 NJJ14:NJJ40 NTF14:NTF40 ODB14:ODB40 OMX14:OMX40 OWT14:OWT40 PGP14:PGP40 PQL14:PQL40 QAH14:QAH40 QKD14:QKD40 QTZ14:QTZ40 RDV14:RDV40 RNR14:RNR40 RXN14:RXN40 SHJ14:SHJ40 SRF14:SRF40 TBB14:TBB40 TKX14:TKX40 TUT14:TUT40 UEP14:UEP40 UOL14:UOL40 UYH14:UYH40 VID14:VID40 VRZ14:VRZ40 WBV14:WBV40 WLR14:WLR40 WVN14:WVN40 F65520:F65564 JB65520:JB65564 SX65520:SX65564 ACT65520:ACT65564 AMP65520:AMP65564 AWL65520:AWL65564 BGH65520:BGH65564 BQD65520:BQD65564 BZZ65520:BZZ65564 CJV65520:CJV65564 CTR65520:CTR65564 DDN65520:DDN65564 DNJ65520:DNJ65564 DXF65520:DXF65564 EHB65520:EHB65564 EQX65520:EQX65564 FAT65520:FAT65564 FKP65520:FKP65564 FUL65520:FUL65564 GEH65520:GEH65564 GOD65520:GOD65564 GXZ65520:GXZ65564 HHV65520:HHV65564 HRR65520:HRR65564 IBN65520:IBN65564 ILJ65520:ILJ65564 IVF65520:IVF65564 JFB65520:JFB65564 JOX65520:JOX65564 JYT65520:JYT65564 KIP65520:KIP65564 KSL65520:KSL65564 LCH65520:LCH65564 LMD65520:LMD65564 LVZ65520:LVZ65564 MFV65520:MFV65564 MPR65520:MPR65564 MZN65520:MZN65564 NJJ65520:NJJ65564 NTF65520:NTF65564 ODB65520:ODB65564 OMX65520:OMX65564 OWT65520:OWT65564 PGP65520:PGP65564 PQL65520:PQL65564 QAH65520:QAH65564 QKD65520:QKD65564 QTZ65520:QTZ65564 RDV65520:RDV65564 RNR65520:RNR65564 RXN65520:RXN65564 SHJ65520:SHJ65564 SRF65520:SRF65564 TBB65520:TBB65564 TKX65520:TKX65564 TUT65520:TUT65564 UEP65520:UEP65564 UOL65520:UOL65564 UYH65520:UYH65564 VID65520:VID65564 VRZ65520:VRZ65564 WBV65520:WBV65564 WLR65520:WLR65564 WVN65520:WVN65564 F131056:F131100 JB131056:JB131100 SX131056:SX131100 ACT131056:ACT131100 AMP131056:AMP131100 AWL131056:AWL131100 BGH131056:BGH131100 BQD131056:BQD131100 BZZ131056:BZZ131100 CJV131056:CJV131100 CTR131056:CTR131100 DDN131056:DDN131100 DNJ131056:DNJ131100 DXF131056:DXF131100 EHB131056:EHB131100 EQX131056:EQX131100 FAT131056:FAT131100 FKP131056:FKP131100 FUL131056:FUL131100 GEH131056:GEH131100 GOD131056:GOD131100 GXZ131056:GXZ131100 HHV131056:HHV131100 HRR131056:HRR131100 IBN131056:IBN131100 ILJ131056:ILJ131100 IVF131056:IVF131100 JFB131056:JFB131100 JOX131056:JOX131100 JYT131056:JYT131100 KIP131056:KIP131100 KSL131056:KSL131100 LCH131056:LCH131100 LMD131056:LMD131100 LVZ131056:LVZ131100 MFV131056:MFV131100 MPR131056:MPR131100 MZN131056:MZN131100 NJJ131056:NJJ131100 NTF131056:NTF131100 ODB131056:ODB131100 OMX131056:OMX131100 OWT131056:OWT131100 PGP131056:PGP131100 PQL131056:PQL131100 QAH131056:QAH131100 QKD131056:QKD131100 QTZ131056:QTZ131100 RDV131056:RDV131100 RNR131056:RNR131100 RXN131056:RXN131100 SHJ131056:SHJ131100 SRF131056:SRF131100 TBB131056:TBB131100 TKX131056:TKX131100 TUT131056:TUT131100 UEP131056:UEP131100 UOL131056:UOL131100 UYH131056:UYH131100 VID131056:VID131100 VRZ131056:VRZ131100 WBV131056:WBV131100 WLR131056:WLR131100 WVN131056:WVN131100 F196592:F196636 JB196592:JB196636 SX196592:SX196636 ACT196592:ACT196636 AMP196592:AMP196636 AWL196592:AWL196636 BGH196592:BGH196636 BQD196592:BQD196636 BZZ196592:BZZ196636 CJV196592:CJV196636 CTR196592:CTR196636 DDN196592:DDN196636 DNJ196592:DNJ196636 DXF196592:DXF196636 EHB196592:EHB196636 EQX196592:EQX196636 FAT196592:FAT196636 FKP196592:FKP196636 FUL196592:FUL196636 GEH196592:GEH196636 GOD196592:GOD196636 GXZ196592:GXZ196636 HHV196592:HHV196636 HRR196592:HRR196636 IBN196592:IBN196636 ILJ196592:ILJ196636 IVF196592:IVF196636 JFB196592:JFB196636 JOX196592:JOX196636 JYT196592:JYT196636 KIP196592:KIP196636 KSL196592:KSL196636 LCH196592:LCH196636 LMD196592:LMD196636 LVZ196592:LVZ196636 MFV196592:MFV196636 MPR196592:MPR196636 MZN196592:MZN196636 NJJ196592:NJJ196636 NTF196592:NTF196636 ODB196592:ODB196636 OMX196592:OMX196636 OWT196592:OWT196636 PGP196592:PGP196636 PQL196592:PQL196636 QAH196592:QAH196636 QKD196592:QKD196636 QTZ196592:QTZ196636 RDV196592:RDV196636 RNR196592:RNR196636 RXN196592:RXN196636 SHJ196592:SHJ196636 SRF196592:SRF196636 TBB196592:TBB196636 TKX196592:TKX196636 TUT196592:TUT196636 UEP196592:UEP196636 UOL196592:UOL196636 UYH196592:UYH196636 VID196592:VID196636 VRZ196592:VRZ196636 WBV196592:WBV196636 WLR196592:WLR196636 WVN196592:WVN196636 F262128:F262172 JB262128:JB262172 SX262128:SX262172 ACT262128:ACT262172 AMP262128:AMP262172 AWL262128:AWL262172 BGH262128:BGH262172 BQD262128:BQD262172 BZZ262128:BZZ262172 CJV262128:CJV262172 CTR262128:CTR262172 DDN262128:DDN262172 DNJ262128:DNJ262172 DXF262128:DXF262172 EHB262128:EHB262172 EQX262128:EQX262172 FAT262128:FAT262172 FKP262128:FKP262172 FUL262128:FUL262172 GEH262128:GEH262172 GOD262128:GOD262172 GXZ262128:GXZ262172 HHV262128:HHV262172 HRR262128:HRR262172 IBN262128:IBN262172 ILJ262128:ILJ262172 IVF262128:IVF262172 JFB262128:JFB262172 JOX262128:JOX262172 JYT262128:JYT262172 KIP262128:KIP262172 KSL262128:KSL262172 LCH262128:LCH262172 LMD262128:LMD262172 LVZ262128:LVZ262172 MFV262128:MFV262172 MPR262128:MPR262172 MZN262128:MZN262172 NJJ262128:NJJ262172 NTF262128:NTF262172 ODB262128:ODB262172 OMX262128:OMX262172 OWT262128:OWT262172 PGP262128:PGP262172 PQL262128:PQL262172 QAH262128:QAH262172 QKD262128:QKD262172 QTZ262128:QTZ262172 RDV262128:RDV262172 RNR262128:RNR262172 RXN262128:RXN262172 SHJ262128:SHJ262172 SRF262128:SRF262172 TBB262128:TBB262172 TKX262128:TKX262172 TUT262128:TUT262172 UEP262128:UEP262172 UOL262128:UOL262172 UYH262128:UYH262172 VID262128:VID262172 VRZ262128:VRZ262172 WBV262128:WBV262172 WLR262128:WLR262172 WVN262128:WVN262172 F327664:F327708 JB327664:JB327708 SX327664:SX327708 ACT327664:ACT327708 AMP327664:AMP327708 AWL327664:AWL327708 BGH327664:BGH327708 BQD327664:BQD327708 BZZ327664:BZZ327708 CJV327664:CJV327708 CTR327664:CTR327708 DDN327664:DDN327708 DNJ327664:DNJ327708 DXF327664:DXF327708 EHB327664:EHB327708 EQX327664:EQX327708 FAT327664:FAT327708 FKP327664:FKP327708 FUL327664:FUL327708 GEH327664:GEH327708 GOD327664:GOD327708 GXZ327664:GXZ327708 HHV327664:HHV327708 HRR327664:HRR327708 IBN327664:IBN327708 ILJ327664:ILJ327708 IVF327664:IVF327708 JFB327664:JFB327708 JOX327664:JOX327708 JYT327664:JYT327708 KIP327664:KIP327708 KSL327664:KSL327708 LCH327664:LCH327708 LMD327664:LMD327708 LVZ327664:LVZ327708 MFV327664:MFV327708 MPR327664:MPR327708 MZN327664:MZN327708 NJJ327664:NJJ327708 NTF327664:NTF327708 ODB327664:ODB327708 OMX327664:OMX327708 OWT327664:OWT327708 PGP327664:PGP327708 PQL327664:PQL327708 QAH327664:QAH327708 QKD327664:QKD327708 QTZ327664:QTZ327708 RDV327664:RDV327708 RNR327664:RNR327708 RXN327664:RXN327708 SHJ327664:SHJ327708 SRF327664:SRF327708 TBB327664:TBB327708 TKX327664:TKX327708 TUT327664:TUT327708 UEP327664:UEP327708 UOL327664:UOL327708 UYH327664:UYH327708 VID327664:VID327708 VRZ327664:VRZ327708 WBV327664:WBV327708 WLR327664:WLR327708 WVN327664:WVN327708 F393200:F393244 JB393200:JB393244 SX393200:SX393244 ACT393200:ACT393244 AMP393200:AMP393244 AWL393200:AWL393244 BGH393200:BGH393244 BQD393200:BQD393244 BZZ393200:BZZ393244 CJV393200:CJV393244 CTR393200:CTR393244 DDN393200:DDN393244 DNJ393200:DNJ393244 DXF393200:DXF393244 EHB393200:EHB393244 EQX393200:EQX393244 FAT393200:FAT393244 FKP393200:FKP393244 FUL393200:FUL393244 GEH393200:GEH393244 GOD393200:GOD393244 GXZ393200:GXZ393244 HHV393200:HHV393244 HRR393200:HRR393244 IBN393200:IBN393244 ILJ393200:ILJ393244 IVF393200:IVF393244 JFB393200:JFB393244 JOX393200:JOX393244 JYT393200:JYT393244 KIP393200:KIP393244 KSL393200:KSL393244 LCH393200:LCH393244 LMD393200:LMD393244 LVZ393200:LVZ393244 MFV393200:MFV393244 MPR393200:MPR393244 MZN393200:MZN393244 NJJ393200:NJJ393244 NTF393200:NTF393244 ODB393200:ODB393244 OMX393200:OMX393244 OWT393200:OWT393244 PGP393200:PGP393244 PQL393200:PQL393244 QAH393200:QAH393244 QKD393200:QKD393244 QTZ393200:QTZ393244 RDV393200:RDV393244 RNR393200:RNR393244 RXN393200:RXN393244 SHJ393200:SHJ393244 SRF393200:SRF393244 TBB393200:TBB393244 TKX393200:TKX393244 TUT393200:TUT393244 UEP393200:UEP393244 UOL393200:UOL393244 UYH393200:UYH393244 VID393200:VID393244 VRZ393200:VRZ393244 WBV393200:WBV393244 WLR393200:WLR393244 WVN393200:WVN393244 F458736:F458780 JB458736:JB458780 SX458736:SX458780 ACT458736:ACT458780 AMP458736:AMP458780 AWL458736:AWL458780 BGH458736:BGH458780 BQD458736:BQD458780 BZZ458736:BZZ458780 CJV458736:CJV458780 CTR458736:CTR458780 DDN458736:DDN458780 DNJ458736:DNJ458780 DXF458736:DXF458780 EHB458736:EHB458780 EQX458736:EQX458780 FAT458736:FAT458780 FKP458736:FKP458780 FUL458736:FUL458780 GEH458736:GEH458780 GOD458736:GOD458780 GXZ458736:GXZ458780 HHV458736:HHV458780 HRR458736:HRR458780 IBN458736:IBN458780 ILJ458736:ILJ458780 IVF458736:IVF458780 JFB458736:JFB458780 JOX458736:JOX458780 JYT458736:JYT458780 KIP458736:KIP458780 KSL458736:KSL458780 LCH458736:LCH458780 LMD458736:LMD458780 LVZ458736:LVZ458780 MFV458736:MFV458780 MPR458736:MPR458780 MZN458736:MZN458780 NJJ458736:NJJ458780 NTF458736:NTF458780 ODB458736:ODB458780 OMX458736:OMX458780 OWT458736:OWT458780 PGP458736:PGP458780 PQL458736:PQL458780 QAH458736:QAH458780 QKD458736:QKD458780 QTZ458736:QTZ458780 RDV458736:RDV458780 RNR458736:RNR458780 RXN458736:RXN458780 SHJ458736:SHJ458780 SRF458736:SRF458780 TBB458736:TBB458780 TKX458736:TKX458780 TUT458736:TUT458780 UEP458736:UEP458780 UOL458736:UOL458780 UYH458736:UYH458780 VID458736:VID458780 VRZ458736:VRZ458780 WBV458736:WBV458780 WLR458736:WLR458780 WVN458736:WVN458780 F524272:F524316 JB524272:JB524316 SX524272:SX524316 ACT524272:ACT524316 AMP524272:AMP524316 AWL524272:AWL524316 BGH524272:BGH524316 BQD524272:BQD524316 BZZ524272:BZZ524316 CJV524272:CJV524316 CTR524272:CTR524316 DDN524272:DDN524316 DNJ524272:DNJ524316 DXF524272:DXF524316 EHB524272:EHB524316 EQX524272:EQX524316 FAT524272:FAT524316 FKP524272:FKP524316 FUL524272:FUL524316 GEH524272:GEH524316 GOD524272:GOD524316 GXZ524272:GXZ524316 HHV524272:HHV524316 HRR524272:HRR524316 IBN524272:IBN524316 ILJ524272:ILJ524316 IVF524272:IVF524316 JFB524272:JFB524316 JOX524272:JOX524316 JYT524272:JYT524316 KIP524272:KIP524316 KSL524272:KSL524316 LCH524272:LCH524316 LMD524272:LMD524316 LVZ524272:LVZ524316 MFV524272:MFV524316 MPR524272:MPR524316 MZN524272:MZN524316 NJJ524272:NJJ524316 NTF524272:NTF524316 ODB524272:ODB524316 OMX524272:OMX524316 OWT524272:OWT524316 PGP524272:PGP524316 PQL524272:PQL524316 QAH524272:QAH524316 QKD524272:QKD524316 QTZ524272:QTZ524316 RDV524272:RDV524316 RNR524272:RNR524316 RXN524272:RXN524316 SHJ524272:SHJ524316 SRF524272:SRF524316 TBB524272:TBB524316 TKX524272:TKX524316 TUT524272:TUT524316 UEP524272:UEP524316 UOL524272:UOL524316 UYH524272:UYH524316 VID524272:VID524316 VRZ524272:VRZ524316 WBV524272:WBV524316 WLR524272:WLR524316 WVN524272:WVN524316 F589808:F589852 JB589808:JB589852 SX589808:SX589852 ACT589808:ACT589852 AMP589808:AMP589852 AWL589808:AWL589852 BGH589808:BGH589852 BQD589808:BQD589852 BZZ589808:BZZ589852 CJV589808:CJV589852 CTR589808:CTR589852 DDN589808:DDN589852 DNJ589808:DNJ589852 DXF589808:DXF589852 EHB589808:EHB589852 EQX589808:EQX589852 FAT589808:FAT589852 FKP589808:FKP589852 FUL589808:FUL589852 GEH589808:GEH589852 GOD589808:GOD589852 GXZ589808:GXZ589852 HHV589808:HHV589852 HRR589808:HRR589852 IBN589808:IBN589852 ILJ589808:ILJ589852 IVF589808:IVF589852 JFB589808:JFB589852 JOX589808:JOX589852 JYT589808:JYT589852 KIP589808:KIP589852 KSL589808:KSL589852 LCH589808:LCH589852 LMD589808:LMD589852 LVZ589808:LVZ589852 MFV589808:MFV589852 MPR589808:MPR589852 MZN589808:MZN589852 NJJ589808:NJJ589852 NTF589808:NTF589852 ODB589808:ODB589852 OMX589808:OMX589852 OWT589808:OWT589852 PGP589808:PGP589852 PQL589808:PQL589852 QAH589808:QAH589852 QKD589808:QKD589852 QTZ589808:QTZ589852 RDV589808:RDV589852 RNR589808:RNR589852 RXN589808:RXN589852 SHJ589808:SHJ589852 SRF589808:SRF589852 TBB589808:TBB589852 TKX589808:TKX589852 TUT589808:TUT589852 UEP589808:UEP589852 UOL589808:UOL589852 UYH589808:UYH589852 VID589808:VID589852 VRZ589808:VRZ589852 WBV589808:WBV589852 WLR589808:WLR589852 WVN589808:WVN589852 F655344:F655388 JB655344:JB655388 SX655344:SX655388 ACT655344:ACT655388 AMP655344:AMP655388 AWL655344:AWL655388 BGH655344:BGH655388 BQD655344:BQD655388 BZZ655344:BZZ655388 CJV655344:CJV655388 CTR655344:CTR655388 DDN655344:DDN655388 DNJ655344:DNJ655388 DXF655344:DXF655388 EHB655344:EHB655388 EQX655344:EQX655388 FAT655344:FAT655388 FKP655344:FKP655388 FUL655344:FUL655388 GEH655344:GEH655388 GOD655344:GOD655388 GXZ655344:GXZ655388 HHV655344:HHV655388 HRR655344:HRR655388 IBN655344:IBN655388 ILJ655344:ILJ655388 IVF655344:IVF655388 JFB655344:JFB655388 JOX655344:JOX655388 JYT655344:JYT655388 KIP655344:KIP655388 KSL655344:KSL655388 LCH655344:LCH655388 LMD655344:LMD655388 LVZ655344:LVZ655388 MFV655344:MFV655388 MPR655344:MPR655388 MZN655344:MZN655388 NJJ655344:NJJ655388 NTF655344:NTF655388 ODB655344:ODB655388 OMX655344:OMX655388 OWT655344:OWT655388 PGP655344:PGP655388 PQL655344:PQL655388 QAH655344:QAH655388 QKD655344:QKD655388 QTZ655344:QTZ655388 RDV655344:RDV655388 RNR655344:RNR655388 RXN655344:RXN655388 SHJ655344:SHJ655388 SRF655344:SRF655388 TBB655344:TBB655388 TKX655344:TKX655388 TUT655344:TUT655388 UEP655344:UEP655388 UOL655344:UOL655388 UYH655344:UYH655388 VID655344:VID655388 VRZ655344:VRZ655388 WBV655344:WBV655388 WLR655344:WLR655388 WVN655344:WVN655388 F720880:F720924 JB720880:JB720924 SX720880:SX720924 ACT720880:ACT720924 AMP720880:AMP720924 AWL720880:AWL720924 BGH720880:BGH720924 BQD720880:BQD720924 BZZ720880:BZZ720924 CJV720880:CJV720924 CTR720880:CTR720924 DDN720880:DDN720924 DNJ720880:DNJ720924 DXF720880:DXF720924 EHB720880:EHB720924 EQX720880:EQX720924 FAT720880:FAT720924 FKP720880:FKP720924 FUL720880:FUL720924 GEH720880:GEH720924 GOD720880:GOD720924 GXZ720880:GXZ720924 HHV720880:HHV720924 HRR720880:HRR720924 IBN720880:IBN720924 ILJ720880:ILJ720924 IVF720880:IVF720924 JFB720880:JFB720924 JOX720880:JOX720924 JYT720880:JYT720924 KIP720880:KIP720924 KSL720880:KSL720924 LCH720880:LCH720924 LMD720880:LMD720924 LVZ720880:LVZ720924 MFV720880:MFV720924 MPR720880:MPR720924 MZN720880:MZN720924 NJJ720880:NJJ720924 NTF720880:NTF720924 ODB720880:ODB720924 OMX720880:OMX720924 OWT720880:OWT720924 PGP720880:PGP720924 PQL720880:PQL720924 QAH720880:QAH720924 QKD720880:QKD720924 QTZ720880:QTZ720924 RDV720880:RDV720924 RNR720880:RNR720924 RXN720880:RXN720924 SHJ720880:SHJ720924 SRF720880:SRF720924 TBB720880:TBB720924 TKX720880:TKX720924 TUT720880:TUT720924 UEP720880:UEP720924 UOL720880:UOL720924 UYH720880:UYH720924 VID720880:VID720924 VRZ720880:VRZ720924 WBV720880:WBV720924 WLR720880:WLR720924 WVN720880:WVN720924 F786416:F786460 JB786416:JB786460 SX786416:SX786460 ACT786416:ACT786460 AMP786416:AMP786460 AWL786416:AWL786460 BGH786416:BGH786460 BQD786416:BQD786460 BZZ786416:BZZ786460 CJV786416:CJV786460 CTR786416:CTR786460 DDN786416:DDN786460 DNJ786416:DNJ786460 DXF786416:DXF786460 EHB786416:EHB786460 EQX786416:EQX786460 FAT786416:FAT786460 FKP786416:FKP786460 FUL786416:FUL786460 GEH786416:GEH786460 GOD786416:GOD786460 GXZ786416:GXZ786460 HHV786416:HHV786460 HRR786416:HRR786460 IBN786416:IBN786460 ILJ786416:ILJ786460 IVF786416:IVF786460 JFB786416:JFB786460 JOX786416:JOX786460 JYT786416:JYT786460 KIP786416:KIP786460 KSL786416:KSL786460 LCH786416:LCH786460 LMD786416:LMD786460 LVZ786416:LVZ786460 MFV786416:MFV786460 MPR786416:MPR786460 MZN786416:MZN786460 NJJ786416:NJJ786460 NTF786416:NTF786460 ODB786416:ODB786460 OMX786416:OMX786460 OWT786416:OWT786460 PGP786416:PGP786460 PQL786416:PQL786460 QAH786416:QAH786460 QKD786416:QKD786460 QTZ786416:QTZ786460 RDV786416:RDV786460 RNR786416:RNR786460 RXN786416:RXN786460 SHJ786416:SHJ786460 SRF786416:SRF786460 TBB786416:TBB786460 TKX786416:TKX786460 TUT786416:TUT786460 UEP786416:UEP786460 UOL786416:UOL786460 UYH786416:UYH786460 VID786416:VID786460 VRZ786416:VRZ786460 WBV786416:WBV786460 WLR786416:WLR786460 WVN786416:WVN786460 F851952:F851996 JB851952:JB851996 SX851952:SX851996 ACT851952:ACT851996 AMP851952:AMP851996 AWL851952:AWL851996 BGH851952:BGH851996 BQD851952:BQD851996 BZZ851952:BZZ851996 CJV851952:CJV851996 CTR851952:CTR851996 DDN851952:DDN851996 DNJ851952:DNJ851996 DXF851952:DXF851996 EHB851952:EHB851996 EQX851952:EQX851996 FAT851952:FAT851996 FKP851952:FKP851996 FUL851952:FUL851996 GEH851952:GEH851996 GOD851952:GOD851996 GXZ851952:GXZ851996 HHV851952:HHV851996 HRR851952:HRR851996 IBN851952:IBN851996 ILJ851952:ILJ851996 IVF851952:IVF851996 JFB851952:JFB851996 JOX851952:JOX851996 JYT851952:JYT851996 KIP851952:KIP851996 KSL851952:KSL851996 LCH851952:LCH851996 LMD851952:LMD851996 LVZ851952:LVZ851996 MFV851952:MFV851996 MPR851952:MPR851996 MZN851952:MZN851996 NJJ851952:NJJ851996 NTF851952:NTF851996 ODB851952:ODB851996 OMX851952:OMX851996 OWT851952:OWT851996 PGP851952:PGP851996 PQL851952:PQL851996 QAH851952:QAH851996 QKD851952:QKD851996 QTZ851952:QTZ851996 RDV851952:RDV851996 RNR851952:RNR851996 RXN851952:RXN851996 SHJ851952:SHJ851996 SRF851952:SRF851996 TBB851952:TBB851996 TKX851952:TKX851996 TUT851952:TUT851996 UEP851952:UEP851996 UOL851952:UOL851996 UYH851952:UYH851996 VID851952:VID851996 VRZ851952:VRZ851996 WBV851952:WBV851996 WLR851952:WLR851996 WVN851952:WVN851996 F917488:F917532 JB917488:JB917532 SX917488:SX917532 ACT917488:ACT917532 AMP917488:AMP917532 AWL917488:AWL917532 BGH917488:BGH917532 BQD917488:BQD917532 BZZ917488:BZZ917532 CJV917488:CJV917532 CTR917488:CTR917532 DDN917488:DDN917532 DNJ917488:DNJ917532 DXF917488:DXF917532 EHB917488:EHB917532 EQX917488:EQX917532 FAT917488:FAT917532 FKP917488:FKP917532 FUL917488:FUL917532 GEH917488:GEH917532 GOD917488:GOD917532 GXZ917488:GXZ917532 HHV917488:HHV917532 HRR917488:HRR917532 IBN917488:IBN917532 ILJ917488:ILJ917532 IVF917488:IVF917532 JFB917488:JFB917532 JOX917488:JOX917532 JYT917488:JYT917532 KIP917488:KIP917532 KSL917488:KSL917532 LCH917488:LCH917532 LMD917488:LMD917532 LVZ917488:LVZ917532 MFV917488:MFV917532 MPR917488:MPR917532 MZN917488:MZN917532 NJJ917488:NJJ917532 NTF917488:NTF917532 ODB917488:ODB917532 OMX917488:OMX917532 OWT917488:OWT917532 PGP917488:PGP917532 PQL917488:PQL917532 QAH917488:QAH917532 QKD917488:QKD917532 QTZ917488:QTZ917532 RDV917488:RDV917532 RNR917488:RNR917532 RXN917488:RXN917532 SHJ917488:SHJ917532 SRF917488:SRF917532 TBB917488:TBB917532 TKX917488:TKX917532 TUT917488:TUT917532 UEP917488:UEP917532 UOL917488:UOL917532 UYH917488:UYH917532 VID917488:VID917532 VRZ917488:VRZ917532 WBV917488:WBV917532 WLR917488:WLR917532 WVN917488:WVN917532 F983024:F983068 JB983024:JB983068 SX983024:SX983068 ACT983024:ACT983068 AMP983024:AMP983068 AWL983024:AWL983068 BGH983024:BGH983068 BQD983024:BQD983068 BZZ983024:BZZ983068 CJV983024:CJV983068 CTR983024:CTR983068 DDN983024:DDN983068 DNJ983024:DNJ983068 DXF983024:DXF983068 EHB983024:EHB983068 EQX983024:EQX983068 FAT983024:FAT983068 FKP983024:FKP983068 FUL983024:FUL983068 GEH983024:GEH983068 GOD983024:GOD983068 GXZ983024:GXZ983068 HHV983024:HHV983068 HRR983024:HRR983068 IBN983024:IBN983068 ILJ983024:ILJ983068 IVF983024:IVF983068 JFB983024:JFB983068 JOX983024:JOX983068 JYT983024:JYT983068 KIP983024:KIP983068 KSL983024:KSL983068 LCH983024:LCH983068 LMD983024:LMD983068 LVZ983024:LVZ983068 MFV983024:MFV983068 MPR983024:MPR983068 MZN983024:MZN983068 NJJ983024:NJJ983068 NTF983024:NTF983068 ODB983024:ODB983068 OMX983024:OMX983068 OWT983024:OWT983068 PGP983024:PGP983068 PQL983024:PQL983068 QAH983024:QAH983068 QKD983024:QKD983068 QTZ983024:QTZ983068 RDV983024:RDV983068 RNR983024:RNR983068 RXN983024:RXN983068 SHJ983024:SHJ983068 SRF983024:SRF983068 TBB983024:TBB983068 TKX983024:TKX983068 TUT983024:TUT983068 UEP983024:UEP983068 UOL983024:UOL983068 UYH983024:UYH983068 VID983024:VID983068 VRZ983024:VRZ983068 WBV983024:WBV983068 WLR983024:WLR983068 F14:F47">
      <formula1>$AK$3:$AK$25</formula1>
    </dataValidation>
    <dataValidation type="list" allowBlank="1" showInputMessage="1" showErrorMessage="1" sqref="WVQ983013:WVQ983023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5509:I65519 JE65509:JE65519 TA65509:TA65519 ACW65509:ACW65519 AMS65509:AMS65519 AWO65509:AWO65519 BGK65509:BGK65519 BQG65509:BQG65519 CAC65509:CAC65519 CJY65509:CJY65519 CTU65509:CTU65519 DDQ65509:DDQ65519 DNM65509:DNM65519 DXI65509:DXI65519 EHE65509:EHE65519 ERA65509:ERA65519 FAW65509:FAW65519 FKS65509:FKS65519 FUO65509:FUO65519 GEK65509:GEK65519 GOG65509:GOG65519 GYC65509:GYC65519 HHY65509:HHY65519 HRU65509:HRU65519 IBQ65509:IBQ65519 ILM65509:ILM65519 IVI65509:IVI65519 JFE65509:JFE65519 JPA65509:JPA65519 JYW65509:JYW65519 KIS65509:KIS65519 KSO65509:KSO65519 LCK65509:LCK65519 LMG65509:LMG65519 LWC65509:LWC65519 MFY65509:MFY65519 MPU65509:MPU65519 MZQ65509:MZQ65519 NJM65509:NJM65519 NTI65509:NTI65519 ODE65509:ODE65519 ONA65509:ONA65519 OWW65509:OWW65519 PGS65509:PGS65519 PQO65509:PQO65519 QAK65509:QAK65519 QKG65509:QKG65519 QUC65509:QUC65519 RDY65509:RDY65519 RNU65509:RNU65519 RXQ65509:RXQ65519 SHM65509:SHM65519 SRI65509:SRI65519 TBE65509:TBE65519 TLA65509:TLA65519 TUW65509:TUW65519 UES65509:UES65519 UOO65509:UOO65519 UYK65509:UYK65519 VIG65509:VIG65519 VSC65509:VSC65519 WBY65509:WBY65519 WLU65509:WLU65519 WVQ65509:WVQ65519 I131045:I131055 JE131045:JE131055 TA131045:TA131055 ACW131045:ACW131055 AMS131045:AMS131055 AWO131045:AWO131055 BGK131045:BGK131055 BQG131045:BQG131055 CAC131045:CAC131055 CJY131045:CJY131055 CTU131045:CTU131055 DDQ131045:DDQ131055 DNM131045:DNM131055 DXI131045:DXI131055 EHE131045:EHE131055 ERA131045:ERA131055 FAW131045:FAW131055 FKS131045:FKS131055 FUO131045:FUO131055 GEK131045:GEK131055 GOG131045:GOG131055 GYC131045:GYC131055 HHY131045:HHY131055 HRU131045:HRU131055 IBQ131045:IBQ131055 ILM131045:ILM131055 IVI131045:IVI131055 JFE131045:JFE131055 JPA131045:JPA131055 JYW131045:JYW131055 KIS131045:KIS131055 KSO131045:KSO131055 LCK131045:LCK131055 LMG131045:LMG131055 LWC131045:LWC131055 MFY131045:MFY131055 MPU131045:MPU131055 MZQ131045:MZQ131055 NJM131045:NJM131055 NTI131045:NTI131055 ODE131045:ODE131055 ONA131045:ONA131055 OWW131045:OWW131055 PGS131045:PGS131055 PQO131045:PQO131055 QAK131045:QAK131055 QKG131045:QKG131055 QUC131045:QUC131055 RDY131045:RDY131055 RNU131045:RNU131055 RXQ131045:RXQ131055 SHM131045:SHM131055 SRI131045:SRI131055 TBE131045:TBE131055 TLA131045:TLA131055 TUW131045:TUW131055 UES131045:UES131055 UOO131045:UOO131055 UYK131045:UYK131055 VIG131045:VIG131055 VSC131045:VSC131055 WBY131045:WBY131055 WLU131045:WLU131055 WVQ131045:WVQ131055 I196581:I196591 JE196581:JE196591 TA196581:TA196591 ACW196581:ACW196591 AMS196581:AMS196591 AWO196581:AWO196591 BGK196581:BGK196591 BQG196581:BQG196591 CAC196581:CAC196591 CJY196581:CJY196591 CTU196581:CTU196591 DDQ196581:DDQ196591 DNM196581:DNM196591 DXI196581:DXI196591 EHE196581:EHE196591 ERA196581:ERA196591 FAW196581:FAW196591 FKS196581:FKS196591 FUO196581:FUO196591 GEK196581:GEK196591 GOG196581:GOG196591 GYC196581:GYC196591 HHY196581:HHY196591 HRU196581:HRU196591 IBQ196581:IBQ196591 ILM196581:ILM196591 IVI196581:IVI196591 JFE196581:JFE196591 JPA196581:JPA196591 JYW196581:JYW196591 KIS196581:KIS196591 KSO196581:KSO196591 LCK196581:LCK196591 LMG196581:LMG196591 LWC196581:LWC196591 MFY196581:MFY196591 MPU196581:MPU196591 MZQ196581:MZQ196591 NJM196581:NJM196591 NTI196581:NTI196591 ODE196581:ODE196591 ONA196581:ONA196591 OWW196581:OWW196591 PGS196581:PGS196591 PQO196581:PQO196591 QAK196581:QAK196591 QKG196581:QKG196591 QUC196581:QUC196591 RDY196581:RDY196591 RNU196581:RNU196591 RXQ196581:RXQ196591 SHM196581:SHM196591 SRI196581:SRI196591 TBE196581:TBE196591 TLA196581:TLA196591 TUW196581:TUW196591 UES196581:UES196591 UOO196581:UOO196591 UYK196581:UYK196591 VIG196581:VIG196591 VSC196581:VSC196591 WBY196581:WBY196591 WLU196581:WLU196591 WVQ196581:WVQ196591 I262117:I262127 JE262117:JE262127 TA262117:TA262127 ACW262117:ACW262127 AMS262117:AMS262127 AWO262117:AWO262127 BGK262117:BGK262127 BQG262117:BQG262127 CAC262117:CAC262127 CJY262117:CJY262127 CTU262117:CTU262127 DDQ262117:DDQ262127 DNM262117:DNM262127 DXI262117:DXI262127 EHE262117:EHE262127 ERA262117:ERA262127 FAW262117:FAW262127 FKS262117:FKS262127 FUO262117:FUO262127 GEK262117:GEK262127 GOG262117:GOG262127 GYC262117:GYC262127 HHY262117:HHY262127 HRU262117:HRU262127 IBQ262117:IBQ262127 ILM262117:ILM262127 IVI262117:IVI262127 JFE262117:JFE262127 JPA262117:JPA262127 JYW262117:JYW262127 KIS262117:KIS262127 KSO262117:KSO262127 LCK262117:LCK262127 LMG262117:LMG262127 LWC262117:LWC262127 MFY262117:MFY262127 MPU262117:MPU262127 MZQ262117:MZQ262127 NJM262117:NJM262127 NTI262117:NTI262127 ODE262117:ODE262127 ONA262117:ONA262127 OWW262117:OWW262127 PGS262117:PGS262127 PQO262117:PQO262127 QAK262117:QAK262127 QKG262117:QKG262127 QUC262117:QUC262127 RDY262117:RDY262127 RNU262117:RNU262127 RXQ262117:RXQ262127 SHM262117:SHM262127 SRI262117:SRI262127 TBE262117:TBE262127 TLA262117:TLA262127 TUW262117:TUW262127 UES262117:UES262127 UOO262117:UOO262127 UYK262117:UYK262127 VIG262117:VIG262127 VSC262117:VSC262127 WBY262117:WBY262127 WLU262117:WLU262127 WVQ262117:WVQ262127 I327653:I327663 JE327653:JE327663 TA327653:TA327663 ACW327653:ACW327663 AMS327653:AMS327663 AWO327653:AWO327663 BGK327653:BGK327663 BQG327653:BQG327663 CAC327653:CAC327663 CJY327653:CJY327663 CTU327653:CTU327663 DDQ327653:DDQ327663 DNM327653:DNM327663 DXI327653:DXI327663 EHE327653:EHE327663 ERA327653:ERA327663 FAW327653:FAW327663 FKS327653:FKS327663 FUO327653:FUO327663 GEK327653:GEK327663 GOG327653:GOG327663 GYC327653:GYC327663 HHY327653:HHY327663 HRU327653:HRU327663 IBQ327653:IBQ327663 ILM327653:ILM327663 IVI327653:IVI327663 JFE327653:JFE327663 JPA327653:JPA327663 JYW327653:JYW327663 KIS327653:KIS327663 KSO327653:KSO327663 LCK327653:LCK327663 LMG327653:LMG327663 LWC327653:LWC327663 MFY327653:MFY327663 MPU327653:MPU327663 MZQ327653:MZQ327663 NJM327653:NJM327663 NTI327653:NTI327663 ODE327653:ODE327663 ONA327653:ONA327663 OWW327653:OWW327663 PGS327653:PGS327663 PQO327653:PQO327663 QAK327653:QAK327663 QKG327653:QKG327663 QUC327653:QUC327663 RDY327653:RDY327663 RNU327653:RNU327663 RXQ327653:RXQ327663 SHM327653:SHM327663 SRI327653:SRI327663 TBE327653:TBE327663 TLA327653:TLA327663 TUW327653:TUW327663 UES327653:UES327663 UOO327653:UOO327663 UYK327653:UYK327663 VIG327653:VIG327663 VSC327653:VSC327663 WBY327653:WBY327663 WLU327653:WLU327663 WVQ327653:WVQ327663 I393189:I393199 JE393189:JE393199 TA393189:TA393199 ACW393189:ACW393199 AMS393189:AMS393199 AWO393189:AWO393199 BGK393189:BGK393199 BQG393189:BQG393199 CAC393189:CAC393199 CJY393189:CJY393199 CTU393189:CTU393199 DDQ393189:DDQ393199 DNM393189:DNM393199 DXI393189:DXI393199 EHE393189:EHE393199 ERA393189:ERA393199 FAW393189:FAW393199 FKS393189:FKS393199 FUO393189:FUO393199 GEK393189:GEK393199 GOG393189:GOG393199 GYC393189:GYC393199 HHY393189:HHY393199 HRU393189:HRU393199 IBQ393189:IBQ393199 ILM393189:ILM393199 IVI393189:IVI393199 JFE393189:JFE393199 JPA393189:JPA393199 JYW393189:JYW393199 KIS393189:KIS393199 KSO393189:KSO393199 LCK393189:LCK393199 LMG393189:LMG393199 LWC393189:LWC393199 MFY393189:MFY393199 MPU393189:MPU393199 MZQ393189:MZQ393199 NJM393189:NJM393199 NTI393189:NTI393199 ODE393189:ODE393199 ONA393189:ONA393199 OWW393189:OWW393199 PGS393189:PGS393199 PQO393189:PQO393199 QAK393189:QAK393199 QKG393189:QKG393199 QUC393189:QUC393199 RDY393189:RDY393199 RNU393189:RNU393199 RXQ393189:RXQ393199 SHM393189:SHM393199 SRI393189:SRI393199 TBE393189:TBE393199 TLA393189:TLA393199 TUW393189:TUW393199 UES393189:UES393199 UOO393189:UOO393199 UYK393189:UYK393199 VIG393189:VIG393199 VSC393189:VSC393199 WBY393189:WBY393199 WLU393189:WLU393199 WVQ393189:WVQ393199 I458725:I458735 JE458725:JE458735 TA458725:TA458735 ACW458725:ACW458735 AMS458725:AMS458735 AWO458725:AWO458735 BGK458725:BGK458735 BQG458725:BQG458735 CAC458725:CAC458735 CJY458725:CJY458735 CTU458725:CTU458735 DDQ458725:DDQ458735 DNM458725:DNM458735 DXI458725:DXI458735 EHE458725:EHE458735 ERA458725:ERA458735 FAW458725:FAW458735 FKS458725:FKS458735 FUO458725:FUO458735 GEK458725:GEK458735 GOG458725:GOG458735 GYC458725:GYC458735 HHY458725:HHY458735 HRU458725:HRU458735 IBQ458725:IBQ458735 ILM458725:ILM458735 IVI458725:IVI458735 JFE458725:JFE458735 JPA458725:JPA458735 JYW458725:JYW458735 KIS458725:KIS458735 KSO458725:KSO458735 LCK458725:LCK458735 LMG458725:LMG458735 LWC458725:LWC458735 MFY458725:MFY458735 MPU458725:MPU458735 MZQ458725:MZQ458735 NJM458725:NJM458735 NTI458725:NTI458735 ODE458725:ODE458735 ONA458725:ONA458735 OWW458725:OWW458735 PGS458725:PGS458735 PQO458725:PQO458735 QAK458725:QAK458735 QKG458725:QKG458735 QUC458725:QUC458735 RDY458725:RDY458735 RNU458725:RNU458735 RXQ458725:RXQ458735 SHM458725:SHM458735 SRI458725:SRI458735 TBE458725:TBE458735 TLA458725:TLA458735 TUW458725:TUW458735 UES458725:UES458735 UOO458725:UOO458735 UYK458725:UYK458735 VIG458725:VIG458735 VSC458725:VSC458735 WBY458725:WBY458735 WLU458725:WLU458735 WVQ458725:WVQ458735 I524261:I524271 JE524261:JE524271 TA524261:TA524271 ACW524261:ACW524271 AMS524261:AMS524271 AWO524261:AWO524271 BGK524261:BGK524271 BQG524261:BQG524271 CAC524261:CAC524271 CJY524261:CJY524271 CTU524261:CTU524271 DDQ524261:DDQ524271 DNM524261:DNM524271 DXI524261:DXI524271 EHE524261:EHE524271 ERA524261:ERA524271 FAW524261:FAW524271 FKS524261:FKS524271 FUO524261:FUO524271 GEK524261:GEK524271 GOG524261:GOG524271 GYC524261:GYC524271 HHY524261:HHY524271 HRU524261:HRU524271 IBQ524261:IBQ524271 ILM524261:ILM524271 IVI524261:IVI524271 JFE524261:JFE524271 JPA524261:JPA524271 JYW524261:JYW524271 KIS524261:KIS524271 KSO524261:KSO524271 LCK524261:LCK524271 LMG524261:LMG524271 LWC524261:LWC524271 MFY524261:MFY524271 MPU524261:MPU524271 MZQ524261:MZQ524271 NJM524261:NJM524271 NTI524261:NTI524271 ODE524261:ODE524271 ONA524261:ONA524271 OWW524261:OWW524271 PGS524261:PGS524271 PQO524261:PQO524271 QAK524261:QAK524271 QKG524261:QKG524271 QUC524261:QUC524271 RDY524261:RDY524271 RNU524261:RNU524271 RXQ524261:RXQ524271 SHM524261:SHM524271 SRI524261:SRI524271 TBE524261:TBE524271 TLA524261:TLA524271 TUW524261:TUW524271 UES524261:UES524271 UOO524261:UOO524271 UYK524261:UYK524271 VIG524261:VIG524271 VSC524261:VSC524271 WBY524261:WBY524271 WLU524261:WLU524271 WVQ524261:WVQ524271 I589797:I589807 JE589797:JE589807 TA589797:TA589807 ACW589797:ACW589807 AMS589797:AMS589807 AWO589797:AWO589807 BGK589797:BGK589807 BQG589797:BQG589807 CAC589797:CAC589807 CJY589797:CJY589807 CTU589797:CTU589807 DDQ589797:DDQ589807 DNM589797:DNM589807 DXI589797:DXI589807 EHE589797:EHE589807 ERA589797:ERA589807 FAW589797:FAW589807 FKS589797:FKS589807 FUO589797:FUO589807 GEK589797:GEK589807 GOG589797:GOG589807 GYC589797:GYC589807 HHY589797:HHY589807 HRU589797:HRU589807 IBQ589797:IBQ589807 ILM589797:ILM589807 IVI589797:IVI589807 JFE589797:JFE589807 JPA589797:JPA589807 JYW589797:JYW589807 KIS589797:KIS589807 KSO589797:KSO589807 LCK589797:LCK589807 LMG589797:LMG589807 LWC589797:LWC589807 MFY589797:MFY589807 MPU589797:MPU589807 MZQ589797:MZQ589807 NJM589797:NJM589807 NTI589797:NTI589807 ODE589797:ODE589807 ONA589797:ONA589807 OWW589797:OWW589807 PGS589797:PGS589807 PQO589797:PQO589807 QAK589797:QAK589807 QKG589797:QKG589807 QUC589797:QUC589807 RDY589797:RDY589807 RNU589797:RNU589807 RXQ589797:RXQ589807 SHM589797:SHM589807 SRI589797:SRI589807 TBE589797:TBE589807 TLA589797:TLA589807 TUW589797:TUW589807 UES589797:UES589807 UOO589797:UOO589807 UYK589797:UYK589807 VIG589797:VIG589807 VSC589797:VSC589807 WBY589797:WBY589807 WLU589797:WLU589807 WVQ589797:WVQ589807 I655333:I655343 JE655333:JE655343 TA655333:TA655343 ACW655333:ACW655343 AMS655333:AMS655343 AWO655333:AWO655343 BGK655333:BGK655343 BQG655333:BQG655343 CAC655333:CAC655343 CJY655333:CJY655343 CTU655333:CTU655343 DDQ655333:DDQ655343 DNM655333:DNM655343 DXI655333:DXI655343 EHE655333:EHE655343 ERA655333:ERA655343 FAW655333:FAW655343 FKS655333:FKS655343 FUO655333:FUO655343 GEK655333:GEK655343 GOG655333:GOG655343 GYC655333:GYC655343 HHY655333:HHY655343 HRU655333:HRU655343 IBQ655333:IBQ655343 ILM655333:ILM655343 IVI655333:IVI655343 JFE655333:JFE655343 JPA655333:JPA655343 JYW655333:JYW655343 KIS655333:KIS655343 KSO655333:KSO655343 LCK655333:LCK655343 LMG655333:LMG655343 LWC655333:LWC655343 MFY655333:MFY655343 MPU655333:MPU655343 MZQ655333:MZQ655343 NJM655333:NJM655343 NTI655333:NTI655343 ODE655333:ODE655343 ONA655333:ONA655343 OWW655333:OWW655343 PGS655333:PGS655343 PQO655333:PQO655343 QAK655333:QAK655343 QKG655333:QKG655343 QUC655333:QUC655343 RDY655333:RDY655343 RNU655333:RNU655343 RXQ655333:RXQ655343 SHM655333:SHM655343 SRI655333:SRI655343 TBE655333:TBE655343 TLA655333:TLA655343 TUW655333:TUW655343 UES655333:UES655343 UOO655333:UOO655343 UYK655333:UYK655343 VIG655333:VIG655343 VSC655333:VSC655343 WBY655333:WBY655343 WLU655333:WLU655343 WVQ655333:WVQ655343 I720869:I720879 JE720869:JE720879 TA720869:TA720879 ACW720869:ACW720879 AMS720869:AMS720879 AWO720869:AWO720879 BGK720869:BGK720879 BQG720869:BQG720879 CAC720869:CAC720879 CJY720869:CJY720879 CTU720869:CTU720879 DDQ720869:DDQ720879 DNM720869:DNM720879 DXI720869:DXI720879 EHE720869:EHE720879 ERA720869:ERA720879 FAW720869:FAW720879 FKS720869:FKS720879 FUO720869:FUO720879 GEK720869:GEK720879 GOG720869:GOG720879 GYC720869:GYC720879 HHY720869:HHY720879 HRU720869:HRU720879 IBQ720869:IBQ720879 ILM720869:ILM720879 IVI720869:IVI720879 JFE720869:JFE720879 JPA720869:JPA720879 JYW720869:JYW720879 KIS720869:KIS720879 KSO720869:KSO720879 LCK720869:LCK720879 LMG720869:LMG720879 LWC720869:LWC720879 MFY720869:MFY720879 MPU720869:MPU720879 MZQ720869:MZQ720879 NJM720869:NJM720879 NTI720869:NTI720879 ODE720869:ODE720879 ONA720869:ONA720879 OWW720869:OWW720879 PGS720869:PGS720879 PQO720869:PQO720879 QAK720869:QAK720879 QKG720869:QKG720879 QUC720869:QUC720879 RDY720869:RDY720879 RNU720869:RNU720879 RXQ720869:RXQ720879 SHM720869:SHM720879 SRI720869:SRI720879 TBE720869:TBE720879 TLA720869:TLA720879 TUW720869:TUW720879 UES720869:UES720879 UOO720869:UOO720879 UYK720869:UYK720879 VIG720869:VIG720879 VSC720869:VSC720879 WBY720869:WBY720879 WLU720869:WLU720879 WVQ720869:WVQ720879 I786405:I786415 JE786405:JE786415 TA786405:TA786415 ACW786405:ACW786415 AMS786405:AMS786415 AWO786405:AWO786415 BGK786405:BGK786415 BQG786405:BQG786415 CAC786405:CAC786415 CJY786405:CJY786415 CTU786405:CTU786415 DDQ786405:DDQ786415 DNM786405:DNM786415 DXI786405:DXI786415 EHE786405:EHE786415 ERA786405:ERA786415 FAW786405:FAW786415 FKS786405:FKS786415 FUO786405:FUO786415 GEK786405:GEK786415 GOG786405:GOG786415 GYC786405:GYC786415 HHY786405:HHY786415 HRU786405:HRU786415 IBQ786405:IBQ786415 ILM786405:ILM786415 IVI786405:IVI786415 JFE786405:JFE786415 JPA786405:JPA786415 JYW786405:JYW786415 KIS786405:KIS786415 KSO786405:KSO786415 LCK786405:LCK786415 LMG786405:LMG786415 LWC786405:LWC786415 MFY786405:MFY786415 MPU786405:MPU786415 MZQ786405:MZQ786415 NJM786405:NJM786415 NTI786405:NTI786415 ODE786405:ODE786415 ONA786405:ONA786415 OWW786405:OWW786415 PGS786405:PGS786415 PQO786405:PQO786415 QAK786405:QAK786415 QKG786405:QKG786415 QUC786405:QUC786415 RDY786405:RDY786415 RNU786405:RNU786415 RXQ786405:RXQ786415 SHM786405:SHM786415 SRI786405:SRI786415 TBE786405:TBE786415 TLA786405:TLA786415 TUW786405:TUW786415 UES786405:UES786415 UOO786405:UOO786415 UYK786405:UYK786415 VIG786405:VIG786415 VSC786405:VSC786415 WBY786405:WBY786415 WLU786405:WLU786415 WVQ786405:WVQ786415 I851941:I851951 JE851941:JE851951 TA851941:TA851951 ACW851941:ACW851951 AMS851941:AMS851951 AWO851941:AWO851951 BGK851941:BGK851951 BQG851941:BQG851951 CAC851941:CAC851951 CJY851941:CJY851951 CTU851941:CTU851951 DDQ851941:DDQ851951 DNM851941:DNM851951 DXI851941:DXI851951 EHE851941:EHE851951 ERA851941:ERA851951 FAW851941:FAW851951 FKS851941:FKS851951 FUO851941:FUO851951 GEK851941:GEK851951 GOG851941:GOG851951 GYC851941:GYC851951 HHY851941:HHY851951 HRU851941:HRU851951 IBQ851941:IBQ851951 ILM851941:ILM851951 IVI851941:IVI851951 JFE851941:JFE851951 JPA851941:JPA851951 JYW851941:JYW851951 KIS851941:KIS851951 KSO851941:KSO851951 LCK851941:LCK851951 LMG851941:LMG851951 LWC851941:LWC851951 MFY851941:MFY851951 MPU851941:MPU851951 MZQ851941:MZQ851951 NJM851941:NJM851951 NTI851941:NTI851951 ODE851941:ODE851951 ONA851941:ONA851951 OWW851941:OWW851951 PGS851941:PGS851951 PQO851941:PQO851951 QAK851941:QAK851951 QKG851941:QKG851951 QUC851941:QUC851951 RDY851941:RDY851951 RNU851941:RNU851951 RXQ851941:RXQ851951 SHM851941:SHM851951 SRI851941:SRI851951 TBE851941:TBE851951 TLA851941:TLA851951 TUW851941:TUW851951 UES851941:UES851951 UOO851941:UOO851951 UYK851941:UYK851951 VIG851941:VIG851951 VSC851941:VSC851951 WBY851941:WBY851951 WLU851941:WLU851951 WVQ851941:WVQ851951 I917477:I917487 JE917477:JE917487 TA917477:TA917487 ACW917477:ACW917487 AMS917477:AMS917487 AWO917477:AWO917487 BGK917477:BGK917487 BQG917477:BQG917487 CAC917477:CAC917487 CJY917477:CJY917487 CTU917477:CTU917487 DDQ917477:DDQ917487 DNM917477:DNM917487 DXI917477:DXI917487 EHE917477:EHE917487 ERA917477:ERA917487 FAW917477:FAW917487 FKS917477:FKS917487 FUO917477:FUO917487 GEK917477:GEK917487 GOG917477:GOG917487 GYC917477:GYC917487 HHY917477:HHY917487 HRU917477:HRU917487 IBQ917477:IBQ917487 ILM917477:ILM917487 IVI917477:IVI917487 JFE917477:JFE917487 JPA917477:JPA917487 JYW917477:JYW917487 KIS917477:KIS917487 KSO917477:KSO917487 LCK917477:LCK917487 LMG917477:LMG917487 LWC917477:LWC917487 MFY917477:MFY917487 MPU917477:MPU917487 MZQ917477:MZQ917487 NJM917477:NJM917487 NTI917477:NTI917487 ODE917477:ODE917487 ONA917477:ONA917487 OWW917477:OWW917487 PGS917477:PGS917487 PQO917477:PQO917487 QAK917477:QAK917487 QKG917477:QKG917487 QUC917477:QUC917487 RDY917477:RDY917487 RNU917477:RNU917487 RXQ917477:RXQ917487 SHM917477:SHM917487 SRI917477:SRI917487 TBE917477:TBE917487 TLA917477:TLA917487 TUW917477:TUW917487 UES917477:UES917487 UOO917477:UOO917487 UYK917477:UYK917487 VIG917477:VIG917487 VSC917477:VSC917487 WBY917477:WBY917487 WLU917477:WLU917487 WVQ917477:WVQ917487 I983013:I983023 JE983013:JE983023 TA983013:TA983023 ACW983013:ACW983023 AMS983013:AMS983023 AWO983013:AWO983023 BGK983013:BGK983023 BQG983013:BQG983023 CAC983013:CAC983023 CJY983013:CJY983023 CTU983013:CTU983023 DDQ983013:DDQ983023 DNM983013:DNM983023 DXI983013:DXI983023 EHE983013:EHE983023 ERA983013:ERA983023 FAW983013:FAW983023 FKS983013:FKS983023 FUO983013:FUO983023 GEK983013:GEK983023 GOG983013:GOG983023 GYC983013:GYC983023 HHY983013:HHY983023 HRU983013:HRU983023 IBQ983013:IBQ983023 ILM983013:ILM983023 IVI983013:IVI983023 JFE983013:JFE983023 JPA983013:JPA983023 JYW983013:JYW983023 KIS983013:KIS983023 KSO983013:KSO983023 LCK983013:LCK983023 LMG983013:LMG983023 LWC983013:LWC983023 MFY983013:MFY983023 MPU983013:MPU983023 MZQ983013:MZQ983023 NJM983013:NJM983023 NTI983013:NTI983023 ODE983013:ODE983023 ONA983013:ONA983023 OWW983013:OWW983023 PGS983013:PGS983023 PQO983013:PQO983023 QAK983013:QAK983023 QKG983013:QKG983023 QUC983013:QUC983023 RDY983013:RDY983023 RNU983013:RNU983023 RXQ983013:RXQ983023 SHM983013:SHM983023 SRI983013:SRI983023 TBE983013:TBE983023 TLA983013:TLA983023 TUW983013:TUW983023 UES983013:UES983023 UOO983013:UOO983023 UYK983013:UYK983023 VIG983013:VIG983023 VSC983013:VSC983023 WBY983013:WBY983023 WLU983013:WLU983023 I3:I13">
      <formula1>$AI$3:$AI$14</formula1>
    </dataValidation>
    <dataValidation type="list" allowBlank="1" showInputMessage="1" showErrorMessage="1" sqref="WVL983013:WVL983023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5509:D65519 IZ65509:IZ65519 SV65509:SV65519 ACR65509:ACR65519 AMN65509:AMN65519 AWJ65509:AWJ65519 BGF65509:BGF65519 BQB65509:BQB65519 BZX65509:BZX65519 CJT65509:CJT65519 CTP65509:CTP65519 DDL65509:DDL65519 DNH65509:DNH65519 DXD65509:DXD65519 EGZ65509:EGZ65519 EQV65509:EQV65519 FAR65509:FAR65519 FKN65509:FKN65519 FUJ65509:FUJ65519 GEF65509:GEF65519 GOB65509:GOB65519 GXX65509:GXX65519 HHT65509:HHT65519 HRP65509:HRP65519 IBL65509:IBL65519 ILH65509:ILH65519 IVD65509:IVD65519 JEZ65509:JEZ65519 JOV65509:JOV65519 JYR65509:JYR65519 KIN65509:KIN65519 KSJ65509:KSJ65519 LCF65509:LCF65519 LMB65509:LMB65519 LVX65509:LVX65519 MFT65509:MFT65519 MPP65509:MPP65519 MZL65509:MZL65519 NJH65509:NJH65519 NTD65509:NTD65519 OCZ65509:OCZ65519 OMV65509:OMV65519 OWR65509:OWR65519 PGN65509:PGN65519 PQJ65509:PQJ65519 QAF65509:QAF65519 QKB65509:QKB65519 QTX65509:QTX65519 RDT65509:RDT65519 RNP65509:RNP65519 RXL65509:RXL65519 SHH65509:SHH65519 SRD65509:SRD65519 TAZ65509:TAZ65519 TKV65509:TKV65519 TUR65509:TUR65519 UEN65509:UEN65519 UOJ65509:UOJ65519 UYF65509:UYF65519 VIB65509:VIB65519 VRX65509:VRX65519 WBT65509:WBT65519 WLP65509:WLP65519 WVL65509:WVL65519 D131045:D131055 IZ131045:IZ131055 SV131045:SV131055 ACR131045:ACR131055 AMN131045:AMN131055 AWJ131045:AWJ131055 BGF131045:BGF131055 BQB131045:BQB131055 BZX131045:BZX131055 CJT131045:CJT131055 CTP131045:CTP131055 DDL131045:DDL131055 DNH131045:DNH131055 DXD131045:DXD131055 EGZ131045:EGZ131055 EQV131045:EQV131055 FAR131045:FAR131055 FKN131045:FKN131055 FUJ131045:FUJ131055 GEF131045:GEF131055 GOB131045:GOB131055 GXX131045:GXX131055 HHT131045:HHT131055 HRP131045:HRP131055 IBL131045:IBL131055 ILH131045:ILH131055 IVD131045:IVD131055 JEZ131045:JEZ131055 JOV131045:JOV131055 JYR131045:JYR131055 KIN131045:KIN131055 KSJ131045:KSJ131055 LCF131045:LCF131055 LMB131045:LMB131055 LVX131045:LVX131055 MFT131045:MFT131055 MPP131045:MPP131055 MZL131045:MZL131055 NJH131045:NJH131055 NTD131045:NTD131055 OCZ131045:OCZ131055 OMV131045:OMV131055 OWR131045:OWR131055 PGN131045:PGN131055 PQJ131045:PQJ131055 QAF131045:QAF131055 QKB131045:QKB131055 QTX131045:QTX131055 RDT131045:RDT131055 RNP131045:RNP131055 RXL131045:RXL131055 SHH131045:SHH131055 SRD131045:SRD131055 TAZ131045:TAZ131055 TKV131045:TKV131055 TUR131045:TUR131055 UEN131045:UEN131055 UOJ131045:UOJ131055 UYF131045:UYF131055 VIB131045:VIB131055 VRX131045:VRX131055 WBT131045:WBT131055 WLP131045:WLP131055 WVL131045:WVL131055 D196581:D196591 IZ196581:IZ196591 SV196581:SV196591 ACR196581:ACR196591 AMN196581:AMN196591 AWJ196581:AWJ196591 BGF196581:BGF196591 BQB196581:BQB196591 BZX196581:BZX196591 CJT196581:CJT196591 CTP196581:CTP196591 DDL196581:DDL196591 DNH196581:DNH196591 DXD196581:DXD196591 EGZ196581:EGZ196591 EQV196581:EQV196591 FAR196581:FAR196591 FKN196581:FKN196591 FUJ196581:FUJ196591 GEF196581:GEF196591 GOB196581:GOB196591 GXX196581:GXX196591 HHT196581:HHT196591 HRP196581:HRP196591 IBL196581:IBL196591 ILH196581:ILH196591 IVD196581:IVD196591 JEZ196581:JEZ196591 JOV196581:JOV196591 JYR196581:JYR196591 KIN196581:KIN196591 KSJ196581:KSJ196591 LCF196581:LCF196591 LMB196581:LMB196591 LVX196581:LVX196591 MFT196581:MFT196591 MPP196581:MPP196591 MZL196581:MZL196591 NJH196581:NJH196591 NTD196581:NTD196591 OCZ196581:OCZ196591 OMV196581:OMV196591 OWR196581:OWR196591 PGN196581:PGN196591 PQJ196581:PQJ196591 QAF196581:QAF196591 QKB196581:QKB196591 QTX196581:QTX196591 RDT196581:RDT196591 RNP196581:RNP196591 RXL196581:RXL196591 SHH196581:SHH196591 SRD196581:SRD196591 TAZ196581:TAZ196591 TKV196581:TKV196591 TUR196581:TUR196591 UEN196581:UEN196591 UOJ196581:UOJ196591 UYF196581:UYF196591 VIB196581:VIB196591 VRX196581:VRX196591 WBT196581:WBT196591 WLP196581:WLP196591 WVL196581:WVL196591 D262117:D262127 IZ262117:IZ262127 SV262117:SV262127 ACR262117:ACR262127 AMN262117:AMN262127 AWJ262117:AWJ262127 BGF262117:BGF262127 BQB262117:BQB262127 BZX262117:BZX262127 CJT262117:CJT262127 CTP262117:CTP262127 DDL262117:DDL262127 DNH262117:DNH262127 DXD262117:DXD262127 EGZ262117:EGZ262127 EQV262117:EQV262127 FAR262117:FAR262127 FKN262117:FKN262127 FUJ262117:FUJ262127 GEF262117:GEF262127 GOB262117:GOB262127 GXX262117:GXX262127 HHT262117:HHT262127 HRP262117:HRP262127 IBL262117:IBL262127 ILH262117:ILH262127 IVD262117:IVD262127 JEZ262117:JEZ262127 JOV262117:JOV262127 JYR262117:JYR262127 KIN262117:KIN262127 KSJ262117:KSJ262127 LCF262117:LCF262127 LMB262117:LMB262127 LVX262117:LVX262127 MFT262117:MFT262127 MPP262117:MPP262127 MZL262117:MZL262127 NJH262117:NJH262127 NTD262117:NTD262127 OCZ262117:OCZ262127 OMV262117:OMV262127 OWR262117:OWR262127 PGN262117:PGN262127 PQJ262117:PQJ262127 QAF262117:QAF262127 QKB262117:QKB262127 QTX262117:QTX262127 RDT262117:RDT262127 RNP262117:RNP262127 RXL262117:RXL262127 SHH262117:SHH262127 SRD262117:SRD262127 TAZ262117:TAZ262127 TKV262117:TKV262127 TUR262117:TUR262127 UEN262117:UEN262127 UOJ262117:UOJ262127 UYF262117:UYF262127 VIB262117:VIB262127 VRX262117:VRX262127 WBT262117:WBT262127 WLP262117:WLP262127 WVL262117:WVL262127 D327653:D327663 IZ327653:IZ327663 SV327653:SV327663 ACR327653:ACR327663 AMN327653:AMN327663 AWJ327653:AWJ327663 BGF327653:BGF327663 BQB327653:BQB327663 BZX327653:BZX327663 CJT327653:CJT327663 CTP327653:CTP327663 DDL327653:DDL327663 DNH327653:DNH327663 DXD327653:DXD327663 EGZ327653:EGZ327663 EQV327653:EQV327663 FAR327653:FAR327663 FKN327653:FKN327663 FUJ327653:FUJ327663 GEF327653:GEF327663 GOB327653:GOB327663 GXX327653:GXX327663 HHT327653:HHT327663 HRP327653:HRP327663 IBL327653:IBL327663 ILH327653:ILH327663 IVD327653:IVD327663 JEZ327653:JEZ327663 JOV327653:JOV327663 JYR327653:JYR327663 KIN327653:KIN327663 KSJ327653:KSJ327663 LCF327653:LCF327663 LMB327653:LMB327663 LVX327653:LVX327663 MFT327653:MFT327663 MPP327653:MPP327663 MZL327653:MZL327663 NJH327653:NJH327663 NTD327653:NTD327663 OCZ327653:OCZ327663 OMV327653:OMV327663 OWR327653:OWR327663 PGN327653:PGN327663 PQJ327653:PQJ327663 QAF327653:QAF327663 QKB327653:QKB327663 QTX327653:QTX327663 RDT327653:RDT327663 RNP327653:RNP327663 RXL327653:RXL327663 SHH327653:SHH327663 SRD327653:SRD327663 TAZ327653:TAZ327663 TKV327653:TKV327663 TUR327653:TUR327663 UEN327653:UEN327663 UOJ327653:UOJ327663 UYF327653:UYF327663 VIB327653:VIB327663 VRX327653:VRX327663 WBT327653:WBT327663 WLP327653:WLP327663 WVL327653:WVL327663 D393189:D393199 IZ393189:IZ393199 SV393189:SV393199 ACR393189:ACR393199 AMN393189:AMN393199 AWJ393189:AWJ393199 BGF393189:BGF393199 BQB393189:BQB393199 BZX393189:BZX393199 CJT393189:CJT393199 CTP393189:CTP393199 DDL393189:DDL393199 DNH393189:DNH393199 DXD393189:DXD393199 EGZ393189:EGZ393199 EQV393189:EQV393199 FAR393189:FAR393199 FKN393189:FKN393199 FUJ393189:FUJ393199 GEF393189:GEF393199 GOB393189:GOB393199 GXX393189:GXX393199 HHT393189:HHT393199 HRP393189:HRP393199 IBL393189:IBL393199 ILH393189:ILH393199 IVD393189:IVD393199 JEZ393189:JEZ393199 JOV393189:JOV393199 JYR393189:JYR393199 KIN393189:KIN393199 KSJ393189:KSJ393199 LCF393189:LCF393199 LMB393189:LMB393199 LVX393189:LVX393199 MFT393189:MFT393199 MPP393189:MPP393199 MZL393189:MZL393199 NJH393189:NJH393199 NTD393189:NTD393199 OCZ393189:OCZ393199 OMV393189:OMV393199 OWR393189:OWR393199 PGN393189:PGN393199 PQJ393189:PQJ393199 QAF393189:QAF393199 QKB393189:QKB393199 QTX393189:QTX393199 RDT393189:RDT393199 RNP393189:RNP393199 RXL393189:RXL393199 SHH393189:SHH393199 SRD393189:SRD393199 TAZ393189:TAZ393199 TKV393189:TKV393199 TUR393189:TUR393199 UEN393189:UEN393199 UOJ393189:UOJ393199 UYF393189:UYF393199 VIB393189:VIB393199 VRX393189:VRX393199 WBT393189:WBT393199 WLP393189:WLP393199 WVL393189:WVL393199 D458725:D458735 IZ458725:IZ458735 SV458725:SV458735 ACR458725:ACR458735 AMN458725:AMN458735 AWJ458725:AWJ458735 BGF458725:BGF458735 BQB458725:BQB458735 BZX458725:BZX458735 CJT458725:CJT458735 CTP458725:CTP458735 DDL458725:DDL458735 DNH458725:DNH458735 DXD458725:DXD458735 EGZ458725:EGZ458735 EQV458725:EQV458735 FAR458725:FAR458735 FKN458725:FKN458735 FUJ458725:FUJ458735 GEF458725:GEF458735 GOB458725:GOB458735 GXX458725:GXX458735 HHT458725:HHT458735 HRP458725:HRP458735 IBL458725:IBL458735 ILH458725:ILH458735 IVD458725:IVD458735 JEZ458725:JEZ458735 JOV458725:JOV458735 JYR458725:JYR458735 KIN458725:KIN458735 KSJ458725:KSJ458735 LCF458725:LCF458735 LMB458725:LMB458735 LVX458725:LVX458735 MFT458725:MFT458735 MPP458725:MPP458735 MZL458725:MZL458735 NJH458725:NJH458735 NTD458725:NTD458735 OCZ458725:OCZ458735 OMV458725:OMV458735 OWR458725:OWR458735 PGN458725:PGN458735 PQJ458725:PQJ458735 QAF458725:QAF458735 QKB458725:QKB458735 QTX458725:QTX458735 RDT458725:RDT458735 RNP458725:RNP458735 RXL458725:RXL458735 SHH458725:SHH458735 SRD458725:SRD458735 TAZ458725:TAZ458735 TKV458725:TKV458735 TUR458725:TUR458735 UEN458725:UEN458735 UOJ458725:UOJ458735 UYF458725:UYF458735 VIB458725:VIB458735 VRX458725:VRX458735 WBT458725:WBT458735 WLP458725:WLP458735 WVL458725:WVL458735 D524261:D524271 IZ524261:IZ524271 SV524261:SV524271 ACR524261:ACR524271 AMN524261:AMN524271 AWJ524261:AWJ524271 BGF524261:BGF524271 BQB524261:BQB524271 BZX524261:BZX524271 CJT524261:CJT524271 CTP524261:CTP524271 DDL524261:DDL524271 DNH524261:DNH524271 DXD524261:DXD524271 EGZ524261:EGZ524271 EQV524261:EQV524271 FAR524261:FAR524271 FKN524261:FKN524271 FUJ524261:FUJ524271 GEF524261:GEF524271 GOB524261:GOB524271 GXX524261:GXX524271 HHT524261:HHT524271 HRP524261:HRP524271 IBL524261:IBL524271 ILH524261:ILH524271 IVD524261:IVD524271 JEZ524261:JEZ524271 JOV524261:JOV524271 JYR524261:JYR524271 KIN524261:KIN524271 KSJ524261:KSJ524271 LCF524261:LCF524271 LMB524261:LMB524271 LVX524261:LVX524271 MFT524261:MFT524271 MPP524261:MPP524271 MZL524261:MZL524271 NJH524261:NJH524271 NTD524261:NTD524271 OCZ524261:OCZ524271 OMV524261:OMV524271 OWR524261:OWR524271 PGN524261:PGN524271 PQJ524261:PQJ524271 QAF524261:QAF524271 QKB524261:QKB524271 QTX524261:QTX524271 RDT524261:RDT524271 RNP524261:RNP524271 RXL524261:RXL524271 SHH524261:SHH524271 SRD524261:SRD524271 TAZ524261:TAZ524271 TKV524261:TKV524271 TUR524261:TUR524271 UEN524261:UEN524271 UOJ524261:UOJ524271 UYF524261:UYF524271 VIB524261:VIB524271 VRX524261:VRX524271 WBT524261:WBT524271 WLP524261:WLP524271 WVL524261:WVL524271 D589797:D589807 IZ589797:IZ589807 SV589797:SV589807 ACR589797:ACR589807 AMN589797:AMN589807 AWJ589797:AWJ589807 BGF589797:BGF589807 BQB589797:BQB589807 BZX589797:BZX589807 CJT589797:CJT589807 CTP589797:CTP589807 DDL589797:DDL589807 DNH589797:DNH589807 DXD589797:DXD589807 EGZ589797:EGZ589807 EQV589797:EQV589807 FAR589797:FAR589807 FKN589797:FKN589807 FUJ589797:FUJ589807 GEF589797:GEF589807 GOB589797:GOB589807 GXX589797:GXX589807 HHT589797:HHT589807 HRP589797:HRP589807 IBL589797:IBL589807 ILH589797:ILH589807 IVD589797:IVD589807 JEZ589797:JEZ589807 JOV589797:JOV589807 JYR589797:JYR589807 KIN589797:KIN589807 KSJ589797:KSJ589807 LCF589797:LCF589807 LMB589797:LMB589807 LVX589797:LVX589807 MFT589797:MFT589807 MPP589797:MPP589807 MZL589797:MZL589807 NJH589797:NJH589807 NTD589797:NTD589807 OCZ589797:OCZ589807 OMV589797:OMV589807 OWR589797:OWR589807 PGN589797:PGN589807 PQJ589797:PQJ589807 QAF589797:QAF589807 QKB589797:QKB589807 QTX589797:QTX589807 RDT589797:RDT589807 RNP589797:RNP589807 RXL589797:RXL589807 SHH589797:SHH589807 SRD589797:SRD589807 TAZ589797:TAZ589807 TKV589797:TKV589807 TUR589797:TUR589807 UEN589797:UEN589807 UOJ589797:UOJ589807 UYF589797:UYF589807 VIB589797:VIB589807 VRX589797:VRX589807 WBT589797:WBT589807 WLP589797:WLP589807 WVL589797:WVL589807 D655333:D655343 IZ655333:IZ655343 SV655333:SV655343 ACR655333:ACR655343 AMN655333:AMN655343 AWJ655333:AWJ655343 BGF655333:BGF655343 BQB655333:BQB655343 BZX655333:BZX655343 CJT655333:CJT655343 CTP655333:CTP655343 DDL655333:DDL655343 DNH655333:DNH655343 DXD655333:DXD655343 EGZ655333:EGZ655343 EQV655333:EQV655343 FAR655333:FAR655343 FKN655333:FKN655343 FUJ655333:FUJ655343 GEF655333:GEF655343 GOB655333:GOB655343 GXX655333:GXX655343 HHT655333:HHT655343 HRP655333:HRP655343 IBL655333:IBL655343 ILH655333:ILH655343 IVD655333:IVD655343 JEZ655333:JEZ655343 JOV655333:JOV655343 JYR655333:JYR655343 KIN655333:KIN655343 KSJ655333:KSJ655343 LCF655333:LCF655343 LMB655333:LMB655343 LVX655333:LVX655343 MFT655333:MFT655343 MPP655333:MPP655343 MZL655333:MZL655343 NJH655333:NJH655343 NTD655333:NTD655343 OCZ655333:OCZ655343 OMV655333:OMV655343 OWR655333:OWR655343 PGN655333:PGN655343 PQJ655333:PQJ655343 QAF655333:QAF655343 QKB655333:QKB655343 QTX655333:QTX655343 RDT655333:RDT655343 RNP655333:RNP655343 RXL655333:RXL655343 SHH655333:SHH655343 SRD655333:SRD655343 TAZ655333:TAZ655343 TKV655333:TKV655343 TUR655333:TUR655343 UEN655333:UEN655343 UOJ655333:UOJ655343 UYF655333:UYF655343 VIB655333:VIB655343 VRX655333:VRX655343 WBT655333:WBT655343 WLP655333:WLP655343 WVL655333:WVL655343 D720869:D720879 IZ720869:IZ720879 SV720869:SV720879 ACR720869:ACR720879 AMN720869:AMN720879 AWJ720869:AWJ720879 BGF720869:BGF720879 BQB720869:BQB720879 BZX720869:BZX720879 CJT720869:CJT720879 CTP720869:CTP720879 DDL720869:DDL720879 DNH720869:DNH720879 DXD720869:DXD720879 EGZ720869:EGZ720879 EQV720869:EQV720879 FAR720869:FAR720879 FKN720869:FKN720879 FUJ720869:FUJ720879 GEF720869:GEF720879 GOB720869:GOB720879 GXX720869:GXX720879 HHT720869:HHT720879 HRP720869:HRP720879 IBL720869:IBL720879 ILH720869:ILH720879 IVD720869:IVD720879 JEZ720869:JEZ720879 JOV720869:JOV720879 JYR720869:JYR720879 KIN720869:KIN720879 KSJ720869:KSJ720879 LCF720869:LCF720879 LMB720869:LMB720879 LVX720869:LVX720879 MFT720869:MFT720879 MPP720869:MPP720879 MZL720869:MZL720879 NJH720869:NJH720879 NTD720869:NTD720879 OCZ720869:OCZ720879 OMV720869:OMV720879 OWR720869:OWR720879 PGN720869:PGN720879 PQJ720869:PQJ720879 QAF720869:QAF720879 QKB720869:QKB720879 QTX720869:QTX720879 RDT720869:RDT720879 RNP720869:RNP720879 RXL720869:RXL720879 SHH720869:SHH720879 SRD720869:SRD720879 TAZ720869:TAZ720879 TKV720869:TKV720879 TUR720869:TUR720879 UEN720869:UEN720879 UOJ720869:UOJ720879 UYF720869:UYF720879 VIB720869:VIB720879 VRX720869:VRX720879 WBT720869:WBT720879 WLP720869:WLP720879 WVL720869:WVL720879 D786405:D786415 IZ786405:IZ786415 SV786405:SV786415 ACR786405:ACR786415 AMN786405:AMN786415 AWJ786405:AWJ786415 BGF786405:BGF786415 BQB786405:BQB786415 BZX786405:BZX786415 CJT786405:CJT786415 CTP786405:CTP786415 DDL786405:DDL786415 DNH786405:DNH786415 DXD786405:DXD786415 EGZ786405:EGZ786415 EQV786405:EQV786415 FAR786405:FAR786415 FKN786405:FKN786415 FUJ786405:FUJ786415 GEF786405:GEF786415 GOB786405:GOB786415 GXX786405:GXX786415 HHT786405:HHT786415 HRP786405:HRP786415 IBL786405:IBL786415 ILH786405:ILH786415 IVD786405:IVD786415 JEZ786405:JEZ786415 JOV786405:JOV786415 JYR786405:JYR786415 KIN786405:KIN786415 KSJ786405:KSJ786415 LCF786405:LCF786415 LMB786405:LMB786415 LVX786405:LVX786415 MFT786405:MFT786415 MPP786405:MPP786415 MZL786405:MZL786415 NJH786405:NJH786415 NTD786405:NTD786415 OCZ786405:OCZ786415 OMV786405:OMV786415 OWR786405:OWR786415 PGN786405:PGN786415 PQJ786405:PQJ786415 QAF786405:QAF786415 QKB786405:QKB786415 QTX786405:QTX786415 RDT786405:RDT786415 RNP786405:RNP786415 RXL786405:RXL786415 SHH786405:SHH786415 SRD786405:SRD786415 TAZ786405:TAZ786415 TKV786405:TKV786415 TUR786405:TUR786415 UEN786405:UEN786415 UOJ786405:UOJ786415 UYF786405:UYF786415 VIB786405:VIB786415 VRX786405:VRX786415 WBT786405:WBT786415 WLP786405:WLP786415 WVL786405:WVL786415 D851941:D851951 IZ851941:IZ851951 SV851941:SV851951 ACR851941:ACR851951 AMN851941:AMN851951 AWJ851941:AWJ851951 BGF851941:BGF851951 BQB851941:BQB851951 BZX851941:BZX851951 CJT851941:CJT851951 CTP851941:CTP851951 DDL851941:DDL851951 DNH851941:DNH851951 DXD851941:DXD851951 EGZ851941:EGZ851951 EQV851941:EQV851951 FAR851941:FAR851951 FKN851941:FKN851951 FUJ851941:FUJ851951 GEF851941:GEF851951 GOB851941:GOB851951 GXX851941:GXX851951 HHT851941:HHT851951 HRP851941:HRP851951 IBL851941:IBL851951 ILH851941:ILH851951 IVD851941:IVD851951 JEZ851941:JEZ851951 JOV851941:JOV851951 JYR851941:JYR851951 KIN851941:KIN851951 KSJ851941:KSJ851951 LCF851941:LCF851951 LMB851941:LMB851951 LVX851941:LVX851951 MFT851941:MFT851951 MPP851941:MPP851951 MZL851941:MZL851951 NJH851941:NJH851951 NTD851941:NTD851951 OCZ851941:OCZ851951 OMV851941:OMV851951 OWR851941:OWR851951 PGN851941:PGN851951 PQJ851941:PQJ851951 QAF851941:QAF851951 QKB851941:QKB851951 QTX851941:QTX851951 RDT851941:RDT851951 RNP851941:RNP851951 RXL851941:RXL851951 SHH851941:SHH851951 SRD851941:SRD851951 TAZ851941:TAZ851951 TKV851941:TKV851951 TUR851941:TUR851951 UEN851941:UEN851951 UOJ851941:UOJ851951 UYF851941:UYF851951 VIB851941:VIB851951 VRX851941:VRX851951 WBT851941:WBT851951 WLP851941:WLP851951 WVL851941:WVL851951 D917477:D917487 IZ917477:IZ917487 SV917477:SV917487 ACR917477:ACR917487 AMN917477:AMN917487 AWJ917477:AWJ917487 BGF917477:BGF917487 BQB917477:BQB917487 BZX917477:BZX917487 CJT917477:CJT917487 CTP917477:CTP917487 DDL917477:DDL917487 DNH917477:DNH917487 DXD917477:DXD917487 EGZ917477:EGZ917487 EQV917477:EQV917487 FAR917477:FAR917487 FKN917477:FKN917487 FUJ917477:FUJ917487 GEF917477:GEF917487 GOB917477:GOB917487 GXX917477:GXX917487 HHT917477:HHT917487 HRP917477:HRP917487 IBL917477:IBL917487 ILH917477:ILH917487 IVD917477:IVD917487 JEZ917477:JEZ917487 JOV917477:JOV917487 JYR917477:JYR917487 KIN917477:KIN917487 KSJ917477:KSJ917487 LCF917477:LCF917487 LMB917477:LMB917487 LVX917477:LVX917487 MFT917477:MFT917487 MPP917477:MPP917487 MZL917477:MZL917487 NJH917477:NJH917487 NTD917477:NTD917487 OCZ917477:OCZ917487 OMV917477:OMV917487 OWR917477:OWR917487 PGN917477:PGN917487 PQJ917477:PQJ917487 QAF917477:QAF917487 QKB917477:QKB917487 QTX917477:QTX917487 RDT917477:RDT917487 RNP917477:RNP917487 RXL917477:RXL917487 SHH917477:SHH917487 SRD917477:SRD917487 TAZ917477:TAZ917487 TKV917477:TKV917487 TUR917477:TUR917487 UEN917477:UEN917487 UOJ917477:UOJ917487 UYF917477:UYF917487 VIB917477:VIB917487 VRX917477:VRX917487 WBT917477:WBT917487 WLP917477:WLP917487 WVL917477:WVL917487 D983013:D983023 IZ983013:IZ983023 SV983013:SV983023 ACR983013:ACR983023 AMN983013:AMN983023 AWJ983013:AWJ983023 BGF983013:BGF983023 BQB983013:BQB983023 BZX983013:BZX983023 CJT983013:CJT983023 CTP983013:CTP983023 DDL983013:DDL983023 DNH983013:DNH983023 DXD983013:DXD983023 EGZ983013:EGZ983023 EQV983013:EQV983023 FAR983013:FAR983023 FKN983013:FKN983023 FUJ983013:FUJ983023 GEF983013:GEF983023 GOB983013:GOB983023 GXX983013:GXX983023 HHT983013:HHT983023 HRP983013:HRP983023 IBL983013:IBL983023 ILH983013:ILH983023 IVD983013:IVD983023 JEZ983013:JEZ983023 JOV983013:JOV983023 JYR983013:JYR983023 KIN983013:KIN983023 KSJ983013:KSJ983023 LCF983013:LCF983023 LMB983013:LMB983023 LVX983013:LVX983023 MFT983013:MFT983023 MPP983013:MPP983023 MZL983013:MZL983023 NJH983013:NJH983023 NTD983013:NTD983023 OCZ983013:OCZ983023 OMV983013:OMV983023 OWR983013:OWR983023 PGN983013:PGN983023 PQJ983013:PQJ983023 QAF983013:QAF983023 QKB983013:QKB983023 QTX983013:QTX983023 RDT983013:RDT983023 RNP983013:RNP983023 RXL983013:RXL983023 SHH983013:SHH983023 SRD983013:SRD983023 TAZ983013:TAZ983023 TKV983013:TKV983023 TUR983013:TUR983023 UEN983013:UEN983023 UOJ983013:UOJ983023 UYF983013:UYF983023 VIB983013:VIB983023 VRX983013:VRX983023 WBT983013:WBT983023 WLP983013:WLP983023 D3:D13">
      <formula1>$AJ$3:$AJ$22</formula1>
    </dataValidation>
    <dataValidation type="list" allowBlank="1" showInputMessage="1" showErrorMessage="1" sqref="WVN983013:WVN983023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5509:F65519 JB65509:JB65519 SX65509:SX65519 ACT65509:ACT65519 AMP65509:AMP65519 AWL65509:AWL65519 BGH65509:BGH65519 BQD65509:BQD65519 BZZ65509:BZZ65519 CJV65509:CJV65519 CTR65509:CTR65519 DDN65509:DDN65519 DNJ65509:DNJ65519 DXF65509:DXF65519 EHB65509:EHB65519 EQX65509:EQX65519 FAT65509:FAT65519 FKP65509:FKP65519 FUL65509:FUL65519 GEH65509:GEH65519 GOD65509:GOD65519 GXZ65509:GXZ65519 HHV65509:HHV65519 HRR65509:HRR65519 IBN65509:IBN65519 ILJ65509:ILJ65519 IVF65509:IVF65519 JFB65509:JFB65519 JOX65509:JOX65519 JYT65509:JYT65519 KIP65509:KIP65519 KSL65509:KSL65519 LCH65509:LCH65519 LMD65509:LMD65519 LVZ65509:LVZ65519 MFV65509:MFV65519 MPR65509:MPR65519 MZN65509:MZN65519 NJJ65509:NJJ65519 NTF65509:NTF65519 ODB65509:ODB65519 OMX65509:OMX65519 OWT65509:OWT65519 PGP65509:PGP65519 PQL65509:PQL65519 QAH65509:QAH65519 QKD65509:QKD65519 QTZ65509:QTZ65519 RDV65509:RDV65519 RNR65509:RNR65519 RXN65509:RXN65519 SHJ65509:SHJ65519 SRF65509:SRF65519 TBB65509:TBB65519 TKX65509:TKX65519 TUT65509:TUT65519 UEP65509:UEP65519 UOL65509:UOL65519 UYH65509:UYH65519 VID65509:VID65519 VRZ65509:VRZ65519 WBV65509:WBV65519 WLR65509:WLR65519 WVN65509:WVN65519 F131045:F131055 JB131045:JB131055 SX131045:SX131055 ACT131045:ACT131055 AMP131045:AMP131055 AWL131045:AWL131055 BGH131045:BGH131055 BQD131045:BQD131055 BZZ131045:BZZ131055 CJV131045:CJV131055 CTR131045:CTR131055 DDN131045:DDN131055 DNJ131045:DNJ131055 DXF131045:DXF131055 EHB131045:EHB131055 EQX131045:EQX131055 FAT131045:FAT131055 FKP131045:FKP131055 FUL131045:FUL131055 GEH131045:GEH131055 GOD131045:GOD131055 GXZ131045:GXZ131055 HHV131045:HHV131055 HRR131045:HRR131055 IBN131045:IBN131055 ILJ131045:ILJ131055 IVF131045:IVF131055 JFB131045:JFB131055 JOX131045:JOX131055 JYT131045:JYT131055 KIP131045:KIP131055 KSL131045:KSL131055 LCH131045:LCH131055 LMD131045:LMD131055 LVZ131045:LVZ131055 MFV131045:MFV131055 MPR131045:MPR131055 MZN131045:MZN131055 NJJ131045:NJJ131055 NTF131045:NTF131055 ODB131045:ODB131055 OMX131045:OMX131055 OWT131045:OWT131055 PGP131045:PGP131055 PQL131045:PQL131055 QAH131045:QAH131055 QKD131045:QKD131055 QTZ131045:QTZ131055 RDV131045:RDV131055 RNR131045:RNR131055 RXN131045:RXN131055 SHJ131045:SHJ131055 SRF131045:SRF131055 TBB131045:TBB131055 TKX131045:TKX131055 TUT131045:TUT131055 UEP131045:UEP131055 UOL131045:UOL131055 UYH131045:UYH131055 VID131045:VID131055 VRZ131045:VRZ131055 WBV131045:WBV131055 WLR131045:WLR131055 WVN131045:WVN131055 F196581:F196591 JB196581:JB196591 SX196581:SX196591 ACT196581:ACT196591 AMP196581:AMP196591 AWL196581:AWL196591 BGH196581:BGH196591 BQD196581:BQD196591 BZZ196581:BZZ196591 CJV196581:CJV196591 CTR196581:CTR196591 DDN196581:DDN196591 DNJ196581:DNJ196591 DXF196581:DXF196591 EHB196581:EHB196591 EQX196581:EQX196591 FAT196581:FAT196591 FKP196581:FKP196591 FUL196581:FUL196591 GEH196581:GEH196591 GOD196581:GOD196591 GXZ196581:GXZ196591 HHV196581:HHV196591 HRR196581:HRR196591 IBN196581:IBN196591 ILJ196581:ILJ196591 IVF196581:IVF196591 JFB196581:JFB196591 JOX196581:JOX196591 JYT196581:JYT196591 KIP196581:KIP196591 KSL196581:KSL196591 LCH196581:LCH196591 LMD196581:LMD196591 LVZ196581:LVZ196591 MFV196581:MFV196591 MPR196581:MPR196591 MZN196581:MZN196591 NJJ196581:NJJ196591 NTF196581:NTF196591 ODB196581:ODB196591 OMX196581:OMX196591 OWT196581:OWT196591 PGP196581:PGP196591 PQL196581:PQL196591 QAH196581:QAH196591 QKD196581:QKD196591 QTZ196581:QTZ196591 RDV196581:RDV196591 RNR196581:RNR196591 RXN196581:RXN196591 SHJ196581:SHJ196591 SRF196581:SRF196591 TBB196581:TBB196591 TKX196581:TKX196591 TUT196581:TUT196591 UEP196581:UEP196591 UOL196581:UOL196591 UYH196581:UYH196591 VID196581:VID196591 VRZ196581:VRZ196591 WBV196581:WBV196591 WLR196581:WLR196591 WVN196581:WVN196591 F262117:F262127 JB262117:JB262127 SX262117:SX262127 ACT262117:ACT262127 AMP262117:AMP262127 AWL262117:AWL262127 BGH262117:BGH262127 BQD262117:BQD262127 BZZ262117:BZZ262127 CJV262117:CJV262127 CTR262117:CTR262127 DDN262117:DDN262127 DNJ262117:DNJ262127 DXF262117:DXF262127 EHB262117:EHB262127 EQX262117:EQX262127 FAT262117:FAT262127 FKP262117:FKP262127 FUL262117:FUL262127 GEH262117:GEH262127 GOD262117:GOD262127 GXZ262117:GXZ262127 HHV262117:HHV262127 HRR262117:HRR262127 IBN262117:IBN262127 ILJ262117:ILJ262127 IVF262117:IVF262127 JFB262117:JFB262127 JOX262117:JOX262127 JYT262117:JYT262127 KIP262117:KIP262127 KSL262117:KSL262127 LCH262117:LCH262127 LMD262117:LMD262127 LVZ262117:LVZ262127 MFV262117:MFV262127 MPR262117:MPR262127 MZN262117:MZN262127 NJJ262117:NJJ262127 NTF262117:NTF262127 ODB262117:ODB262127 OMX262117:OMX262127 OWT262117:OWT262127 PGP262117:PGP262127 PQL262117:PQL262127 QAH262117:QAH262127 QKD262117:QKD262127 QTZ262117:QTZ262127 RDV262117:RDV262127 RNR262117:RNR262127 RXN262117:RXN262127 SHJ262117:SHJ262127 SRF262117:SRF262127 TBB262117:TBB262127 TKX262117:TKX262127 TUT262117:TUT262127 UEP262117:UEP262127 UOL262117:UOL262127 UYH262117:UYH262127 VID262117:VID262127 VRZ262117:VRZ262127 WBV262117:WBV262127 WLR262117:WLR262127 WVN262117:WVN262127 F327653:F327663 JB327653:JB327663 SX327653:SX327663 ACT327653:ACT327663 AMP327653:AMP327663 AWL327653:AWL327663 BGH327653:BGH327663 BQD327653:BQD327663 BZZ327653:BZZ327663 CJV327653:CJV327663 CTR327653:CTR327663 DDN327653:DDN327663 DNJ327653:DNJ327663 DXF327653:DXF327663 EHB327653:EHB327663 EQX327653:EQX327663 FAT327653:FAT327663 FKP327653:FKP327663 FUL327653:FUL327663 GEH327653:GEH327663 GOD327653:GOD327663 GXZ327653:GXZ327663 HHV327653:HHV327663 HRR327653:HRR327663 IBN327653:IBN327663 ILJ327653:ILJ327663 IVF327653:IVF327663 JFB327653:JFB327663 JOX327653:JOX327663 JYT327653:JYT327663 KIP327653:KIP327663 KSL327653:KSL327663 LCH327653:LCH327663 LMD327653:LMD327663 LVZ327653:LVZ327663 MFV327653:MFV327663 MPR327653:MPR327663 MZN327653:MZN327663 NJJ327653:NJJ327663 NTF327653:NTF327663 ODB327653:ODB327663 OMX327653:OMX327663 OWT327653:OWT327663 PGP327653:PGP327663 PQL327653:PQL327663 QAH327653:QAH327663 QKD327653:QKD327663 QTZ327653:QTZ327663 RDV327653:RDV327663 RNR327653:RNR327663 RXN327653:RXN327663 SHJ327653:SHJ327663 SRF327653:SRF327663 TBB327653:TBB327663 TKX327653:TKX327663 TUT327653:TUT327663 UEP327653:UEP327663 UOL327653:UOL327663 UYH327653:UYH327663 VID327653:VID327663 VRZ327653:VRZ327663 WBV327653:WBV327663 WLR327653:WLR327663 WVN327653:WVN327663 F393189:F393199 JB393189:JB393199 SX393189:SX393199 ACT393189:ACT393199 AMP393189:AMP393199 AWL393189:AWL393199 BGH393189:BGH393199 BQD393189:BQD393199 BZZ393189:BZZ393199 CJV393189:CJV393199 CTR393189:CTR393199 DDN393189:DDN393199 DNJ393189:DNJ393199 DXF393189:DXF393199 EHB393189:EHB393199 EQX393189:EQX393199 FAT393189:FAT393199 FKP393189:FKP393199 FUL393189:FUL393199 GEH393189:GEH393199 GOD393189:GOD393199 GXZ393189:GXZ393199 HHV393189:HHV393199 HRR393189:HRR393199 IBN393189:IBN393199 ILJ393189:ILJ393199 IVF393189:IVF393199 JFB393189:JFB393199 JOX393189:JOX393199 JYT393189:JYT393199 KIP393189:KIP393199 KSL393189:KSL393199 LCH393189:LCH393199 LMD393189:LMD393199 LVZ393189:LVZ393199 MFV393189:MFV393199 MPR393189:MPR393199 MZN393189:MZN393199 NJJ393189:NJJ393199 NTF393189:NTF393199 ODB393189:ODB393199 OMX393189:OMX393199 OWT393189:OWT393199 PGP393189:PGP393199 PQL393189:PQL393199 QAH393189:QAH393199 QKD393189:QKD393199 QTZ393189:QTZ393199 RDV393189:RDV393199 RNR393189:RNR393199 RXN393189:RXN393199 SHJ393189:SHJ393199 SRF393189:SRF393199 TBB393189:TBB393199 TKX393189:TKX393199 TUT393189:TUT393199 UEP393189:UEP393199 UOL393189:UOL393199 UYH393189:UYH393199 VID393189:VID393199 VRZ393189:VRZ393199 WBV393189:WBV393199 WLR393189:WLR393199 WVN393189:WVN393199 F458725:F458735 JB458725:JB458735 SX458725:SX458735 ACT458725:ACT458735 AMP458725:AMP458735 AWL458725:AWL458735 BGH458725:BGH458735 BQD458725:BQD458735 BZZ458725:BZZ458735 CJV458725:CJV458735 CTR458725:CTR458735 DDN458725:DDN458735 DNJ458725:DNJ458735 DXF458725:DXF458735 EHB458725:EHB458735 EQX458725:EQX458735 FAT458725:FAT458735 FKP458725:FKP458735 FUL458725:FUL458735 GEH458725:GEH458735 GOD458725:GOD458735 GXZ458725:GXZ458735 HHV458725:HHV458735 HRR458725:HRR458735 IBN458725:IBN458735 ILJ458725:ILJ458735 IVF458725:IVF458735 JFB458725:JFB458735 JOX458725:JOX458735 JYT458725:JYT458735 KIP458725:KIP458735 KSL458725:KSL458735 LCH458725:LCH458735 LMD458725:LMD458735 LVZ458725:LVZ458735 MFV458725:MFV458735 MPR458725:MPR458735 MZN458725:MZN458735 NJJ458725:NJJ458735 NTF458725:NTF458735 ODB458725:ODB458735 OMX458725:OMX458735 OWT458725:OWT458735 PGP458725:PGP458735 PQL458725:PQL458735 QAH458725:QAH458735 QKD458725:QKD458735 QTZ458725:QTZ458735 RDV458725:RDV458735 RNR458725:RNR458735 RXN458725:RXN458735 SHJ458725:SHJ458735 SRF458725:SRF458735 TBB458725:TBB458735 TKX458725:TKX458735 TUT458725:TUT458735 UEP458725:UEP458735 UOL458725:UOL458735 UYH458725:UYH458735 VID458725:VID458735 VRZ458725:VRZ458735 WBV458725:WBV458735 WLR458725:WLR458735 WVN458725:WVN458735 F524261:F524271 JB524261:JB524271 SX524261:SX524271 ACT524261:ACT524271 AMP524261:AMP524271 AWL524261:AWL524271 BGH524261:BGH524271 BQD524261:BQD524271 BZZ524261:BZZ524271 CJV524261:CJV524271 CTR524261:CTR524271 DDN524261:DDN524271 DNJ524261:DNJ524271 DXF524261:DXF524271 EHB524261:EHB524271 EQX524261:EQX524271 FAT524261:FAT524271 FKP524261:FKP524271 FUL524261:FUL524271 GEH524261:GEH524271 GOD524261:GOD524271 GXZ524261:GXZ524271 HHV524261:HHV524271 HRR524261:HRR524271 IBN524261:IBN524271 ILJ524261:ILJ524271 IVF524261:IVF524271 JFB524261:JFB524271 JOX524261:JOX524271 JYT524261:JYT524271 KIP524261:KIP524271 KSL524261:KSL524271 LCH524261:LCH524271 LMD524261:LMD524271 LVZ524261:LVZ524271 MFV524261:MFV524271 MPR524261:MPR524271 MZN524261:MZN524271 NJJ524261:NJJ524271 NTF524261:NTF524271 ODB524261:ODB524271 OMX524261:OMX524271 OWT524261:OWT524271 PGP524261:PGP524271 PQL524261:PQL524271 QAH524261:QAH524271 QKD524261:QKD524271 QTZ524261:QTZ524271 RDV524261:RDV524271 RNR524261:RNR524271 RXN524261:RXN524271 SHJ524261:SHJ524271 SRF524261:SRF524271 TBB524261:TBB524271 TKX524261:TKX524271 TUT524261:TUT524271 UEP524261:UEP524271 UOL524261:UOL524271 UYH524261:UYH524271 VID524261:VID524271 VRZ524261:VRZ524271 WBV524261:WBV524271 WLR524261:WLR524271 WVN524261:WVN524271 F589797:F589807 JB589797:JB589807 SX589797:SX589807 ACT589797:ACT589807 AMP589797:AMP589807 AWL589797:AWL589807 BGH589797:BGH589807 BQD589797:BQD589807 BZZ589797:BZZ589807 CJV589797:CJV589807 CTR589797:CTR589807 DDN589797:DDN589807 DNJ589797:DNJ589807 DXF589797:DXF589807 EHB589797:EHB589807 EQX589797:EQX589807 FAT589797:FAT589807 FKP589797:FKP589807 FUL589797:FUL589807 GEH589797:GEH589807 GOD589797:GOD589807 GXZ589797:GXZ589807 HHV589797:HHV589807 HRR589797:HRR589807 IBN589797:IBN589807 ILJ589797:ILJ589807 IVF589797:IVF589807 JFB589797:JFB589807 JOX589797:JOX589807 JYT589797:JYT589807 KIP589797:KIP589807 KSL589797:KSL589807 LCH589797:LCH589807 LMD589797:LMD589807 LVZ589797:LVZ589807 MFV589797:MFV589807 MPR589797:MPR589807 MZN589797:MZN589807 NJJ589797:NJJ589807 NTF589797:NTF589807 ODB589797:ODB589807 OMX589797:OMX589807 OWT589797:OWT589807 PGP589797:PGP589807 PQL589797:PQL589807 QAH589797:QAH589807 QKD589797:QKD589807 QTZ589797:QTZ589807 RDV589797:RDV589807 RNR589797:RNR589807 RXN589797:RXN589807 SHJ589797:SHJ589807 SRF589797:SRF589807 TBB589797:TBB589807 TKX589797:TKX589807 TUT589797:TUT589807 UEP589797:UEP589807 UOL589797:UOL589807 UYH589797:UYH589807 VID589797:VID589807 VRZ589797:VRZ589807 WBV589797:WBV589807 WLR589797:WLR589807 WVN589797:WVN589807 F655333:F655343 JB655333:JB655343 SX655333:SX655343 ACT655333:ACT655343 AMP655333:AMP655343 AWL655333:AWL655343 BGH655333:BGH655343 BQD655333:BQD655343 BZZ655333:BZZ655343 CJV655333:CJV655343 CTR655333:CTR655343 DDN655333:DDN655343 DNJ655333:DNJ655343 DXF655333:DXF655343 EHB655333:EHB655343 EQX655333:EQX655343 FAT655333:FAT655343 FKP655333:FKP655343 FUL655333:FUL655343 GEH655333:GEH655343 GOD655333:GOD655343 GXZ655333:GXZ655343 HHV655333:HHV655343 HRR655333:HRR655343 IBN655333:IBN655343 ILJ655333:ILJ655343 IVF655333:IVF655343 JFB655333:JFB655343 JOX655333:JOX655343 JYT655333:JYT655343 KIP655333:KIP655343 KSL655333:KSL655343 LCH655333:LCH655343 LMD655333:LMD655343 LVZ655333:LVZ655343 MFV655333:MFV655343 MPR655333:MPR655343 MZN655333:MZN655343 NJJ655333:NJJ655343 NTF655333:NTF655343 ODB655333:ODB655343 OMX655333:OMX655343 OWT655333:OWT655343 PGP655333:PGP655343 PQL655333:PQL655343 QAH655333:QAH655343 QKD655333:QKD655343 QTZ655333:QTZ655343 RDV655333:RDV655343 RNR655333:RNR655343 RXN655333:RXN655343 SHJ655333:SHJ655343 SRF655333:SRF655343 TBB655333:TBB655343 TKX655333:TKX655343 TUT655333:TUT655343 UEP655333:UEP655343 UOL655333:UOL655343 UYH655333:UYH655343 VID655333:VID655343 VRZ655333:VRZ655343 WBV655333:WBV655343 WLR655333:WLR655343 WVN655333:WVN655343 F720869:F720879 JB720869:JB720879 SX720869:SX720879 ACT720869:ACT720879 AMP720869:AMP720879 AWL720869:AWL720879 BGH720869:BGH720879 BQD720869:BQD720879 BZZ720869:BZZ720879 CJV720869:CJV720879 CTR720869:CTR720879 DDN720869:DDN720879 DNJ720869:DNJ720879 DXF720869:DXF720879 EHB720869:EHB720879 EQX720869:EQX720879 FAT720869:FAT720879 FKP720869:FKP720879 FUL720869:FUL720879 GEH720869:GEH720879 GOD720869:GOD720879 GXZ720869:GXZ720879 HHV720869:HHV720879 HRR720869:HRR720879 IBN720869:IBN720879 ILJ720869:ILJ720879 IVF720869:IVF720879 JFB720869:JFB720879 JOX720869:JOX720879 JYT720869:JYT720879 KIP720869:KIP720879 KSL720869:KSL720879 LCH720869:LCH720879 LMD720869:LMD720879 LVZ720869:LVZ720879 MFV720869:MFV720879 MPR720869:MPR720879 MZN720869:MZN720879 NJJ720869:NJJ720879 NTF720869:NTF720879 ODB720869:ODB720879 OMX720869:OMX720879 OWT720869:OWT720879 PGP720869:PGP720879 PQL720869:PQL720879 QAH720869:QAH720879 QKD720869:QKD720879 QTZ720869:QTZ720879 RDV720869:RDV720879 RNR720869:RNR720879 RXN720869:RXN720879 SHJ720869:SHJ720879 SRF720869:SRF720879 TBB720869:TBB720879 TKX720869:TKX720879 TUT720869:TUT720879 UEP720869:UEP720879 UOL720869:UOL720879 UYH720869:UYH720879 VID720869:VID720879 VRZ720869:VRZ720879 WBV720869:WBV720879 WLR720869:WLR720879 WVN720869:WVN720879 F786405:F786415 JB786405:JB786415 SX786405:SX786415 ACT786405:ACT786415 AMP786405:AMP786415 AWL786405:AWL786415 BGH786405:BGH786415 BQD786405:BQD786415 BZZ786405:BZZ786415 CJV786405:CJV786415 CTR786405:CTR786415 DDN786405:DDN786415 DNJ786405:DNJ786415 DXF786405:DXF786415 EHB786405:EHB786415 EQX786405:EQX786415 FAT786405:FAT786415 FKP786405:FKP786415 FUL786405:FUL786415 GEH786405:GEH786415 GOD786405:GOD786415 GXZ786405:GXZ786415 HHV786405:HHV786415 HRR786405:HRR786415 IBN786405:IBN786415 ILJ786405:ILJ786415 IVF786405:IVF786415 JFB786405:JFB786415 JOX786405:JOX786415 JYT786405:JYT786415 KIP786405:KIP786415 KSL786405:KSL786415 LCH786405:LCH786415 LMD786405:LMD786415 LVZ786405:LVZ786415 MFV786405:MFV786415 MPR786405:MPR786415 MZN786405:MZN786415 NJJ786405:NJJ786415 NTF786405:NTF786415 ODB786405:ODB786415 OMX786405:OMX786415 OWT786405:OWT786415 PGP786405:PGP786415 PQL786405:PQL786415 QAH786405:QAH786415 QKD786405:QKD786415 QTZ786405:QTZ786415 RDV786405:RDV786415 RNR786405:RNR786415 RXN786405:RXN786415 SHJ786405:SHJ786415 SRF786405:SRF786415 TBB786405:TBB786415 TKX786405:TKX786415 TUT786405:TUT786415 UEP786405:UEP786415 UOL786405:UOL786415 UYH786405:UYH786415 VID786405:VID786415 VRZ786405:VRZ786415 WBV786405:WBV786415 WLR786405:WLR786415 WVN786405:WVN786415 F851941:F851951 JB851941:JB851951 SX851941:SX851951 ACT851941:ACT851951 AMP851941:AMP851951 AWL851941:AWL851951 BGH851941:BGH851951 BQD851941:BQD851951 BZZ851941:BZZ851951 CJV851941:CJV851951 CTR851941:CTR851951 DDN851941:DDN851951 DNJ851941:DNJ851951 DXF851941:DXF851951 EHB851941:EHB851951 EQX851941:EQX851951 FAT851941:FAT851951 FKP851941:FKP851951 FUL851941:FUL851951 GEH851941:GEH851951 GOD851941:GOD851951 GXZ851941:GXZ851951 HHV851941:HHV851951 HRR851941:HRR851951 IBN851941:IBN851951 ILJ851941:ILJ851951 IVF851941:IVF851951 JFB851941:JFB851951 JOX851941:JOX851951 JYT851941:JYT851951 KIP851941:KIP851951 KSL851941:KSL851951 LCH851941:LCH851951 LMD851941:LMD851951 LVZ851941:LVZ851951 MFV851941:MFV851951 MPR851941:MPR851951 MZN851941:MZN851951 NJJ851941:NJJ851951 NTF851941:NTF851951 ODB851941:ODB851951 OMX851941:OMX851951 OWT851941:OWT851951 PGP851941:PGP851951 PQL851941:PQL851951 QAH851941:QAH851951 QKD851941:QKD851951 QTZ851941:QTZ851951 RDV851941:RDV851951 RNR851941:RNR851951 RXN851941:RXN851951 SHJ851941:SHJ851951 SRF851941:SRF851951 TBB851941:TBB851951 TKX851941:TKX851951 TUT851941:TUT851951 UEP851941:UEP851951 UOL851941:UOL851951 UYH851941:UYH851951 VID851941:VID851951 VRZ851941:VRZ851951 WBV851941:WBV851951 WLR851941:WLR851951 WVN851941:WVN851951 F917477:F917487 JB917477:JB917487 SX917477:SX917487 ACT917477:ACT917487 AMP917477:AMP917487 AWL917477:AWL917487 BGH917477:BGH917487 BQD917477:BQD917487 BZZ917477:BZZ917487 CJV917477:CJV917487 CTR917477:CTR917487 DDN917477:DDN917487 DNJ917477:DNJ917487 DXF917477:DXF917487 EHB917477:EHB917487 EQX917477:EQX917487 FAT917477:FAT917487 FKP917477:FKP917487 FUL917477:FUL917487 GEH917477:GEH917487 GOD917477:GOD917487 GXZ917477:GXZ917487 HHV917477:HHV917487 HRR917477:HRR917487 IBN917477:IBN917487 ILJ917477:ILJ917487 IVF917477:IVF917487 JFB917477:JFB917487 JOX917477:JOX917487 JYT917477:JYT917487 KIP917477:KIP917487 KSL917477:KSL917487 LCH917477:LCH917487 LMD917477:LMD917487 LVZ917477:LVZ917487 MFV917477:MFV917487 MPR917477:MPR917487 MZN917477:MZN917487 NJJ917477:NJJ917487 NTF917477:NTF917487 ODB917477:ODB917487 OMX917477:OMX917487 OWT917477:OWT917487 PGP917477:PGP917487 PQL917477:PQL917487 QAH917477:QAH917487 QKD917477:QKD917487 QTZ917477:QTZ917487 RDV917477:RDV917487 RNR917477:RNR917487 RXN917477:RXN917487 SHJ917477:SHJ917487 SRF917477:SRF917487 TBB917477:TBB917487 TKX917477:TKX917487 TUT917477:TUT917487 UEP917477:UEP917487 UOL917477:UOL917487 UYH917477:UYH917487 VID917477:VID917487 VRZ917477:VRZ917487 WBV917477:WBV917487 WLR917477:WLR917487 WVN917477:WVN917487 F983013:F983023 JB983013:JB983023 SX983013:SX983023 ACT983013:ACT983023 AMP983013:AMP983023 AWL983013:AWL983023 BGH983013:BGH983023 BQD983013:BQD983023 BZZ983013:BZZ983023 CJV983013:CJV983023 CTR983013:CTR983023 DDN983013:DDN983023 DNJ983013:DNJ983023 DXF983013:DXF983023 EHB983013:EHB983023 EQX983013:EQX983023 FAT983013:FAT983023 FKP983013:FKP983023 FUL983013:FUL983023 GEH983013:GEH983023 GOD983013:GOD983023 GXZ983013:GXZ983023 HHV983013:HHV983023 HRR983013:HRR983023 IBN983013:IBN983023 ILJ983013:ILJ983023 IVF983013:IVF983023 JFB983013:JFB983023 JOX983013:JOX983023 JYT983013:JYT983023 KIP983013:KIP983023 KSL983013:KSL983023 LCH983013:LCH983023 LMD983013:LMD983023 LVZ983013:LVZ983023 MFV983013:MFV983023 MPR983013:MPR983023 MZN983013:MZN983023 NJJ983013:NJJ983023 NTF983013:NTF983023 ODB983013:ODB983023 OMX983013:OMX983023 OWT983013:OWT983023 PGP983013:PGP983023 PQL983013:PQL983023 QAH983013:QAH983023 QKD983013:QKD983023 QTZ983013:QTZ983023 RDV983013:RDV983023 RNR983013:RNR983023 RXN983013:RXN983023 SHJ983013:SHJ983023 SRF983013:SRF983023 TBB983013:TBB983023 TKX983013:TKX983023 TUT983013:TUT983023 UEP983013:UEP983023 UOL983013:UOL983023 UYH983013:UYH983023 VID983013:VID983023 VRZ983013:VRZ983023 WBV983013:WBV983023 WLR983013:WLR983023 F3:F13">
      <formula1>$AK$3:$AK$26</formula1>
    </dataValidation>
  </dataValidation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50"/>
  <sheetViews>
    <sheetView topLeftCell="A28" zoomScale="80" zoomScaleNormal="80" workbookViewId="0">
      <selection activeCell="N3" sqref="N3:N46"/>
    </sheetView>
  </sheetViews>
  <sheetFormatPr baseColWidth="10" defaultRowHeight="11.25" x14ac:dyDescent="0.2"/>
  <cols>
    <col min="1" max="1" width="5.28515625" style="47" customWidth="1"/>
    <col min="2" max="2" width="11.28515625" style="47" customWidth="1"/>
    <col min="3" max="3" width="13.5703125" style="47" customWidth="1"/>
    <col min="4" max="4" width="21.7109375" style="47" customWidth="1"/>
    <col min="5" max="5" width="23.5703125" style="47" customWidth="1"/>
    <col min="6" max="6" width="30.42578125" style="47" customWidth="1"/>
    <col min="7" max="7" width="26.28515625" style="47" customWidth="1"/>
    <col min="8" max="8" width="18.42578125" style="47" customWidth="1"/>
    <col min="9" max="9" width="21.140625" style="47" customWidth="1"/>
    <col min="10" max="10" width="11" style="47" bestFit="1" customWidth="1"/>
    <col min="11" max="11" width="15.28515625" style="47" bestFit="1" customWidth="1"/>
    <col min="12" max="12" width="17.140625" style="47" bestFit="1" customWidth="1"/>
    <col min="13" max="13" width="21" style="47" bestFit="1" customWidth="1"/>
    <col min="14" max="14" width="12.42578125" style="47" customWidth="1"/>
    <col min="15" max="16" width="15.85546875" style="47" customWidth="1"/>
    <col min="17" max="17" width="32.5703125" style="47" customWidth="1"/>
    <col min="18" max="18" width="19.140625" style="61" customWidth="1"/>
    <col min="19" max="19" width="58.28515625" style="47" customWidth="1"/>
    <col min="20" max="33" width="11.42578125" style="47"/>
    <col min="34" max="35" width="11.42578125" style="47" hidden="1" customWidth="1"/>
    <col min="36" max="36" width="44.28515625" style="47" hidden="1" customWidth="1"/>
    <col min="37" max="37" width="32.85546875" style="47" hidden="1" customWidth="1"/>
    <col min="38" max="256" width="11.42578125" style="47"/>
    <col min="257" max="257" width="5.28515625" style="47" customWidth="1"/>
    <col min="258" max="258" width="11.28515625" style="47" customWidth="1"/>
    <col min="259" max="259" width="13.5703125" style="47" customWidth="1"/>
    <col min="260" max="260" width="21.7109375" style="47" customWidth="1"/>
    <col min="261" max="261" width="23.5703125" style="47" customWidth="1"/>
    <col min="262" max="262" width="30.42578125" style="47" customWidth="1"/>
    <col min="263" max="263" width="26.28515625" style="47" customWidth="1"/>
    <col min="264" max="264" width="18.42578125" style="47" customWidth="1"/>
    <col min="265" max="265" width="21.140625" style="47" customWidth="1"/>
    <col min="266" max="266" width="11" style="47" bestFit="1" customWidth="1"/>
    <col min="267" max="268" width="14.42578125" style="47" customWidth="1"/>
    <col min="269" max="269" width="12" style="47" bestFit="1" customWidth="1"/>
    <col min="270" max="270" width="12.42578125" style="47" customWidth="1"/>
    <col min="271" max="272" width="15.85546875" style="47" customWidth="1"/>
    <col min="273" max="273" width="32.5703125" style="47" customWidth="1"/>
    <col min="274" max="274" width="19.140625" style="47" customWidth="1"/>
    <col min="275" max="275" width="58.28515625" style="47" customWidth="1"/>
    <col min="276" max="289" width="11.42578125" style="47"/>
    <col min="290" max="293" width="0" style="47" hidden="1" customWidth="1"/>
    <col min="294" max="512" width="11.42578125" style="47"/>
    <col min="513" max="513" width="5.28515625" style="47" customWidth="1"/>
    <col min="514" max="514" width="11.28515625" style="47" customWidth="1"/>
    <col min="515" max="515" width="13.5703125" style="47" customWidth="1"/>
    <col min="516" max="516" width="21.7109375" style="47" customWidth="1"/>
    <col min="517" max="517" width="23.5703125" style="47" customWidth="1"/>
    <col min="518" max="518" width="30.42578125" style="47" customWidth="1"/>
    <col min="519" max="519" width="26.28515625" style="47" customWidth="1"/>
    <col min="520" max="520" width="18.42578125" style="47" customWidth="1"/>
    <col min="521" max="521" width="21.140625" style="47" customWidth="1"/>
    <col min="522" max="522" width="11" style="47" bestFit="1" customWidth="1"/>
    <col min="523" max="524" width="14.42578125" style="47" customWidth="1"/>
    <col min="525" max="525" width="12" style="47" bestFit="1" customWidth="1"/>
    <col min="526" max="526" width="12.42578125" style="47" customWidth="1"/>
    <col min="527" max="528" width="15.85546875" style="47" customWidth="1"/>
    <col min="529" max="529" width="32.5703125" style="47" customWidth="1"/>
    <col min="530" max="530" width="19.140625" style="47" customWidth="1"/>
    <col min="531" max="531" width="58.28515625" style="47" customWidth="1"/>
    <col min="532" max="545" width="11.42578125" style="47"/>
    <col min="546" max="549" width="0" style="47" hidden="1" customWidth="1"/>
    <col min="550" max="768" width="11.42578125" style="47"/>
    <col min="769" max="769" width="5.28515625" style="47" customWidth="1"/>
    <col min="770" max="770" width="11.28515625" style="47" customWidth="1"/>
    <col min="771" max="771" width="13.5703125" style="47" customWidth="1"/>
    <col min="772" max="772" width="21.7109375" style="47" customWidth="1"/>
    <col min="773" max="773" width="23.5703125" style="47" customWidth="1"/>
    <col min="774" max="774" width="30.42578125" style="47" customWidth="1"/>
    <col min="775" max="775" width="26.28515625" style="47" customWidth="1"/>
    <col min="776" max="776" width="18.42578125" style="47" customWidth="1"/>
    <col min="777" max="777" width="21.140625" style="47" customWidth="1"/>
    <col min="778" max="778" width="11" style="47" bestFit="1" customWidth="1"/>
    <col min="779" max="780" width="14.42578125" style="47" customWidth="1"/>
    <col min="781" max="781" width="12" style="47" bestFit="1" customWidth="1"/>
    <col min="782" max="782" width="12.42578125" style="47" customWidth="1"/>
    <col min="783" max="784" width="15.85546875" style="47" customWidth="1"/>
    <col min="785" max="785" width="32.5703125" style="47" customWidth="1"/>
    <col min="786" max="786" width="19.140625" style="47" customWidth="1"/>
    <col min="787" max="787" width="58.28515625" style="47" customWidth="1"/>
    <col min="788" max="801" width="11.42578125" style="47"/>
    <col min="802" max="805" width="0" style="47" hidden="1" customWidth="1"/>
    <col min="806" max="1024" width="11.42578125" style="47"/>
    <col min="1025" max="1025" width="5.28515625" style="47" customWidth="1"/>
    <col min="1026" max="1026" width="11.28515625" style="47" customWidth="1"/>
    <col min="1027" max="1027" width="13.5703125" style="47" customWidth="1"/>
    <col min="1028" max="1028" width="21.7109375" style="47" customWidth="1"/>
    <col min="1029" max="1029" width="23.5703125" style="47" customWidth="1"/>
    <col min="1030" max="1030" width="30.42578125" style="47" customWidth="1"/>
    <col min="1031" max="1031" width="26.28515625" style="47" customWidth="1"/>
    <col min="1032" max="1032" width="18.42578125" style="47" customWidth="1"/>
    <col min="1033" max="1033" width="21.140625" style="47" customWidth="1"/>
    <col min="1034" max="1034" width="11" style="47" bestFit="1" customWidth="1"/>
    <col min="1035" max="1036" width="14.42578125" style="47" customWidth="1"/>
    <col min="1037" max="1037" width="12" style="47" bestFit="1" customWidth="1"/>
    <col min="1038" max="1038" width="12.42578125" style="47" customWidth="1"/>
    <col min="1039" max="1040" width="15.85546875" style="47" customWidth="1"/>
    <col min="1041" max="1041" width="32.5703125" style="47" customWidth="1"/>
    <col min="1042" max="1042" width="19.140625" style="47" customWidth="1"/>
    <col min="1043" max="1043" width="58.28515625" style="47" customWidth="1"/>
    <col min="1044" max="1057" width="11.42578125" style="47"/>
    <col min="1058" max="1061" width="0" style="47" hidden="1" customWidth="1"/>
    <col min="1062" max="1280" width="11.42578125" style="47"/>
    <col min="1281" max="1281" width="5.28515625" style="47" customWidth="1"/>
    <col min="1282" max="1282" width="11.28515625" style="47" customWidth="1"/>
    <col min="1283" max="1283" width="13.5703125" style="47" customWidth="1"/>
    <col min="1284" max="1284" width="21.7109375" style="47" customWidth="1"/>
    <col min="1285" max="1285" width="23.5703125" style="47" customWidth="1"/>
    <col min="1286" max="1286" width="30.42578125" style="47" customWidth="1"/>
    <col min="1287" max="1287" width="26.28515625" style="47" customWidth="1"/>
    <col min="1288" max="1288" width="18.42578125" style="47" customWidth="1"/>
    <col min="1289" max="1289" width="21.140625" style="47" customWidth="1"/>
    <col min="1290" max="1290" width="11" style="47" bestFit="1" customWidth="1"/>
    <col min="1291" max="1292" width="14.42578125" style="47" customWidth="1"/>
    <col min="1293" max="1293" width="12" style="47" bestFit="1" customWidth="1"/>
    <col min="1294" max="1294" width="12.42578125" style="47" customWidth="1"/>
    <col min="1295" max="1296" width="15.85546875" style="47" customWidth="1"/>
    <col min="1297" max="1297" width="32.5703125" style="47" customWidth="1"/>
    <col min="1298" max="1298" width="19.140625" style="47" customWidth="1"/>
    <col min="1299" max="1299" width="58.28515625" style="47" customWidth="1"/>
    <col min="1300" max="1313" width="11.42578125" style="47"/>
    <col min="1314" max="1317" width="0" style="47" hidden="1" customWidth="1"/>
    <col min="1318" max="1536" width="11.42578125" style="47"/>
    <col min="1537" max="1537" width="5.28515625" style="47" customWidth="1"/>
    <col min="1538" max="1538" width="11.28515625" style="47" customWidth="1"/>
    <col min="1539" max="1539" width="13.5703125" style="47" customWidth="1"/>
    <col min="1540" max="1540" width="21.7109375" style="47" customWidth="1"/>
    <col min="1541" max="1541" width="23.5703125" style="47" customWidth="1"/>
    <col min="1542" max="1542" width="30.42578125" style="47" customWidth="1"/>
    <col min="1543" max="1543" width="26.28515625" style="47" customWidth="1"/>
    <col min="1544" max="1544" width="18.42578125" style="47" customWidth="1"/>
    <col min="1545" max="1545" width="21.140625" style="47" customWidth="1"/>
    <col min="1546" max="1546" width="11" style="47" bestFit="1" customWidth="1"/>
    <col min="1547" max="1548" width="14.42578125" style="47" customWidth="1"/>
    <col min="1549" max="1549" width="12" style="47" bestFit="1" customWidth="1"/>
    <col min="1550" max="1550" width="12.42578125" style="47" customWidth="1"/>
    <col min="1551" max="1552" width="15.85546875" style="47" customWidth="1"/>
    <col min="1553" max="1553" width="32.5703125" style="47" customWidth="1"/>
    <col min="1554" max="1554" width="19.140625" style="47" customWidth="1"/>
    <col min="1555" max="1555" width="58.28515625" style="47" customWidth="1"/>
    <col min="1556" max="1569" width="11.42578125" style="47"/>
    <col min="1570" max="1573" width="0" style="47" hidden="1" customWidth="1"/>
    <col min="1574" max="1792" width="11.42578125" style="47"/>
    <col min="1793" max="1793" width="5.28515625" style="47" customWidth="1"/>
    <col min="1794" max="1794" width="11.28515625" style="47" customWidth="1"/>
    <col min="1795" max="1795" width="13.5703125" style="47" customWidth="1"/>
    <col min="1796" max="1796" width="21.7109375" style="47" customWidth="1"/>
    <col min="1797" max="1797" width="23.5703125" style="47" customWidth="1"/>
    <col min="1798" max="1798" width="30.42578125" style="47" customWidth="1"/>
    <col min="1799" max="1799" width="26.28515625" style="47" customWidth="1"/>
    <col min="1800" max="1800" width="18.42578125" style="47" customWidth="1"/>
    <col min="1801" max="1801" width="21.140625" style="47" customWidth="1"/>
    <col min="1802" max="1802" width="11" style="47" bestFit="1" customWidth="1"/>
    <col min="1803" max="1804" width="14.42578125" style="47" customWidth="1"/>
    <col min="1805" max="1805" width="12" style="47" bestFit="1" customWidth="1"/>
    <col min="1806" max="1806" width="12.42578125" style="47" customWidth="1"/>
    <col min="1807" max="1808" width="15.85546875" style="47" customWidth="1"/>
    <col min="1809" max="1809" width="32.5703125" style="47" customWidth="1"/>
    <col min="1810" max="1810" width="19.140625" style="47" customWidth="1"/>
    <col min="1811" max="1811" width="58.28515625" style="47" customWidth="1"/>
    <col min="1812" max="1825" width="11.42578125" style="47"/>
    <col min="1826" max="1829" width="0" style="47" hidden="1" customWidth="1"/>
    <col min="1830" max="2048" width="11.42578125" style="47"/>
    <col min="2049" max="2049" width="5.28515625" style="47" customWidth="1"/>
    <col min="2050" max="2050" width="11.28515625" style="47" customWidth="1"/>
    <col min="2051" max="2051" width="13.5703125" style="47" customWidth="1"/>
    <col min="2052" max="2052" width="21.7109375" style="47" customWidth="1"/>
    <col min="2053" max="2053" width="23.5703125" style="47" customWidth="1"/>
    <col min="2054" max="2054" width="30.42578125" style="47" customWidth="1"/>
    <col min="2055" max="2055" width="26.28515625" style="47" customWidth="1"/>
    <col min="2056" max="2056" width="18.42578125" style="47" customWidth="1"/>
    <col min="2057" max="2057" width="21.140625" style="47" customWidth="1"/>
    <col min="2058" max="2058" width="11" style="47" bestFit="1" customWidth="1"/>
    <col min="2059" max="2060" width="14.42578125" style="47" customWidth="1"/>
    <col min="2061" max="2061" width="12" style="47" bestFit="1" customWidth="1"/>
    <col min="2062" max="2062" width="12.42578125" style="47" customWidth="1"/>
    <col min="2063" max="2064" width="15.85546875" style="47" customWidth="1"/>
    <col min="2065" max="2065" width="32.5703125" style="47" customWidth="1"/>
    <col min="2066" max="2066" width="19.140625" style="47" customWidth="1"/>
    <col min="2067" max="2067" width="58.28515625" style="47" customWidth="1"/>
    <col min="2068" max="2081" width="11.42578125" style="47"/>
    <col min="2082" max="2085" width="0" style="47" hidden="1" customWidth="1"/>
    <col min="2086" max="2304" width="11.42578125" style="47"/>
    <col min="2305" max="2305" width="5.28515625" style="47" customWidth="1"/>
    <col min="2306" max="2306" width="11.28515625" style="47" customWidth="1"/>
    <col min="2307" max="2307" width="13.5703125" style="47" customWidth="1"/>
    <col min="2308" max="2308" width="21.7109375" style="47" customWidth="1"/>
    <col min="2309" max="2309" width="23.5703125" style="47" customWidth="1"/>
    <col min="2310" max="2310" width="30.42578125" style="47" customWidth="1"/>
    <col min="2311" max="2311" width="26.28515625" style="47" customWidth="1"/>
    <col min="2312" max="2312" width="18.42578125" style="47" customWidth="1"/>
    <col min="2313" max="2313" width="21.140625" style="47" customWidth="1"/>
    <col min="2314" max="2314" width="11" style="47" bestFit="1" customWidth="1"/>
    <col min="2315" max="2316" width="14.42578125" style="47" customWidth="1"/>
    <col min="2317" max="2317" width="12" style="47" bestFit="1" customWidth="1"/>
    <col min="2318" max="2318" width="12.42578125" style="47" customWidth="1"/>
    <col min="2319" max="2320" width="15.85546875" style="47" customWidth="1"/>
    <col min="2321" max="2321" width="32.5703125" style="47" customWidth="1"/>
    <col min="2322" max="2322" width="19.140625" style="47" customWidth="1"/>
    <col min="2323" max="2323" width="58.28515625" style="47" customWidth="1"/>
    <col min="2324" max="2337" width="11.42578125" style="47"/>
    <col min="2338" max="2341" width="0" style="47" hidden="1" customWidth="1"/>
    <col min="2342" max="2560" width="11.42578125" style="47"/>
    <col min="2561" max="2561" width="5.28515625" style="47" customWidth="1"/>
    <col min="2562" max="2562" width="11.28515625" style="47" customWidth="1"/>
    <col min="2563" max="2563" width="13.5703125" style="47" customWidth="1"/>
    <col min="2564" max="2564" width="21.7109375" style="47" customWidth="1"/>
    <col min="2565" max="2565" width="23.5703125" style="47" customWidth="1"/>
    <col min="2566" max="2566" width="30.42578125" style="47" customWidth="1"/>
    <col min="2567" max="2567" width="26.28515625" style="47" customWidth="1"/>
    <col min="2568" max="2568" width="18.42578125" style="47" customWidth="1"/>
    <col min="2569" max="2569" width="21.140625" style="47" customWidth="1"/>
    <col min="2570" max="2570" width="11" style="47" bestFit="1" customWidth="1"/>
    <col min="2571" max="2572" width="14.42578125" style="47" customWidth="1"/>
    <col min="2573" max="2573" width="12" style="47" bestFit="1" customWidth="1"/>
    <col min="2574" max="2574" width="12.42578125" style="47" customWidth="1"/>
    <col min="2575" max="2576" width="15.85546875" style="47" customWidth="1"/>
    <col min="2577" max="2577" width="32.5703125" style="47" customWidth="1"/>
    <col min="2578" max="2578" width="19.140625" style="47" customWidth="1"/>
    <col min="2579" max="2579" width="58.28515625" style="47" customWidth="1"/>
    <col min="2580" max="2593" width="11.42578125" style="47"/>
    <col min="2594" max="2597" width="0" style="47" hidden="1" customWidth="1"/>
    <col min="2598" max="2816" width="11.42578125" style="47"/>
    <col min="2817" max="2817" width="5.28515625" style="47" customWidth="1"/>
    <col min="2818" max="2818" width="11.28515625" style="47" customWidth="1"/>
    <col min="2819" max="2819" width="13.5703125" style="47" customWidth="1"/>
    <col min="2820" max="2820" width="21.7109375" style="47" customWidth="1"/>
    <col min="2821" max="2821" width="23.5703125" style="47" customWidth="1"/>
    <col min="2822" max="2822" width="30.42578125" style="47" customWidth="1"/>
    <col min="2823" max="2823" width="26.28515625" style="47" customWidth="1"/>
    <col min="2824" max="2824" width="18.42578125" style="47" customWidth="1"/>
    <col min="2825" max="2825" width="21.140625" style="47" customWidth="1"/>
    <col min="2826" max="2826" width="11" style="47" bestFit="1" customWidth="1"/>
    <col min="2827" max="2828" width="14.42578125" style="47" customWidth="1"/>
    <col min="2829" max="2829" width="12" style="47" bestFit="1" customWidth="1"/>
    <col min="2830" max="2830" width="12.42578125" style="47" customWidth="1"/>
    <col min="2831" max="2832" width="15.85546875" style="47" customWidth="1"/>
    <col min="2833" max="2833" width="32.5703125" style="47" customWidth="1"/>
    <col min="2834" max="2834" width="19.140625" style="47" customWidth="1"/>
    <col min="2835" max="2835" width="58.28515625" style="47" customWidth="1"/>
    <col min="2836" max="2849" width="11.42578125" style="47"/>
    <col min="2850" max="2853" width="0" style="47" hidden="1" customWidth="1"/>
    <col min="2854" max="3072" width="11.42578125" style="47"/>
    <col min="3073" max="3073" width="5.28515625" style="47" customWidth="1"/>
    <col min="3074" max="3074" width="11.28515625" style="47" customWidth="1"/>
    <col min="3075" max="3075" width="13.5703125" style="47" customWidth="1"/>
    <col min="3076" max="3076" width="21.7109375" style="47" customWidth="1"/>
    <col min="3077" max="3077" width="23.5703125" style="47" customWidth="1"/>
    <col min="3078" max="3078" width="30.42578125" style="47" customWidth="1"/>
    <col min="3079" max="3079" width="26.28515625" style="47" customWidth="1"/>
    <col min="3080" max="3080" width="18.42578125" style="47" customWidth="1"/>
    <col min="3081" max="3081" width="21.140625" style="47" customWidth="1"/>
    <col min="3082" max="3082" width="11" style="47" bestFit="1" customWidth="1"/>
    <col min="3083" max="3084" width="14.42578125" style="47" customWidth="1"/>
    <col min="3085" max="3085" width="12" style="47" bestFit="1" customWidth="1"/>
    <col min="3086" max="3086" width="12.42578125" style="47" customWidth="1"/>
    <col min="3087" max="3088" width="15.85546875" style="47" customWidth="1"/>
    <col min="3089" max="3089" width="32.5703125" style="47" customWidth="1"/>
    <col min="3090" max="3090" width="19.140625" style="47" customWidth="1"/>
    <col min="3091" max="3091" width="58.28515625" style="47" customWidth="1"/>
    <col min="3092" max="3105" width="11.42578125" style="47"/>
    <col min="3106" max="3109" width="0" style="47" hidden="1" customWidth="1"/>
    <col min="3110" max="3328" width="11.42578125" style="47"/>
    <col min="3329" max="3329" width="5.28515625" style="47" customWidth="1"/>
    <col min="3330" max="3330" width="11.28515625" style="47" customWidth="1"/>
    <col min="3331" max="3331" width="13.5703125" style="47" customWidth="1"/>
    <col min="3332" max="3332" width="21.7109375" style="47" customWidth="1"/>
    <col min="3333" max="3333" width="23.5703125" style="47" customWidth="1"/>
    <col min="3334" max="3334" width="30.42578125" style="47" customWidth="1"/>
    <col min="3335" max="3335" width="26.28515625" style="47" customWidth="1"/>
    <col min="3336" max="3336" width="18.42578125" style="47" customWidth="1"/>
    <col min="3337" max="3337" width="21.140625" style="47" customWidth="1"/>
    <col min="3338" max="3338" width="11" style="47" bestFit="1" customWidth="1"/>
    <col min="3339" max="3340" width="14.42578125" style="47" customWidth="1"/>
    <col min="3341" max="3341" width="12" style="47" bestFit="1" customWidth="1"/>
    <col min="3342" max="3342" width="12.42578125" style="47" customWidth="1"/>
    <col min="3343" max="3344" width="15.85546875" style="47" customWidth="1"/>
    <col min="3345" max="3345" width="32.5703125" style="47" customWidth="1"/>
    <col min="3346" max="3346" width="19.140625" style="47" customWidth="1"/>
    <col min="3347" max="3347" width="58.28515625" style="47" customWidth="1"/>
    <col min="3348" max="3361" width="11.42578125" style="47"/>
    <col min="3362" max="3365" width="0" style="47" hidden="1" customWidth="1"/>
    <col min="3366" max="3584" width="11.42578125" style="47"/>
    <col min="3585" max="3585" width="5.28515625" style="47" customWidth="1"/>
    <col min="3586" max="3586" width="11.28515625" style="47" customWidth="1"/>
    <col min="3587" max="3587" width="13.5703125" style="47" customWidth="1"/>
    <col min="3588" max="3588" width="21.7109375" style="47" customWidth="1"/>
    <col min="3589" max="3589" width="23.5703125" style="47" customWidth="1"/>
    <col min="3590" max="3590" width="30.42578125" style="47" customWidth="1"/>
    <col min="3591" max="3591" width="26.28515625" style="47" customWidth="1"/>
    <col min="3592" max="3592" width="18.42578125" style="47" customWidth="1"/>
    <col min="3593" max="3593" width="21.140625" style="47" customWidth="1"/>
    <col min="3594" max="3594" width="11" style="47" bestFit="1" customWidth="1"/>
    <col min="3595" max="3596" width="14.42578125" style="47" customWidth="1"/>
    <col min="3597" max="3597" width="12" style="47" bestFit="1" customWidth="1"/>
    <col min="3598" max="3598" width="12.42578125" style="47" customWidth="1"/>
    <col min="3599" max="3600" width="15.85546875" style="47" customWidth="1"/>
    <col min="3601" max="3601" width="32.5703125" style="47" customWidth="1"/>
    <col min="3602" max="3602" width="19.140625" style="47" customWidth="1"/>
    <col min="3603" max="3603" width="58.28515625" style="47" customWidth="1"/>
    <col min="3604" max="3617" width="11.42578125" style="47"/>
    <col min="3618" max="3621" width="0" style="47" hidden="1" customWidth="1"/>
    <col min="3622" max="3840" width="11.42578125" style="47"/>
    <col min="3841" max="3841" width="5.28515625" style="47" customWidth="1"/>
    <col min="3842" max="3842" width="11.28515625" style="47" customWidth="1"/>
    <col min="3843" max="3843" width="13.5703125" style="47" customWidth="1"/>
    <col min="3844" max="3844" width="21.7109375" style="47" customWidth="1"/>
    <col min="3845" max="3845" width="23.5703125" style="47" customWidth="1"/>
    <col min="3846" max="3846" width="30.42578125" style="47" customWidth="1"/>
    <col min="3847" max="3847" width="26.28515625" style="47" customWidth="1"/>
    <col min="3848" max="3848" width="18.42578125" style="47" customWidth="1"/>
    <col min="3849" max="3849" width="21.140625" style="47" customWidth="1"/>
    <col min="3850" max="3850" width="11" style="47" bestFit="1" customWidth="1"/>
    <col min="3851" max="3852" width="14.42578125" style="47" customWidth="1"/>
    <col min="3853" max="3853" width="12" style="47" bestFit="1" customWidth="1"/>
    <col min="3854" max="3854" width="12.42578125" style="47" customWidth="1"/>
    <col min="3855" max="3856" width="15.85546875" style="47" customWidth="1"/>
    <col min="3857" max="3857" width="32.5703125" style="47" customWidth="1"/>
    <col min="3858" max="3858" width="19.140625" style="47" customWidth="1"/>
    <col min="3859" max="3859" width="58.28515625" style="47" customWidth="1"/>
    <col min="3860" max="3873" width="11.42578125" style="47"/>
    <col min="3874" max="3877" width="0" style="47" hidden="1" customWidth="1"/>
    <col min="3878" max="4096" width="11.42578125" style="47"/>
    <col min="4097" max="4097" width="5.28515625" style="47" customWidth="1"/>
    <col min="4098" max="4098" width="11.28515625" style="47" customWidth="1"/>
    <col min="4099" max="4099" width="13.5703125" style="47" customWidth="1"/>
    <col min="4100" max="4100" width="21.7109375" style="47" customWidth="1"/>
    <col min="4101" max="4101" width="23.5703125" style="47" customWidth="1"/>
    <col min="4102" max="4102" width="30.42578125" style="47" customWidth="1"/>
    <col min="4103" max="4103" width="26.28515625" style="47" customWidth="1"/>
    <col min="4104" max="4104" width="18.42578125" style="47" customWidth="1"/>
    <col min="4105" max="4105" width="21.140625" style="47" customWidth="1"/>
    <col min="4106" max="4106" width="11" style="47" bestFit="1" customWidth="1"/>
    <col min="4107" max="4108" width="14.42578125" style="47" customWidth="1"/>
    <col min="4109" max="4109" width="12" style="47" bestFit="1" customWidth="1"/>
    <col min="4110" max="4110" width="12.42578125" style="47" customWidth="1"/>
    <col min="4111" max="4112" width="15.85546875" style="47" customWidth="1"/>
    <col min="4113" max="4113" width="32.5703125" style="47" customWidth="1"/>
    <col min="4114" max="4114" width="19.140625" style="47" customWidth="1"/>
    <col min="4115" max="4115" width="58.28515625" style="47" customWidth="1"/>
    <col min="4116" max="4129" width="11.42578125" style="47"/>
    <col min="4130" max="4133" width="0" style="47" hidden="1" customWidth="1"/>
    <col min="4134" max="4352" width="11.42578125" style="47"/>
    <col min="4353" max="4353" width="5.28515625" style="47" customWidth="1"/>
    <col min="4354" max="4354" width="11.28515625" style="47" customWidth="1"/>
    <col min="4355" max="4355" width="13.5703125" style="47" customWidth="1"/>
    <col min="4356" max="4356" width="21.7109375" style="47" customWidth="1"/>
    <col min="4357" max="4357" width="23.5703125" style="47" customWidth="1"/>
    <col min="4358" max="4358" width="30.42578125" style="47" customWidth="1"/>
    <col min="4359" max="4359" width="26.28515625" style="47" customWidth="1"/>
    <col min="4360" max="4360" width="18.42578125" style="47" customWidth="1"/>
    <col min="4361" max="4361" width="21.140625" style="47" customWidth="1"/>
    <col min="4362" max="4362" width="11" style="47" bestFit="1" customWidth="1"/>
    <col min="4363" max="4364" width="14.42578125" style="47" customWidth="1"/>
    <col min="4365" max="4365" width="12" style="47" bestFit="1" customWidth="1"/>
    <col min="4366" max="4366" width="12.42578125" style="47" customWidth="1"/>
    <col min="4367" max="4368" width="15.85546875" style="47" customWidth="1"/>
    <col min="4369" max="4369" width="32.5703125" style="47" customWidth="1"/>
    <col min="4370" max="4370" width="19.140625" style="47" customWidth="1"/>
    <col min="4371" max="4371" width="58.28515625" style="47" customWidth="1"/>
    <col min="4372" max="4385" width="11.42578125" style="47"/>
    <col min="4386" max="4389" width="0" style="47" hidden="1" customWidth="1"/>
    <col min="4390" max="4608" width="11.42578125" style="47"/>
    <col min="4609" max="4609" width="5.28515625" style="47" customWidth="1"/>
    <col min="4610" max="4610" width="11.28515625" style="47" customWidth="1"/>
    <col min="4611" max="4611" width="13.5703125" style="47" customWidth="1"/>
    <col min="4612" max="4612" width="21.7109375" style="47" customWidth="1"/>
    <col min="4613" max="4613" width="23.5703125" style="47" customWidth="1"/>
    <col min="4614" max="4614" width="30.42578125" style="47" customWidth="1"/>
    <col min="4615" max="4615" width="26.28515625" style="47" customWidth="1"/>
    <col min="4616" max="4616" width="18.42578125" style="47" customWidth="1"/>
    <col min="4617" max="4617" width="21.140625" style="47" customWidth="1"/>
    <col min="4618" max="4618" width="11" style="47" bestFit="1" customWidth="1"/>
    <col min="4619" max="4620" width="14.42578125" style="47" customWidth="1"/>
    <col min="4621" max="4621" width="12" style="47" bestFit="1" customWidth="1"/>
    <col min="4622" max="4622" width="12.42578125" style="47" customWidth="1"/>
    <col min="4623" max="4624" width="15.85546875" style="47" customWidth="1"/>
    <col min="4625" max="4625" width="32.5703125" style="47" customWidth="1"/>
    <col min="4626" max="4626" width="19.140625" style="47" customWidth="1"/>
    <col min="4627" max="4627" width="58.28515625" style="47" customWidth="1"/>
    <col min="4628" max="4641" width="11.42578125" style="47"/>
    <col min="4642" max="4645" width="0" style="47" hidden="1" customWidth="1"/>
    <col min="4646" max="4864" width="11.42578125" style="47"/>
    <col min="4865" max="4865" width="5.28515625" style="47" customWidth="1"/>
    <col min="4866" max="4866" width="11.28515625" style="47" customWidth="1"/>
    <col min="4867" max="4867" width="13.5703125" style="47" customWidth="1"/>
    <col min="4868" max="4868" width="21.7109375" style="47" customWidth="1"/>
    <col min="4869" max="4869" width="23.5703125" style="47" customWidth="1"/>
    <col min="4870" max="4870" width="30.42578125" style="47" customWidth="1"/>
    <col min="4871" max="4871" width="26.28515625" style="47" customWidth="1"/>
    <col min="4872" max="4872" width="18.42578125" style="47" customWidth="1"/>
    <col min="4873" max="4873" width="21.140625" style="47" customWidth="1"/>
    <col min="4874" max="4874" width="11" style="47" bestFit="1" customWidth="1"/>
    <col min="4875" max="4876" width="14.42578125" style="47" customWidth="1"/>
    <col min="4877" max="4877" width="12" style="47" bestFit="1" customWidth="1"/>
    <col min="4878" max="4878" width="12.42578125" style="47" customWidth="1"/>
    <col min="4879" max="4880" width="15.85546875" style="47" customWidth="1"/>
    <col min="4881" max="4881" width="32.5703125" style="47" customWidth="1"/>
    <col min="4882" max="4882" width="19.140625" style="47" customWidth="1"/>
    <col min="4883" max="4883" width="58.28515625" style="47" customWidth="1"/>
    <col min="4884" max="4897" width="11.42578125" style="47"/>
    <col min="4898" max="4901" width="0" style="47" hidden="1" customWidth="1"/>
    <col min="4902" max="5120" width="11.42578125" style="47"/>
    <col min="5121" max="5121" width="5.28515625" style="47" customWidth="1"/>
    <col min="5122" max="5122" width="11.28515625" style="47" customWidth="1"/>
    <col min="5123" max="5123" width="13.5703125" style="47" customWidth="1"/>
    <col min="5124" max="5124" width="21.7109375" style="47" customWidth="1"/>
    <col min="5125" max="5125" width="23.5703125" style="47" customWidth="1"/>
    <col min="5126" max="5126" width="30.42578125" style="47" customWidth="1"/>
    <col min="5127" max="5127" width="26.28515625" style="47" customWidth="1"/>
    <col min="5128" max="5128" width="18.42578125" style="47" customWidth="1"/>
    <col min="5129" max="5129" width="21.140625" style="47" customWidth="1"/>
    <col min="5130" max="5130" width="11" style="47" bestFit="1" customWidth="1"/>
    <col min="5131" max="5132" width="14.42578125" style="47" customWidth="1"/>
    <col min="5133" max="5133" width="12" style="47" bestFit="1" customWidth="1"/>
    <col min="5134" max="5134" width="12.42578125" style="47" customWidth="1"/>
    <col min="5135" max="5136" width="15.85546875" style="47" customWidth="1"/>
    <col min="5137" max="5137" width="32.5703125" style="47" customWidth="1"/>
    <col min="5138" max="5138" width="19.140625" style="47" customWidth="1"/>
    <col min="5139" max="5139" width="58.28515625" style="47" customWidth="1"/>
    <col min="5140" max="5153" width="11.42578125" style="47"/>
    <col min="5154" max="5157" width="0" style="47" hidden="1" customWidth="1"/>
    <col min="5158" max="5376" width="11.42578125" style="47"/>
    <col min="5377" max="5377" width="5.28515625" style="47" customWidth="1"/>
    <col min="5378" max="5378" width="11.28515625" style="47" customWidth="1"/>
    <col min="5379" max="5379" width="13.5703125" style="47" customWidth="1"/>
    <col min="5380" max="5380" width="21.7109375" style="47" customWidth="1"/>
    <col min="5381" max="5381" width="23.5703125" style="47" customWidth="1"/>
    <col min="5382" max="5382" width="30.42578125" style="47" customWidth="1"/>
    <col min="5383" max="5383" width="26.28515625" style="47" customWidth="1"/>
    <col min="5384" max="5384" width="18.42578125" style="47" customWidth="1"/>
    <col min="5385" max="5385" width="21.140625" style="47" customWidth="1"/>
    <col min="5386" max="5386" width="11" style="47" bestFit="1" customWidth="1"/>
    <col min="5387" max="5388" width="14.42578125" style="47" customWidth="1"/>
    <col min="5389" max="5389" width="12" style="47" bestFit="1" customWidth="1"/>
    <col min="5390" max="5390" width="12.42578125" style="47" customWidth="1"/>
    <col min="5391" max="5392" width="15.85546875" style="47" customWidth="1"/>
    <col min="5393" max="5393" width="32.5703125" style="47" customWidth="1"/>
    <col min="5394" max="5394" width="19.140625" style="47" customWidth="1"/>
    <col min="5395" max="5395" width="58.28515625" style="47" customWidth="1"/>
    <col min="5396" max="5409" width="11.42578125" style="47"/>
    <col min="5410" max="5413" width="0" style="47" hidden="1" customWidth="1"/>
    <col min="5414" max="5632" width="11.42578125" style="47"/>
    <col min="5633" max="5633" width="5.28515625" style="47" customWidth="1"/>
    <col min="5634" max="5634" width="11.28515625" style="47" customWidth="1"/>
    <col min="5635" max="5635" width="13.5703125" style="47" customWidth="1"/>
    <col min="5636" max="5636" width="21.7109375" style="47" customWidth="1"/>
    <col min="5637" max="5637" width="23.5703125" style="47" customWidth="1"/>
    <col min="5638" max="5638" width="30.42578125" style="47" customWidth="1"/>
    <col min="5639" max="5639" width="26.28515625" style="47" customWidth="1"/>
    <col min="5640" max="5640" width="18.42578125" style="47" customWidth="1"/>
    <col min="5641" max="5641" width="21.140625" style="47" customWidth="1"/>
    <col min="5642" max="5642" width="11" style="47" bestFit="1" customWidth="1"/>
    <col min="5643" max="5644" width="14.42578125" style="47" customWidth="1"/>
    <col min="5645" max="5645" width="12" style="47" bestFit="1" customWidth="1"/>
    <col min="5646" max="5646" width="12.42578125" style="47" customWidth="1"/>
    <col min="5647" max="5648" width="15.85546875" style="47" customWidth="1"/>
    <col min="5649" max="5649" width="32.5703125" style="47" customWidth="1"/>
    <col min="5650" max="5650" width="19.140625" style="47" customWidth="1"/>
    <col min="5651" max="5651" width="58.28515625" style="47" customWidth="1"/>
    <col min="5652" max="5665" width="11.42578125" style="47"/>
    <col min="5666" max="5669" width="0" style="47" hidden="1" customWidth="1"/>
    <col min="5670" max="5888" width="11.42578125" style="47"/>
    <col min="5889" max="5889" width="5.28515625" style="47" customWidth="1"/>
    <col min="5890" max="5890" width="11.28515625" style="47" customWidth="1"/>
    <col min="5891" max="5891" width="13.5703125" style="47" customWidth="1"/>
    <col min="5892" max="5892" width="21.7109375" style="47" customWidth="1"/>
    <col min="5893" max="5893" width="23.5703125" style="47" customWidth="1"/>
    <col min="5894" max="5894" width="30.42578125" style="47" customWidth="1"/>
    <col min="5895" max="5895" width="26.28515625" style="47" customWidth="1"/>
    <col min="5896" max="5896" width="18.42578125" style="47" customWidth="1"/>
    <col min="5897" max="5897" width="21.140625" style="47" customWidth="1"/>
    <col min="5898" max="5898" width="11" style="47" bestFit="1" customWidth="1"/>
    <col min="5899" max="5900" width="14.42578125" style="47" customWidth="1"/>
    <col min="5901" max="5901" width="12" style="47" bestFit="1" customWidth="1"/>
    <col min="5902" max="5902" width="12.42578125" style="47" customWidth="1"/>
    <col min="5903" max="5904" width="15.85546875" style="47" customWidth="1"/>
    <col min="5905" max="5905" width="32.5703125" style="47" customWidth="1"/>
    <col min="5906" max="5906" width="19.140625" style="47" customWidth="1"/>
    <col min="5907" max="5907" width="58.28515625" style="47" customWidth="1"/>
    <col min="5908" max="5921" width="11.42578125" style="47"/>
    <col min="5922" max="5925" width="0" style="47" hidden="1" customWidth="1"/>
    <col min="5926" max="6144" width="11.42578125" style="47"/>
    <col min="6145" max="6145" width="5.28515625" style="47" customWidth="1"/>
    <col min="6146" max="6146" width="11.28515625" style="47" customWidth="1"/>
    <col min="6147" max="6147" width="13.5703125" style="47" customWidth="1"/>
    <col min="6148" max="6148" width="21.7109375" style="47" customWidth="1"/>
    <col min="6149" max="6149" width="23.5703125" style="47" customWidth="1"/>
    <col min="6150" max="6150" width="30.42578125" style="47" customWidth="1"/>
    <col min="6151" max="6151" width="26.28515625" style="47" customWidth="1"/>
    <col min="6152" max="6152" width="18.42578125" style="47" customWidth="1"/>
    <col min="6153" max="6153" width="21.140625" style="47" customWidth="1"/>
    <col min="6154" max="6154" width="11" style="47" bestFit="1" customWidth="1"/>
    <col min="6155" max="6156" width="14.42578125" style="47" customWidth="1"/>
    <col min="6157" max="6157" width="12" style="47" bestFit="1" customWidth="1"/>
    <col min="6158" max="6158" width="12.42578125" style="47" customWidth="1"/>
    <col min="6159" max="6160" width="15.85546875" style="47" customWidth="1"/>
    <col min="6161" max="6161" width="32.5703125" style="47" customWidth="1"/>
    <col min="6162" max="6162" width="19.140625" style="47" customWidth="1"/>
    <col min="6163" max="6163" width="58.28515625" style="47" customWidth="1"/>
    <col min="6164" max="6177" width="11.42578125" style="47"/>
    <col min="6178" max="6181" width="0" style="47" hidden="1" customWidth="1"/>
    <col min="6182" max="6400" width="11.42578125" style="47"/>
    <col min="6401" max="6401" width="5.28515625" style="47" customWidth="1"/>
    <col min="6402" max="6402" width="11.28515625" style="47" customWidth="1"/>
    <col min="6403" max="6403" width="13.5703125" style="47" customWidth="1"/>
    <col min="6404" max="6404" width="21.7109375" style="47" customWidth="1"/>
    <col min="6405" max="6405" width="23.5703125" style="47" customWidth="1"/>
    <col min="6406" max="6406" width="30.42578125" style="47" customWidth="1"/>
    <col min="6407" max="6407" width="26.28515625" style="47" customWidth="1"/>
    <col min="6408" max="6408" width="18.42578125" style="47" customWidth="1"/>
    <col min="6409" max="6409" width="21.140625" style="47" customWidth="1"/>
    <col min="6410" max="6410" width="11" style="47" bestFit="1" customWidth="1"/>
    <col min="6411" max="6412" width="14.42578125" style="47" customWidth="1"/>
    <col min="6413" max="6413" width="12" style="47" bestFit="1" customWidth="1"/>
    <col min="6414" max="6414" width="12.42578125" style="47" customWidth="1"/>
    <col min="6415" max="6416" width="15.85546875" style="47" customWidth="1"/>
    <col min="6417" max="6417" width="32.5703125" style="47" customWidth="1"/>
    <col min="6418" max="6418" width="19.140625" style="47" customWidth="1"/>
    <col min="6419" max="6419" width="58.28515625" style="47" customWidth="1"/>
    <col min="6420" max="6433" width="11.42578125" style="47"/>
    <col min="6434" max="6437" width="0" style="47" hidden="1" customWidth="1"/>
    <col min="6438" max="6656" width="11.42578125" style="47"/>
    <col min="6657" max="6657" width="5.28515625" style="47" customWidth="1"/>
    <col min="6658" max="6658" width="11.28515625" style="47" customWidth="1"/>
    <col min="6659" max="6659" width="13.5703125" style="47" customWidth="1"/>
    <col min="6660" max="6660" width="21.7109375" style="47" customWidth="1"/>
    <col min="6661" max="6661" width="23.5703125" style="47" customWidth="1"/>
    <col min="6662" max="6662" width="30.42578125" style="47" customWidth="1"/>
    <col min="6663" max="6663" width="26.28515625" style="47" customWidth="1"/>
    <col min="6664" max="6664" width="18.42578125" style="47" customWidth="1"/>
    <col min="6665" max="6665" width="21.140625" style="47" customWidth="1"/>
    <col min="6666" max="6666" width="11" style="47" bestFit="1" customWidth="1"/>
    <col min="6667" max="6668" width="14.42578125" style="47" customWidth="1"/>
    <col min="6669" max="6669" width="12" style="47" bestFit="1" customWidth="1"/>
    <col min="6670" max="6670" width="12.42578125" style="47" customWidth="1"/>
    <col min="6671" max="6672" width="15.85546875" style="47" customWidth="1"/>
    <col min="6673" max="6673" width="32.5703125" style="47" customWidth="1"/>
    <col min="6674" max="6674" width="19.140625" style="47" customWidth="1"/>
    <col min="6675" max="6675" width="58.28515625" style="47" customWidth="1"/>
    <col min="6676" max="6689" width="11.42578125" style="47"/>
    <col min="6690" max="6693" width="0" style="47" hidden="1" customWidth="1"/>
    <col min="6694" max="6912" width="11.42578125" style="47"/>
    <col min="6913" max="6913" width="5.28515625" style="47" customWidth="1"/>
    <col min="6914" max="6914" width="11.28515625" style="47" customWidth="1"/>
    <col min="6915" max="6915" width="13.5703125" style="47" customWidth="1"/>
    <col min="6916" max="6916" width="21.7109375" style="47" customWidth="1"/>
    <col min="6917" max="6917" width="23.5703125" style="47" customWidth="1"/>
    <col min="6918" max="6918" width="30.42578125" style="47" customWidth="1"/>
    <col min="6919" max="6919" width="26.28515625" style="47" customWidth="1"/>
    <col min="6920" max="6920" width="18.42578125" style="47" customWidth="1"/>
    <col min="6921" max="6921" width="21.140625" style="47" customWidth="1"/>
    <col min="6922" max="6922" width="11" style="47" bestFit="1" customWidth="1"/>
    <col min="6923" max="6924" width="14.42578125" style="47" customWidth="1"/>
    <col min="6925" max="6925" width="12" style="47" bestFit="1" customWidth="1"/>
    <col min="6926" max="6926" width="12.42578125" style="47" customWidth="1"/>
    <col min="6927" max="6928" width="15.85546875" style="47" customWidth="1"/>
    <col min="6929" max="6929" width="32.5703125" style="47" customWidth="1"/>
    <col min="6930" max="6930" width="19.140625" style="47" customWidth="1"/>
    <col min="6931" max="6931" width="58.28515625" style="47" customWidth="1"/>
    <col min="6932" max="6945" width="11.42578125" style="47"/>
    <col min="6946" max="6949" width="0" style="47" hidden="1" customWidth="1"/>
    <col min="6950" max="7168" width="11.42578125" style="47"/>
    <col min="7169" max="7169" width="5.28515625" style="47" customWidth="1"/>
    <col min="7170" max="7170" width="11.28515625" style="47" customWidth="1"/>
    <col min="7171" max="7171" width="13.5703125" style="47" customWidth="1"/>
    <col min="7172" max="7172" width="21.7109375" style="47" customWidth="1"/>
    <col min="7173" max="7173" width="23.5703125" style="47" customWidth="1"/>
    <col min="7174" max="7174" width="30.42578125" style="47" customWidth="1"/>
    <col min="7175" max="7175" width="26.28515625" style="47" customWidth="1"/>
    <col min="7176" max="7176" width="18.42578125" style="47" customWidth="1"/>
    <col min="7177" max="7177" width="21.140625" style="47" customWidth="1"/>
    <col min="7178" max="7178" width="11" style="47" bestFit="1" customWidth="1"/>
    <col min="7179" max="7180" width="14.42578125" style="47" customWidth="1"/>
    <col min="7181" max="7181" width="12" style="47" bestFit="1" customWidth="1"/>
    <col min="7182" max="7182" width="12.42578125" style="47" customWidth="1"/>
    <col min="7183" max="7184" width="15.85546875" style="47" customWidth="1"/>
    <col min="7185" max="7185" width="32.5703125" style="47" customWidth="1"/>
    <col min="7186" max="7186" width="19.140625" style="47" customWidth="1"/>
    <col min="7187" max="7187" width="58.28515625" style="47" customWidth="1"/>
    <col min="7188" max="7201" width="11.42578125" style="47"/>
    <col min="7202" max="7205" width="0" style="47" hidden="1" customWidth="1"/>
    <col min="7206" max="7424" width="11.42578125" style="47"/>
    <col min="7425" max="7425" width="5.28515625" style="47" customWidth="1"/>
    <col min="7426" max="7426" width="11.28515625" style="47" customWidth="1"/>
    <col min="7427" max="7427" width="13.5703125" style="47" customWidth="1"/>
    <col min="7428" max="7428" width="21.7109375" style="47" customWidth="1"/>
    <col min="7429" max="7429" width="23.5703125" style="47" customWidth="1"/>
    <col min="7430" max="7430" width="30.42578125" style="47" customWidth="1"/>
    <col min="7431" max="7431" width="26.28515625" style="47" customWidth="1"/>
    <col min="7432" max="7432" width="18.42578125" style="47" customWidth="1"/>
    <col min="7433" max="7433" width="21.140625" style="47" customWidth="1"/>
    <col min="7434" max="7434" width="11" style="47" bestFit="1" customWidth="1"/>
    <col min="7435" max="7436" width="14.42578125" style="47" customWidth="1"/>
    <col min="7437" max="7437" width="12" style="47" bestFit="1" customWidth="1"/>
    <col min="7438" max="7438" width="12.42578125" style="47" customWidth="1"/>
    <col min="7439" max="7440" width="15.85546875" style="47" customWidth="1"/>
    <col min="7441" max="7441" width="32.5703125" style="47" customWidth="1"/>
    <col min="7442" max="7442" width="19.140625" style="47" customWidth="1"/>
    <col min="7443" max="7443" width="58.28515625" style="47" customWidth="1"/>
    <col min="7444" max="7457" width="11.42578125" style="47"/>
    <col min="7458" max="7461" width="0" style="47" hidden="1" customWidth="1"/>
    <col min="7462" max="7680" width="11.42578125" style="47"/>
    <col min="7681" max="7681" width="5.28515625" style="47" customWidth="1"/>
    <col min="7682" max="7682" width="11.28515625" style="47" customWidth="1"/>
    <col min="7683" max="7683" width="13.5703125" style="47" customWidth="1"/>
    <col min="7684" max="7684" width="21.7109375" style="47" customWidth="1"/>
    <col min="7685" max="7685" width="23.5703125" style="47" customWidth="1"/>
    <col min="7686" max="7686" width="30.42578125" style="47" customWidth="1"/>
    <col min="7687" max="7687" width="26.28515625" style="47" customWidth="1"/>
    <col min="7688" max="7688" width="18.42578125" style="47" customWidth="1"/>
    <col min="7689" max="7689" width="21.140625" style="47" customWidth="1"/>
    <col min="7690" max="7690" width="11" style="47" bestFit="1" customWidth="1"/>
    <col min="7691" max="7692" width="14.42578125" style="47" customWidth="1"/>
    <col min="7693" max="7693" width="12" style="47" bestFit="1" customWidth="1"/>
    <col min="7694" max="7694" width="12.42578125" style="47" customWidth="1"/>
    <col min="7695" max="7696" width="15.85546875" style="47" customWidth="1"/>
    <col min="7697" max="7697" width="32.5703125" style="47" customWidth="1"/>
    <col min="7698" max="7698" width="19.140625" style="47" customWidth="1"/>
    <col min="7699" max="7699" width="58.28515625" style="47" customWidth="1"/>
    <col min="7700" max="7713" width="11.42578125" style="47"/>
    <col min="7714" max="7717" width="0" style="47" hidden="1" customWidth="1"/>
    <col min="7718" max="7936" width="11.42578125" style="47"/>
    <col min="7937" max="7937" width="5.28515625" style="47" customWidth="1"/>
    <col min="7938" max="7938" width="11.28515625" style="47" customWidth="1"/>
    <col min="7939" max="7939" width="13.5703125" style="47" customWidth="1"/>
    <col min="7940" max="7940" width="21.7109375" style="47" customWidth="1"/>
    <col min="7941" max="7941" width="23.5703125" style="47" customWidth="1"/>
    <col min="7942" max="7942" width="30.42578125" style="47" customWidth="1"/>
    <col min="7943" max="7943" width="26.28515625" style="47" customWidth="1"/>
    <col min="7944" max="7944" width="18.42578125" style="47" customWidth="1"/>
    <col min="7945" max="7945" width="21.140625" style="47" customWidth="1"/>
    <col min="7946" max="7946" width="11" style="47" bestFit="1" customWidth="1"/>
    <col min="7947" max="7948" width="14.42578125" style="47" customWidth="1"/>
    <col min="7949" max="7949" width="12" style="47" bestFit="1" customWidth="1"/>
    <col min="7950" max="7950" width="12.42578125" style="47" customWidth="1"/>
    <col min="7951" max="7952" width="15.85546875" style="47" customWidth="1"/>
    <col min="7953" max="7953" width="32.5703125" style="47" customWidth="1"/>
    <col min="7954" max="7954" width="19.140625" style="47" customWidth="1"/>
    <col min="7955" max="7955" width="58.28515625" style="47" customWidth="1"/>
    <col min="7956" max="7969" width="11.42578125" style="47"/>
    <col min="7970" max="7973" width="0" style="47" hidden="1" customWidth="1"/>
    <col min="7974" max="8192" width="11.42578125" style="47"/>
    <col min="8193" max="8193" width="5.28515625" style="47" customWidth="1"/>
    <col min="8194" max="8194" width="11.28515625" style="47" customWidth="1"/>
    <col min="8195" max="8195" width="13.5703125" style="47" customWidth="1"/>
    <col min="8196" max="8196" width="21.7109375" style="47" customWidth="1"/>
    <col min="8197" max="8197" width="23.5703125" style="47" customWidth="1"/>
    <col min="8198" max="8198" width="30.42578125" style="47" customWidth="1"/>
    <col min="8199" max="8199" width="26.28515625" style="47" customWidth="1"/>
    <col min="8200" max="8200" width="18.42578125" style="47" customWidth="1"/>
    <col min="8201" max="8201" width="21.140625" style="47" customWidth="1"/>
    <col min="8202" max="8202" width="11" style="47" bestFit="1" customWidth="1"/>
    <col min="8203" max="8204" width="14.42578125" style="47" customWidth="1"/>
    <col min="8205" max="8205" width="12" style="47" bestFit="1" customWidth="1"/>
    <col min="8206" max="8206" width="12.42578125" style="47" customWidth="1"/>
    <col min="8207" max="8208" width="15.85546875" style="47" customWidth="1"/>
    <col min="8209" max="8209" width="32.5703125" style="47" customWidth="1"/>
    <col min="8210" max="8210" width="19.140625" style="47" customWidth="1"/>
    <col min="8211" max="8211" width="58.28515625" style="47" customWidth="1"/>
    <col min="8212" max="8225" width="11.42578125" style="47"/>
    <col min="8226" max="8229" width="0" style="47" hidden="1" customWidth="1"/>
    <col min="8230" max="8448" width="11.42578125" style="47"/>
    <col min="8449" max="8449" width="5.28515625" style="47" customWidth="1"/>
    <col min="8450" max="8450" width="11.28515625" style="47" customWidth="1"/>
    <col min="8451" max="8451" width="13.5703125" style="47" customWidth="1"/>
    <col min="8452" max="8452" width="21.7109375" style="47" customWidth="1"/>
    <col min="8453" max="8453" width="23.5703125" style="47" customWidth="1"/>
    <col min="8454" max="8454" width="30.42578125" style="47" customWidth="1"/>
    <col min="8455" max="8455" width="26.28515625" style="47" customWidth="1"/>
    <col min="8456" max="8456" width="18.42578125" style="47" customWidth="1"/>
    <col min="8457" max="8457" width="21.140625" style="47" customWidth="1"/>
    <col min="8458" max="8458" width="11" style="47" bestFit="1" customWidth="1"/>
    <col min="8459" max="8460" width="14.42578125" style="47" customWidth="1"/>
    <col min="8461" max="8461" width="12" style="47" bestFit="1" customWidth="1"/>
    <col min="8462" max="8462" width="12.42578125" style="47" customWidth="1"/>
    <col min="8463" max="8464" width="15.85546875" style="47" customWidth="1"/>
    <col min="8465" max="8465" width="32.5703125" style="47" customWidth="1"/>
    <col min="8466" max="8466" width="19.140625" style="47" customWidth="1"/>
    <col min="8467" max="8467" width="58.28515625" style="47" customWidth="1"/>
    <col min="8468" max="8481" width="11.42578125" style="47"/>
    <col min="8482" max="8485" width="0" style="47" hidden="1" customWidth="1"/>
    <col min="8486" max="8704" width="11.42578125" style="47"/>
    <col min="8705" max="8705" width="5.28515625" style="47" customWidth="1"/>
    <col min="8706" max="8706" width="11.28515625" style="47" customWidth="1"/>
    <col min="8707" max="8707" width="13.5703125" style="47" customWidth="1"/>
    <col min="8708" max="8708" width="21.7109375" style="47" customWidth="1"/>
    <col min="8709" max="8709" width="23.5703125" style="47" customWidth="1"/>
    <col min="8710" max="8710" width="30.42578125" style="47" customWidth="1"/>
    <col min="8711" max="8711" width="26.28515625" style="47" customWidth="1"/>
    <col min="8712" max="8712" width="18.42578125" style="47" customWidth="1"/>
    <col min="8713" max="8713" width="21.140625" style="47" customWidth="1"/>
    <col min="8714" max="8714" width="11" style="47" bestFit="1" customWidth="1"/>
    <col min="8715" max="8716" width="14.42578125" style="47" customWidth="1"/>
    <col min="8717" max="8717" width="12" style="47" bestFit="1" customWidth="1"/>
    <col min="8718" max="8718" width="12.42578125" style="47" customWidth="1"/>
    <col min="8719" max="8720" width="15.85546875" style="47" customWidth="1"/>
    <col min="8721" max="8721" width="32.5703125" style="47" customWidth="1"/>
    <col min="8722" max="8722" width="19.140625" style="47" customWidth="1"/>
    <col min="8723" max="8723" width="58.28515625" style="47" customWidth="1"/>
    <col min="8724" max="8737" width="11.42578125" style="47"/>
    <col min="8738" max="8741" width="0" style="47" hidden="1" customWidth="1"/>
    <col min="8742" max="8960" width="11.42578125" style="47"/>
    <col min="8961" max="8961" width="5.28515625" style="47" customWidth="1"/>
    <col min="8962" max="8962" width="11.28515625" style="47" customWidth="1"/>
    <col min="8963" max="8963" width="13.5703125" style="47" customWidth="1"/>
    <col min="8964" max="8964" width="21.7109375" style="47" customWidth="1"/>
    <col min="8965" max="8965" width="23.5703125" style="47" customWidth="1"/>
    <col min="8966" max="8966" width="30.42578125" style="47" customWidth="1"/>
    <col min="8967" max="8967" width="26.28515625" style="47" customWidth="1"/>
    <col min="8968" max="8968" width="18.42578125" style="47" customWidth="1"/>
    <col min="8969" max="8969" width="21.140625" style="47" customWidth="1"/>
    <col min="8970" max="8970" width="11" style="47" bestFit="1" customWidth="1"/>
    <col min="8971" max="8972" width="14.42578125" style="47" customWidth="1"/>
    <col min="8973" max="8973" width="12" style="47" bestFit="1" customWidth="1"/>
    <col min="8974" max="8974" width="12.42578125" style="47" customWidth="1"/>
    <col min="8975" max="8976" width="15.85546875" style="47" customWidth="1"/>
    <col min="8977" max="8977" width="32.5703125" style="47" customWidth="1"/>
    <col min="8978" max="8978" width="19.140625" style="47" customWidth="1"/>
    <col min="8979" max="8979" width="58.28515625" style="47" customWidth="1"/>
    <col min="8980" max="8993" width="11.42578125" style="47"/>
    <col min="8994" max="8997" width="0" style="47" hidden="1" customWidth="1"/>
    <col min="8998" max="9216" width="11.42578125" style="47"/>
    <col min="9217" max="9217" width="5.28515625" style="47" customWidth="1"/>
    <col min="9218" max="9218" width="11.28515625" style="47" customWidth="1"/>
    <col min="9219" max="9219" width="13.5703125" style="47" customWidth="1"/>
    <col min="9220" max="9220" width="21.7109375" style="47" customWidth="1"/>
    <col min="9221" max="9221" width="23.5703125" style="47" customWidth="1"/>
    <col min="9222" max="9222" width="30.42578125" style="47" customWidth="1"/>
    <col min="9223" max="9223" width="26.28515625" style="47" customWidth="1"/>
    <col min="9224" max="9224" width="18.42578125" style="47" customWidth="1"/>
    <col min="9225" max="9225" width="21.140625" style="47" customWidth="1"/>
    <col min="9226" max="9226" width="11" style="47" bestFit="1" customWidth="1"/>
    <col min="9227" max="9228" width="14.42578125" style="47" customWidth="1"/>
    <col min="9229" max="9229" width="12" style="47" bestFit="1" customWidth="1"/>
    <col min="9230" max="9230" width="12.42578125" style="47" customWidth="1"/>
    <col min="9231" max="9232" width="15.85546875" style="47" customWidth="1"/>
    <col min="9233" max="9233" width="32.5703125" style="47" customWidth="1"/>
    <col min="9234" max="9234" width="19.140625" style="47" customWidth="1"/>
    <col min="9235" max="9235" width="58.28515625" style="47" customWidth="1"/>
    <col min="9236" max="9249" width="11.42578125" style="47"/>
    <col min="9250" max="9253" width="0" style="47" hidden="1" customWidth="1"/>
    <col min="9254" max="9472" width="11.42578125" style="47"/>
    <col min="9473" max="9473" width="5.28515625" style="47" customWidth="1"/>
    <col min="9474" max="9474" width="11.28515625" style="47" customWidth="1"/>
    <col min="9475" max="9475" width="13.5703125" style="47" customWidth="1"/>
    <col min="9476" max="9476" width="21.7109375" style="47" customWidth="1"/>
    <col min="9477" max="9477" width="23.5703125" style="47" customWidth="1"/>
    <col min="9478" max="9478" width="30.42578125" style="47" customWidth="1"/>
    <col min="9479" max="9479" width="26.28515625" style="47" customWidth="1"/>
    <col min="9480" max="9480" width="18.42578125" style="47" customWidth="1"/>
    <col min="9481" max="9481" width="21.140625" style="47" customWidth="1"/>
    <col min="9482" max="9482" width="11" style="47" bestFit="1" customWidth="1"/>
    <col min="9483" max="9484" width="14.42578125" style="47" customWidth="1"/>
    <col min="9485" max="9485" width="12" style="47" bestFit="1" customWidth="1"/>
    <col min="9486" max="9486" width="12.42578125" style="47" customWidth="1"/>
    <col min="9487" max="9488" width="15.85546875" style="47" customWidth="1"/>
    <col min="9489" max="9489" width="32.5703125" style="47" customWidth="1"/>
    <col min="9490" max="9490" width="19.140625" style="47" customWidth="1"/>
    <col min="9491" max="9491" width="58.28515625" style="47" customWidth="1"/>
    <col min="9492" max="9505" width="11.42578125" style="47"/>
    <col min="9506" max="9509" width="0" style="47" hidden="1" customWidth="1"/>
    <col min="9510" max="9728" width="11.42578125" style="47"/>
    <col min="9729" max="9729" width="5.28515625" style="47" customWidth="1"/>
    <col min="9730" max="9730" width="11.28515625" style="47" customWidth="1"/>
    <col min="9731" max="9731" width="13.5703125" style="47" customWidth="1"/>
    <col min="9732" max="9732" width="21.7109375" style="47" customWidth="1"/>
    <col min="9733" max="9733" width="23.5703125" style="47" customWidth="1"/>
    <col min="9734" max="9734" width="30.42578125" style="47" customWidth="1"/>
    <col min="9735" max="9735" width="26.28515625" style="47" customWidth="1"/>
    <col min="9736" max="9736" width="18.42578125" style="47" customWidth="1"/>
    <col min="9737" max="9737" width="21.140625" style="47" customWidth="1"/>
    <col min="9738" max="9738" width="11" style="47" bestFit="1" customWidth="1"/>
    <col min="9739" max="9740" width="14.42578125" style="47" customWidth="1"/>
    <col min="9741" max="9741" width="12" style="47" bestFit="1" customWidth="1"/>
    <col min="9742" max="9742" width="12.42578125" style="47" customWidth="1"/>
    <col min="9743" max="9744" width="15.85546875" style="47" customWidth="1"/>
    <col min="9745" max="9745" width="32.5703125" style="47" customWidth="1"/>
    <col min="9746" max="9746" width="19.140625" style="47" customWidth="1"/>
    <col min="9747" max="9747" width="58.28515625" style="47" customWidth="1"/>
    <col min="9748" max="9761" width="11.42578125" style="47"/>
    <col min="9762" max="9765" width="0" style="47" hidden="1" customWidth="1"/>
    <col min="9766" max="9984" width="11.42578125" style="47"/>
    <col min="9985" max="9985" width="5.28515625" style="47" customWidth="1"/>
    <col min="9986" max="9986" width="11.28515625" style="47" customWidth="1"/>
    <col min="9987" max="9987" width="13.5703125" style="47" customWidth="1"/>
    <col min="9988" max="9988" width="21.7109375" style="47" customWidth="1"/>
    <col min="9989" max="9989" width="23.5703125" style="47" customWidth="1"/>
    <col min="9990" max="9990" width="30.42578125" style="47" customWidth="1"/>
    <col min="9991" max="9991" width="26.28515625" style="47" customWidth="1"/>
    <col min="9992" max="9992" width="18.42578125" style="47" customWidth="1"/>
    <col min="9993" max="9993" width="21.140625" style="47" customWidth="1"/>
    <col min="9994" max="9994" width="11" style="47" bestFit="1" customWidth="1"/>
    <col min="9995" max="9996" width="14.42578125" style="47" customWidth="1"/>
    <col min="9997" max="9997" width="12" style="47" bestFit="1" customWidth="1"/>
    <col min="9998" max="9998" width="12.42578125" style="47" customWidth="1"/>
    <col min="9999" max="10000" width="15.85546875" style="47" customWidth="1"/>
    <col min="10001" max="10001" width="32.5703125" style="47" customWidth="1"/>
    <col min="10002" max="10002" width="19.140625" style="47" customWidth="1"/>
    <col min="10003" max="10003" width="58.28515625" style="47" customWidth="1"/>
    <col min="10004" max="10017" width="11.42578125" style="47"/>
    <col min="10018" max="10021" width="0" style="47" hidden="1" customWidth="1"/>
    <col min="10022" max="10240" width="11.42578125" style="47"/>
    <col min="10241" max="10241" width="5.28515625" style="47" customWidth="1"/>
    <col min="10242" max="10242" width="11.28515625" style="47" customWidth="1"/>
    <col min="10243" max="10243" width="13.5703125" style="47" customWidth="1"/>
    <col min="10244" max="10244" width="21.7109375" style="47" customWidth="1"/>
    <col min="10245" max="10245" width="23.5703125" style="47" customWidth="1"/>
    <col min="10246" max="10246" width="30.42578125" style="47" customWidth="1"/>
    <col min="10247" max="10247" width="26.28515625" style="47" customWidth="1"/>
    <col min="10248" max="10248" width="18.42578125" style="47" customWidth="1"/>
    <col min="10249" max="10249" width="21.140625" style="47" customWidth="1"/>
    <col min="10250" max="10250" width="11" style="47" bestFit="1" customWidth="1"/>
    <col min="10251" max="10252" width="14.42578125" style="47" customWidth="1"/>
    <col min="10253" max="10253" width="12" style="47" bestFit="1" customWidth="1"/>
    <col min="10254" max="10254" width="12.42578125" style="47" customWidth="1"/>
    <col min="10255" max="10256" width="15.85546875" style="47" customWidth="1"/>
    <col min="10257" max="10257" width="32.5703125" style="47" customWidth="1"/>
    <col min="10258" max="10258" width="19.140625" style="47" customWidth="1"/>
    <col min="10259" max="10259" width="58.28515625" style="47" customWidth="1"/>
    <col min="10260" max="10273" width="11.42578125" style="47"/>
    <col min="10274" max="10277" width="0" style="47" hidden="1" customWidth="1"/>
    <col min="10278" max="10496" width="11.42578125" style="47"/>
    <col min="10497" max="10497" width="5.28515625" style="47" customWidth="1"/>
    <col min="10498" max="10498" width="11.28515625" style="47" customWidth="1"/>
    <col min="10499" max="10499" width="13.5703125" style="47" customWidth="1"/>
    <col min="10500" max="10500" width="21.7109375" style="47" customWidth="1"/>
    <col min="10501" max="10501" width="23.5703125" style="47" customWidth="1"/>
    <col min="10502" max="10502" width="30.42578125" style="47" customWidth="1"/>
    <col min="10503" max="10503" width="26.28515625" style="47" customWidth="1"/>
    <col min="10504" max="10504" width="18.42578125" style="47" customWidth="1"/>
    <col min="10505" max="10505" width="21.140625" style="47" customWidth="1"/>
    <col min="10506" max="10506" width="11" style="47" bestFit="1" customWidth="1"/>
    <col min="10507" max="10508" width="14.42578125" style="47" customWidth="1"/>
    <col min="10509" max="10509" width="12" style="47" bestFit="1" customWidth="1"/>
    <col min="10510" max="10510" width="12.42578125" style="47" customWidth="1"/>
    <col min="10511" max="10512" width="15.85546875" style="47" customWidth="1"/>
    <col min="10513" max="10513" width="32.5703125" style="47" customWidth="1"/>
    <col min="10514" max="10514" width="19.140625" style="47" customWidth="1"/>
    <col min="10515" max="10515" width="58.28515625" style="47" customWidth="1"/>
    <col min="10516" max="10529" width="11.42578125" style="47"/>
    <col min="10530" max="10533" width="0" style="47" hidden="1" customWidth="1"/>
    <col min="10534" max="10752" width="11.42578125" style="47"/>
    <col min="10753" max="10753" width="5.28515625" style="47" customWidth="1"/>
    <col min="10754" max="10754" width="11.28515625" style="47" customWidth="1"/>
    <col min="10755" max="10755" width="13.5703125" style="47" customWidth="1"/>
    <col min="10756" max="10756" width="21.7109375" style="47" customWidth="1"/>
    <col min="10757" max="10757" width="23.5703125" style="47" customWidth="1"/>
    <col min="10758" max="10758" width="30.42578125" style="47" customWidth="1"/>
    <col min="10759" max="10759" width="26.28515625" style="47" customWidth="1"/>
    <col min="10760" max="10760" width="18.42578125" style="47" customWidth="1"/>
    <col min="10761" max="10761" width="21.140625" style="47" customWidth="1"/>
    <col min="10762" max="10762" width="11" style="47" bestFit="1" customWidth="1"/>
    <col min="10763" max="10764" width="14.42578125" style="47" customWidth="1"/>
    <col min="10765" max="10765" width="12" style="47" bestFit="1" customWidth="1"/>
    <col min="10766" max="10766" width="12.42578125" style="47" customWidth="1"/>
    <col min="10767" max="10768" width="15.85546875" style="47" customWidth="1"/>
    <col min="10769" max="10769" width="32.5703125" style="47" customWidth="1"/>
    <col min="10770" max="10770" width="19.140625" style="47" customWidth="1"/>
    <col min="10771" max="10771" width="58.28515625" style="47" customWidth="1"/>
    <col min="10772" max="10785" width="11.42578125" style="47"/>
    <col min="10786" max="10789" width="0" style="47" hidden="1" customWidth="1"/>
    <col min="10790" max="11008" width="11.42578125" style="47"/>
    <col min="11009" max="11009" width="5.28515625" style="47" customWidth="1"/>
    <col min="11010" max="11010" width="11.28515625" style="47" customWidth="1"/>
    <col min="11011" max="11011" width="13.5703125" style="47" customWidth="1"/>
    <col min="11012" max="11012" width="21.7109375" style="47" customWidth="1"/>
    <col min="11013" max="11013" width="23.5703125" style="47" customWidth="1"/>
    <col min="11014" max="11014" width="30.42578125" style="47" customWidth="1"/>
    <col min="11015" max="11015" width="26.28515625" style="47" customWidth="1"/>
    <col min="11016" max="11016" width="18.42578125" style="47" customWidth="1"/>
    <col min="11017" max="11017" width="21.140625" style="47" customWidth="1"/>
    <col min="11018" max="11018" width="11" style="47" bestFit="1" customWidth="1"/>
    <col min="11019" max="11020" width="14.42578125" style="47" customWidth="1"/>
    <col min="11021" max="11021" width="12" style="47" bestFit="1" customWidth="1"/>
    <col min="11022" max="11022" width="12.42578125" style="47" customWidth="1"/>
    <col min="11023" max="11024" width="15.85546875" style="47" customWidth="1"/>
    <col min="11025" max="11025" width="32.5703125" style="47" customWidth="1"/>
    <col min="11026" max="11026" width="19.140625" style="47" customWidth="1"/>
    <col min="11027" max="11027" width="58.28515625" style="47" customWidth="1"/>
    <col min="11028" max="11041" width="11.42578125" style="47"/>
    <col min="11042" max="11045" width="0" style="47" hidden="1" customWidth="1"/>
    <col min="11046" max="11264" width="11.42578125" style="47"/>
    <col min="11265" max="11265" width="5.28515625" style="47" customWidth="1"/>
    <col min="11266" max="11266" width="11.28515625" style="47" customWidth="1"/>
    <col min="11267" max="11267" width="13.5703125" style="47" customWidth="1"/>
    <col min="11268" max="11268" width="21.7109375" style="47" customWidth="1"/>
    <col min="11269" max="11269" width="23.5703125" style="47" customWidth="1"/>
    <col min="11270" max="11270" width="30.42578125" style="47" customWidth="1"/>
    <col min="11271" max="11271" width="26.28515625" style="47" customWidth="1"/>
    <col min="11272" max="11272" width="18.42578125" style="47" customWidth="1"/>
    <col min="11273" max="11273" width="21.140625" style="47" customWidth="1"/>
    <col min="11274" max="11274" width="11" style="47" bestFit="1" customWidth="1"/>
    <col min="11275" max="11276" width="14.42578125" style="47" customWidth="1"/>
    <col min="11277" max="11277" width="12" style="47" bestFit="1" customWidth="1"/>
    <col min="11278" max="11278" width="12.42578125" style="47" customWidth="1"/>
    <col min="11279" max="11280" width="15.85546875" style="47" customWidth="1"/>
    <col min="11281" max="11281" width="32.5703125" style="47" customWidth="1"/>
    <col min="11282" max="11282" width="19.140625" style="47" customWidth="1"/>
    <col min="11283" max="11283" width="58.28515625" style="47" customWidth="1"/>
    <col min="11284" max="11297" width="11.42578125" style="47"/>
    <col min="11298" max="11301" width="0" style="47" hidden="1" customWidth="1"/>
    <col min="11302" max="11520" width="11.42578125" style="47"/>
    <col min="11521" max="11521" width="5.28515625" style="47" customWidth="1"/>
    <col min="11522" max="11522" width="11.28515625" style="47" customWidth="1"/>
    <col min="11523" max="11523" width="13.5703125" style="47" customWidth="1"/>
    <col min="11524" max="11524" width="21.7109375" style="47" customWidth="1"/>
    <col min="11525" max="11525" width="23.5703125" style="47" customWidth="1"/>
    <col min="11526" max="11526" width="30.42578125" style="47" customWidth="1"/>
    <col min="11527" max="11527" width="26.28515625" style="47" customWidth="1"/>
    <col min="11528" max="11528" width="18.42578125" style="47" customWidth="1"/>
    <col min="11529" max="11529" width="21.140625" style="47" customWidth="1"/>
    <col min="11530" max="11530" width="11" style="47" bestFit="1" customWidth="1"/>
    <col min="11531" max="11532" width="14.42578125" style="47" customWidth="1"/>
    <col min="11533" max="11533" width="12" style="47" bestFit="1" customWidth="1"/>
    <col min="11534" max="11534" width="12.42578125" style="47" customWidth="1"/>
    <col min="11535" max="11536" width="15.85546875" style="47" customWidth="1"/>
    <col min="11537" max="11537" width="32.5703125" style="47" customWidth="1"/>
    <col min="11538" max="11538" width="19.140625" style="47" customWidth="1"/>
    <col min="11539" max="11539" width="58.28515625" style="47" customWidth="1"/>
    <col min="11540" max="11553" width="11.42578125" style="47"/>
    <col min="11554" max="11557" width="0" style="47" hidden="1" customWidth="1"/>
    <col min="11558" max="11776" width="11.42578125" style="47"/>
    <col min="11777" max="11777" width="5.28515625" style="47" customWidth="1"/>
    <col min="11778" max="11778" width="11.28515625" style="47" customWidth="1"/>
    <col min="11779" max="11779" width="13.5703125" style="47" customWidth="1"/>
    <col min="11780" max="11780" width="21.7109375" style="47" customWidth="1"/>
    <col min="11781" max="11781" width="23.5703125" style="47" customWidth="1"/>
    <col min="11782" max="11782" width="30.42578125" style="47" customWidth="1"/>
    <col min="11783" max="11783" width="26.28515625" style="47" customWidth="1"/>
    <col min="11784" max="11784" width="18.42578125" style="47" customWidth="1"/>
    <col min="11785" max="11785" width="21.140625" style="47" customWidth="1"/>
    <col min="11786" max="11786" width="11" style="47" bestFit="1" customWidth="1"/>
    <col min="11787" max="11788" width="14.42578125" style="47" customWidth="1"/>
    <col min="11789" max="11789" width="12" style="47" bestFit="1" customWidth="1"/>
    <col min="11790" max="11790" width="12.42578125" style="47" customWidth="1"/>
    <col min="11791" max="11792" width="15.85546875" style="47" customWidth="1"/>
    <col min="11793" max="11793" width="32.5703125" style="47" customWidth="1"/>
    <col min="11794" max="11794" width="19.140625" style="47" customWidth="1"/>
    <col min="11795" max="11795" width="58.28515625" style="47" customWidth="1"/>
    <col min="11796" max="11809" width="11.42578125" style="47"/>
    <col min="11810" max="11813" width="0" style="47" hidden="1" customWidth="1"/>
    <col min="11814" max="12032" width="11.42578125" style="47"/>
    <col min="12033" max="12033" width="5.28515625" style="47" customWidth="1"/>
    <col min="12034" max="12034" width="11.28515625" style="47" customWidth="1"/>
    <col min="12035" max="12035" width="13.5703125" style="47" customWidth="1"/>
    <col min="12036" max="12036" width="21.7109375" style="47" customWidth="1"/>
    <col min="12037" max="12037" width="23.5703125" style="47" customWidth="1"/>
    <col min="12038" max="12038" width="30.42578125" style="47" customWidth="1"/>
    <col min="12039" max="12039" width="26.28515625" style="47" customWidth="1"/>
    <col min="12040" max="12040" width="18.42578125" style="47" customWidth="1"/>
    <col min="12041" max="12041" width="21.140625" style="47" customWidth="1"/>
    <col min="12042" max="12042" width="11" style="47" bestFit="1" customWidth="1"/>
    <col min="12043" max="12044" width="14.42578125" style="47" customWidth="1"/>
    <col min="12045" max="12045" width="12" style="47" bestFit="1" customWidth="1"/>
    <col min="12046" max="12046" width="12.42578125" style="47" customWidth="1"/>
    <col min="12047" max="12048" width="15.85546875" style="47" customWidth="1"/>
    <col min="12049" max="12049" width="32.5703125" style="47" customWidth="1"/>
    <col min="12050" max="12050" width="19.140625" style="47" customWidth="1"/>
    <col min="12051" max="12051" width="58.28515625" style="47" customWidth="1"/>
    <col min="12052" max="12065" width="11.42578125" style="47"/>
    <col min="12066" max="12069" width="0" style="47" hidden="1" customWidth="1"/>
    <col min="12070" max="12288" width="11.42578125" style="47"/>
    <col min="12289" max="12289" width="5.28515625" style="47" customWidth="1"/>
    <col min="12290" max="12290" width="11.28515625" style="47" customWidth="1"/>
    <col min="12291" max="12291" width="13.5703125" style="47" customWidth="1"/>
    <col min="12292" max="12292" width="21.7109375" style="47" customWidth="1"/>
    <col min="12293" max="12293" width="23.5703125" style="47" customWidth="1"/>
    <col min="12294" max="12294" width="30.42578125" style="47" customWidth="1"/>
    <col min="12295" max="12295" width="26.28515625" style="47" customWidth="1"/>
    <col min="12296" max="12296" width="18.42578125" style="47" customWidth="1"/>
    <col min="12297" max="12297" width="21.140625" style="47" customWidth="1"/>
    <col min="12298" max="12298" width="11" style="47" bestFit="1" customWidth="1"/>
    <col min="12299" max="12300" width="14.42578125" style="47" customWidth="1"/>
    <col min="12301" max="12301" width="12" style="47" bestFit="1" customWidth="1"/>
    <col min="12302" max="12302" width="12.42578125" style="47" customWidth="1"/>
    <col min="12303" max="12304" width="15.85546875" style="47" customWidth="1"/>
    <col min="12305" max="12305" width="32.5703125" style="47" customWidth="1"/>
    <col min="12306" max="12306" width="19.140625" style="47" customWidth="1"/>
    <col min="12307" max="12307" width="58.28515625" style="47" customWidth="1"/>
    <col min="12308" max="12321" width="11.42578125" style="47"/>
    <col min="12322" max="12325" width="0" style="47" hidden="1" customWidth="1"/>
    <col min="12326" max="12544" width="11.42578125" style="47"/>
    <col min="12545" max="12545" width="5.28515625" style="47" customWidth="1"/>
    <col min="12546" max="12546" width="11.28515625" style="47" customWidth="1"/>
    <col min="12547" max="12547" width="13.5703125" style="47" customWidth="1"/>
    <col min="12548" max="12548" width="21.7109375" style="47" customWidth="1"/>
    <col min="12549" max="12549" width="23.5703125" style="47" customWidth="1"/>
    <col min="12550" max="12550" width="30.42578125" style="47" customWidth="1"/>
    <col min="12551" max="12551" width="26.28515625" style="47" customWidth="1"/>
    <col min="12552" max="12552" width="18.42578125" style="47" customWidth="1"/>
    <col min="12553" max="12553" width="21.140625" style="47" customWidth="1"/>
    <col min="12554" max="12554" width="11" style="47" bestFit="1" customWidth="1"/>
    <col min="12555" max="12556" width="14.42578125" style="47" customWidth="1"/>
    <col min="12557" max="12557" width="12" style="47" bestFit="1" customWidth="1"/>
    <col min="12558" max="12558" width="12.42578125" style="47" customWidth="1"/>
    <col min="12559" max="12560" width="15.85546875" style="47" customWidth="1"/>
    <col min="12561" max="12561" width="32.5703125" style="47" customWidth="1"/>
    <col min="12562" max="12562" width="19.140625" style="47" customWidth="1"/>
    <col min="12563" max="12563" width="58.28515625" style="47" customWidth="1"/>
    <col min="12564" max="12577" width="11.42578125" style="47"/>
    <col min="12578" max="12581" width="0" style="47" hidden="1" customWidth="1"/>
    <col min="12582" max="12800" width="11.42578125" style="47"/>
    <col min="12801" max="12801" width="5.28515625" style="47" customWidth="1"/>
    <col min="12802" max="12802" width="11.28515625" style="47" customWidth="1"/>
    <col min="12803" max="12803" width="13.5703125" style="47" customWidth="1"/>
    <col min="12804" max="12804" width="21.7109375" style="47" customWidth="1"/>
    <col min="12805" max="12805" width="23.5703125" style="47" customWidth="1"/>
    <col min="12806" max="12806" width="30.42578125" style="47" customWidth="1"/>
    <col min="12807" max="12807" width="26.28515625" style="47" customWidth="1"/>
    <col min="12808" max="12808" width="18.42578125" style="47" customWidth="1"/>
    <col min="12809" max="12809" width="21.140625" style="47" customWidth="1"/>
    <col min="12810" max="12810" width="11" style="47" bestFit="1" customWidth="1"/>
    <col min="12811" max="12812" width="14.42578125" style="47" customWidth="1"/>
    <col min="12813" max="12813" width="12" style="47" bestFit="1" customWidth="1"/>
    <col min="12814" max="12814" width="12.42578125" style="47" customWidth="1"/>
    <col min="12815" max="12816" width="15.85546875" style="47" customWidth="1"/>
    <col min="12817" max="12817" width="32.5703125" style="47" customWidth="1"/>
    <col min="12818" max="12818" width="19.140625" style="47" customWidth="1"/>
    <col min="12819" max="12819" width="58.28515625" style="47" customWidth="1"/>
    <col min="12820" max="12833" width="11.42578125" style="47"/>
    <col min="12834" max="12837" width="0" style="47" hidden="1" customWidth="1"/>
    <col min="12838" max="13056" width="11.42578125" style="47"/>
    <col min="13057" max="13057" width="5.28515625" style="47" customWidth="1"/>
    <col min="13058" max="13058" width="11.28515625" style="47" customWidth="1"/>
    <col min="13059" max="13059" width="13.5703125" style="47" customWidth="1"/>
    <col min="13060" max="13060" width="21.7109375" style="47" customWidth="1"/>
    <col min="13061" max="13061" width="23.5703125" style="47" customWidth="1"/>
    <col min="13062" max="13062" width="30.42578125" style="47" customWidth="1"/>
    <col min="13063" max="13063" width="26.28515625" style="47" customWidth="1"/>
    <col min="13064" max="13064" width="18.42578125" style="47" customWidth="1"/>
    <col min="13065" max="13065" width="21.140625" style="47" customWidth="1"/>
    <col min="13066" max="13066" width="11" style="47" bestFit="1" customWidth="1"/>
    <col min="13067" max="13068" width="14.42578125" style="47" customWidth="1"/>
    <col min="13069" max="13069" width="12" style="47" bestFit="1" customWidth="1"/>
    <col min="13070" max="13070" width="12.42578125" style="47" customWidth="1"/>
    <col min="13071" max="13072" width="15.85546875" style="47" customWidth="1"/>
    <col min="13073" max="13073" width="32.5703125" style="47" customWidth="1"/>
    <col min="13074" max="13074" width="19.140625" style="47" customWidth="1"/>
    <col min="13075" max="13075" width="58.28515625" style="47" customWidth="1"/>
    <col min="13076" max="13089" width="11.42578125" style="47"/>
    <col min="13090" max="13093" width="0" style="47" hidden="1" customWidth="1"/>
    <col min="13094" max="13312" width="11.42578125" style="47"/>
    <col min="13313" max="13313" width="5.28515625" style="47" customWidth="1"/>
    <col min="13314" max="13314" width="11.28515625" style="47" customWidth="1"/>
    <col min="13315" max="13315" width="13.5703125" style="47" customWidth="1"/>
    <col min="13316" max="13316" width="21.7109375" style="47" customWidth="1"/>
    <col min="13317" max="13317" width="23.5703125" style="47" customWidth="1"/>
    <col min="13318" max="13318" width="30.42578125" style="47" customWidth="1"/>
    <col min="13319" max="13319" width="26.28515625" style="47" customWidth="1"/>
    <col min="13320" max="13320" width="18.42578125" style="47" customWidth="1"/>
    <col min="13321" max="13321" width="21.140625" style="47" customWidth="1"/>
    <col min="13322" max="13322" width="11" style="47" bestFit="1" customWidth="1"/>
    <col min="13323" max="13324" width="14.42578125" style="47" customWidth="1"/>
    <col min="13325" max="13325" width="12" style="47" bestFit="1" customWidth="1"/>
    <col min="13326" max="13326" width="12.42578125" style="47" customWidth="1"/>
    <col min="13327" max="13328" width="15.85546875" style="47" customWidth="1"/>
    <col min="13329" max="13329" width="32.5703125" style="47" customWidth="1"/>
    <col min="13330" max="13330" width="19.140625" style="47" customWidth="1"/>
    <col min="13331" max="13331" width="58.28515625" style="47" customWidth="1"/>
    <col min="13332" max="13345" width="11.42578125" style="47"/>
    <col min="13346" max="13349" width="0" style="47" hidden="1" customWidth="1"/>
    <col min="13350" max="13568" width="11.42578125" style="47"/>
    <col min="13569" max="13569" width="5.28515625" style="47" customWidth="1"/>
    <col min="13570" max="13570" width="11.28515625" style="47" customWidth="1"/>
    <col min="13571" max="13571" width="13.5703125" style="47" customWidth="1"/>
    <col min="13572" max="13572" width="21.7109375" style="47" customWidth="1"/>
    <col min="13573" max="13573" width="23.5703125" style="47" customWidth="1"/>
    <col min="13574" max="13574" width="30.42578125" style="47" customWidth="1"/>
    <col min="13575" max="13575" width="26.28515625" style="47" customWidth="1"/>
    <col min="13576" max="13576" width="18.42578125" style="47" customWidth="1"/>
    <col min="13577" max="13577" width="21.140625" style="47" customWidth="1"/>
    <col min="13578" max="13578" width="11" style="47" bestFit="1" customWidth="1"/>
    <col min="13579" max="13580" width="14.42578125" style="47" customWidth="1"/>
    <col min="13581" max="13581" width="12" style="47" bestFit="1" customWidth="1"/>
    <col min="13582" max="13582" width="12.42578125" style="47" customWidth="1"/>
    <col min="13583" max="13584" width="15.85546875" style="47" customWidth="1"/>
    <col min="13585" max="13585" width="32.5703125" style="47" customWidth="1"/>
    <col min="13586" max="13586" width="19.140625" style="47" customWidth="1"/>
    <col min="13587" max="13587" width="58.28515625" style="47" customWidth="1"/>
    <col min="13588" max="13601" width="11.42578125" style="47"/>
    <col min="13602" max="13605" width="0" style="47" hidden="1" customWidth="1"/>
    <col min="13606" max="13824" width="11.42578125" style="47"/>
    <col min="13825" max="13825" width="5.28515625" style="47" customWidth="1"/>
    <col min="13826" max="13826" width="11.28515625" style="47" customWidth="1"/>
    <col min="13827" max="13827" width="13.5703125" style="47" customWidth="1"/>
    <col min="13828" max="13828" width="21.7109375" style="47" customWidth="1"/>
    <col min="13829" max="13829" width="23.5703125" style="47" customWidth="1"/>
    <col min="13830" max="13830" width="30.42578125" style="47" customWidth="1"/>
    <col min="13831" max="13831" width="26.28515625" style="47" customWidth="1"/>
    <col min="13832" max="13832" width="18.42578125" style="47" customWidth="1"/>
    <col min="13833" max="13833" width="21.140625" style="47" customWidth="1"/>
    <col min="13834" max="13834" width="11" style="47" bestFit="1" customWidth="1"/>
    <col min="13835" max="13836" width="14.42578125" style="47" customWidth="1"/>
    <col min="13837" max="13837" width="12" style="47" bestFit="1" customWidth="1"/>
    <col min="13838" max="13838" width="12.42578125" style="47" customWidth="1"/>
    <col min="13839" max="13840" width="15.85546875" style="47" customWidth="1"/>
    <col min="13841" max="13841" width="32.5703125" style="47" customWidth="1"/>
    <col min="13842" max="13842" width="19.140625" style="47" customWidth="1"/>
    <col min="13843" max="13843" width="58.28515625" style="47" customWidth="1"/>
    <col min="13844" max="13857" width="11.42578125" style="47"/>
    <col min="13858" max="13861" width="0" style="47" hidden="1" customWidth="1"/>
    <col min="13862" max="14080" width="11.42578125" style="47"/>
    <col min="14081" max="14081" width="5.28515625" style="47" customWidth="1"/>
    <col min="14082" max="14082" width="11.28515625" style="47" customWidth="1"/>
    <col min="14083" max="14083" width="13.5703125" style="47" customWidth="1"/>
    <col min="14084" max="14084" width="21.7109375" style="47" customWidth="1"/>
    <col min="14085" max="14085" width="23.5703125" style="47" customWidth="1"/>
    <col min="14086" max="14086" width="30.42578125" style="47" customWidth="1"/>
    <col min="14087" max="14087" width="26.28515625" style="47" customWidth="1"/>
    <col min="14088" max="14088" width="18.42578125" style="47" customWidth="1"/>
    <col min="14089" max="14089" width="21.140625" style="47" customWidth="1"/>
    <col min="14090" max="14090" width="11" style="47" bestFit="1" customWidth="1"/>
    <col min="14091" max="14092" width="14.42578125" style="47" customWidth="1"/>
    <col min="14093" max="14093" width="12" style="47" bestFit="1" customWidth="1"/>
    <col min="14094" max="14094" width="12.42578125" style="47" customWidth="1"/>
    <col min="14095" max="14096" width="15.85546875" style="47" customWidth="1"/>
    <col min="14097" max="14097" width="32.5703125" style="47" customWidth="1"/>
    <col min="14098" max="14098" width="19.140625" style="47" customWidth="1"/>
    <col min="14099" max="14099" width="58.28515625" style="47" customWidth="1"/>
    <col min="14100" max="14113" width="11.42578125" style="47"/>
    <col min="14114" max="14117" width="0" style="47" hidden="1" customWidth="1"/>
    <col min="14118" max="14336" width="11.42578125" style="47"/>
    <col min="14337" max="14337" width="5.28515625" style="47" customWidth="1"/>
    <col min="14338" max="14338" width="11.28515625" style="47" customWidth="1"/>
    <col min="14339" max="14339" width="13.5703125" style="47" customWidth="1"/>
    <col min="14340" max="14340" width="21.7109375" style="47" customWidth="1"/>
    <col min="14341" max="14341" width="23.5703125" style="47" customWidth="1"/>
    <col min="14342" max="14342" width="30.42578125" style="47" customWidth="1"/>
    <col min="14343" max="14343" width="26.28515625" style="47" customWidth="1"/>
    <col min="14344" max="14344" width="18.42578125" style="47" customWidth="1"/>
    <col min="14345" max="14345" width="21.140625" style="47" customWidth="1"/>
    <col min="14346" max="14346" width="11" style="47" bestFit="1" customWidth="1"/>
    <col min="14347" max="14348" width="14.42578125" style="47" customWidth="1"/>
    <col min="14349" max="14349" width="12" style="47" bestFit="1" customWidth="1"/>
    <col min="14350" max="14350" width="12.42578125" style="47" customWidth="1"/>
    <col min="14351" max="14352" width="15.85546875" style="47" customWidth="1"/>
    <col min="14353" max="14353" width="32.5703125" style="47" customWidth="1"/>
    <col min="14354" max="14354" width="19.140625" style="47" customWidth="1"/>
    <col min="14355" max="14355" width="58.28515625" style="47" customWidth="1"/>
    <col min="14356" max="14369" width="11.42578125" style="47"/>
    <col min="14370" max="14373" width="0" style="47" hidden="1" customWidth="1"/>
    <col min="14374" max="14592" width="11.42578125" style="47"/>
    <col min="14593" max="14593" width="5.28515625" style="47" customWidth="1"/>
    <col min="14594" max="14594" width="11.28515625" style="47" customWidth="1"/>
    <col min="14595" max="14595" width="13.5703125" style="47" customWidth="1"/>
    <col min="14596" max="14596" width="21.7109375" style="47" customWidth="1"/>
    <col min="14597" max="14597" width="23.5703125" style="47" customWidth="1"/>
    <col min="14598" max="14598" width="30.42578125" style="47" customWidth="1"/>
    <col min="14599" max="14599" width="26.28515625" style="47" customWidth="1"/>
    <col min="14600" max="14600" width="18.42578125" style="47" customWidth="1"/>
    <col min="14601" max="14601" width="21.140625" style="47" customWidth="1"/>
    <col min="14602" max="14602" width="11" style="47" bestFit="1" customWidth="1"/>
    <col min="14603" max="14604" width="14.42578125" style="47" customWidth="1"/>
    <col min="14605" max="14605" width="12" style="47" bestFit="1" customWidth="1"/>
    <col min="14606" max="14606" width="12.42578125" style="47" customWidth="1"/>
    <col min="14607" max="14608" width="15.85546875" style="47" customWidth="1"/>
    <col min="14609" max="14609" width="32.5703125" style="47" customWidth="1"/>
    <col min="14610" max="14610" width="19.140625" style="47" customWidth="1"/>
    <col min="14611" max="14611" width="58.28515625" style="47" customWidth="1"/>
    <col min="14612" max="14625" width="11.42578125" style="47"/>
    <col min="14626" max="14629" width="0" style="47" hidden="1" customWidth="1"/>
    <col min="14630" max="14848" width="11.42578125" style="47"/>
    <col min="14849" max="14849" width="5.28515625" style="47" customWidth="1"/>
    <col min="14850" max="14850" width="11.28515625" style="47" customWidth="1"/>
    <col min="14851" max="14851" width="13.5703125" style="47" customWidth="1"/>
    <col min="14852" max="14852" width="21.7109375" style="47" customWidth="1"/>
    <col min="14853" max="14853" width="23.5703125" style="47" customWidth="1"/>
    <col min="14854" max="14854" width="30.42578125" style="47" customWidth="1"/>
    <col min="14855" max="14855" width="26.28515625" style="47" customWidth="1"/>
    <col min="14856" max="14856" width="18.42578125" style="47" customWidth="1"/>
    <col min="14857" max="14857" width="21.140625" style="47" customWidth="1"/>
    <col min="14858" max="14858" width="11" style="47" bestFit="1" customWidth="1"/>
    <col min="14859" max="14860" width="14.42578125" style="47" customWidth="1"/>
    <col min="14861" max="14861" width="12" style="47" bestFit="1" customWidth="1"/>
    <col min="14862" max="14862" width="12.42578125" style="47" customWidth="1"/>
    <col min="14863" max="14864" width="15.85546875" style="47" customWidth="1"/>
    <col min="14865" max="14865" width="32.5703125" style="47" customWidth="1"/>
    <col min="14866" max="14866" width="19.140625" style="47" customWidth="1"/>
    <col min="14867" max="14867" width="58.28515625" style="47" customWidth="1"/>
    <col min="14868" max="14881" width="11.42578125" style="47"/>
    <col min="14882" max="14885" width="0" style="47" hidden="1" customWidth="1"/>
    <col min="14886" max="15104" width="11.42578125" style="47"/>
    <col min="15105" max="15105" width="5.28515625" style="47" customWidth="1"/>
    <col min="15106" max="15106" width="11.28515625" style="47" customWidth="1"/>
    <col min="15107" max="15107" width="13.5703125" style="47" customWidth="1"/>
    <col min="15108" max="15108" width="21.7109375" style="47" customWidth="1"/>
    <col min="15109" max="15109" width="23.5703125" style="47" customWidth="1"/>
    <col min="15110" max="15110" width="30.42578125" style="47" customWidth="1"/>
    <col min="15111" max="15111" width="26.28515625" style="47" customWidth="1"/>
    <col min="15112" max="15112" width="18.42578125" style="47" customWidth="1"/>
    <col min="15113" max="15113" width="21.140625" style="47" customWidth="1"/>
    <col min="15114" max="15114" width="11" style="47" bestFit="1" customWidth="1"/>
    <col min="15115" max="15116" width="14.42578125" style="47" customWidth="1"/>
    <col min="15117" max="15117" width="12" style="47" bestFit="1" customWidth="1"/>
    <col min="15118" max="15118" width="12.42578125" style="47" customWidth="1"/>
    <col min="15119" max="15120" width="15.85546875" style="47" customWidth="1"/>
    <col min="15121" max="15121" width="32.5703125" style="47" customWidth="1"/>
    <col min="15122" max="15122" width="19.140625" style="47" customWidth="1"/>
    <col min="15123" max="15123" width="58.28515625" style="47" customWidth="1"/>
    <col min="15124" max="15137" width="11.42578125" style="47"/>
    <col min="15138" max="15141" width="0" style="47" hidden="1" customWidth="1"/>
    <col min="15142" max="15360" width="11.42578125" style="47"/>
    <col min="15361" max="15361" width="5.28515625" style="47" customWidth="1"/>
    <col min="15362" max="15362" width="11.28515625" style="47" customWidth="1"/>
    <col min="15363" max="15363" width="13.5703125" style="47" customWidth="1"/>
    <col min="15364" max="15364" width="21.7109375" style="47" customWidth="1"/>
    <col min="15365" max="15365" width="23.5703125" style="47" customWidth="1"/>
    <col min="15366" max="15366" width="30.42578125" style="47" customWidth="1"/>
    <col min="15367" max="15367" width="26.28515625" style="47" customWidth="1"/>
    <col min="15368" max="15368" width="18.42578125" style="47" customWidth="1"/>
    <col min="15369" max="15369" width="21.140625" style="47" customWidth="1"/>
    <col min="15370" max="15370" width="11" style="47" bestFit="1" customWidth="1"/>
    <col min="15371" max="15372" width="14.42578125" style="47" customWidth="1"/>
    <col min="15373" max="15373" width="12" style="47" bestFit="1" customWidth="1"/>
    <col min="15374" max="15374" width="12.42578125" style="47" customWidth="1"/>
    <col min="15375" max="15376" width="15.85546875" style="47" customWidth="1"/>
    <col min="15377" max="15377" width="32.5703125" style="47" customWidth="1"/>
    <col min="15378" max="15378" width="19.140625" style="47" customWidth="1"/>
    <col min="15379" max="15379" width="58.28515625" style="47" customWidth="1"/>
    <col min="15380" max="15393" width="11.42578125" style="47"/>
    <col min="15394" max="15397" width="0" style="47" hidden="1" customWidth="1"/>
    <col min="15398" max="15616" width="11.42578125" style="47"/>
    <col min="15617" max="15617" width="5.28515625" style="47" customWidth="1"/>
    <col min="15618" max="15618" width="11.28515625" style="47" customWidth="1"/>
    <col min="15619" max="15619" width="13.5703125" style="47" customWidth="1"/>
    <col min="15620" max="15620" width="21.7109375" style="47" customWidth="1"/>
    <col min="15621" max="15621" width="23.5703125" style="47" customWidth="1"/>
    <col min="15622" max="15622" width="30.42578125" style="47" customWidth="1"/>
    <col min="15623" max="15623" width="26.28515625" style="47" customWidth="1"/>
    <col min="15624" max="15624" width="18.42578125" style="47" customWidth="1"/>
    <col min="15625" max="15625" width="21.140625" style="47" customWidth="1"/>
    <col min="15626" max="15626" width="11" style="47" bestFit="1" customWidth="1"/>
    <col min="15627" max="15628" width="14.42578125" style="47" customWidth="1"/>
    <col min="15629" max="15629" width="12" style="47" bestFit="1" customWidth="1"/>
    <col min="15630" max="15630" width="12.42578125" style="47" customWidth="1"/>
    <col min="15631" max="15632" width="15.85546875" style="47" customWidth="1"/>
    <col min="15633" max="15633" width="32.5703125" style="47" customWidth="1"/>
    <col min="15634" max="15634" width="19.140625" style="47" customWidth="1"/>
    <col min="15635" max="15635" width="58.28515625" style="47" customWidth="1"/>
    <col min="15636" max="15649" width="11.42578125" style="47"/>
    <col min="15650" max="15653" width="0" style="47" hidden="1" customWidth="1"/>
    <col min="15654" max="15872" width="11.42578125" style="47"/>
    <col min="15873" max="15873" width="5.28515625" style="47" customWidth="1"/>
    <col min="15874" max="15874" width="11.28515625" style="47" customWidth="1"/>
    <col min="15875" max="15875" width="13.5703125" style="47" customWidth="1"/>
    <col min="15876" max="15876" width="21.7109375" style="47" customWidth="1"/>
    <col min="15877" max="15877" width="23.5703125" style="47" customWidth="1"/>
    <col min="15878" max="15878" width="30.42578125" style="47" customWidth="1"/>
    <col min="15879" max="15879" width="26.28515625" style="47" customWidth="1"/>
    <col min="15880" max="15880" width="18.42578125" style="47" customWidth="1"/>
    <col min="15881" max="15881" width="21.140625" style="47" customWidth="1"/>
    <col min="15882" max="15882" width="11" style="47" bestFit="1" customWidth="1"/>
    <col min="15883" max="15884" width="14.42578125" style="47" customWidth="1"/>
    <col min="15885" max="15885" width="12" style="47" bestFit="1" customWidth="1"/>
    <col min="15886" max="15886" width="12.42578125" style="47" customWidth="1"/>
    <col min="15887" max="15888" width="15.85546875" style="47" customWidth="1"/>
    <col min="15889" max="15889" width="32.5703125" style="47" customWidth="1"/>
    <col min="15890" max="15890" width="19.140625" style="47" customWidth="1"/>
    <col min="15891" max="15891" width="58.28515625" style="47" customWidth="1"/>
    <col min="15892" max="15905" width="11.42578125" style="47"/>
    <col min="15906" max="15909" width="0" style="47" hidden="1" customWidth="1"/>
    <col min="15910" max="16128" width="11.42578125" style="47"/>
    <col min="16129" max="16129" width="5.28515625" style="47" customWidth="1"/>
    <col min="16130" max="16130" width="11.28515625" style="47" customWidth="1"/>
    <col min="16131" max="16131" width="13.5703125" style="47" customWidth="1"/>
    <col min="16132" max="16132" width="21.7109375" style="47" customWidth="1"/>
    <col min="16133" max="16133" width="23.5703125" style="47" customWidth="1"/>
    <col min="16134" max="16134" width="30.42578125" style="47" customWidth="1"/>
    <col min="16135" max="16135" width="26.28515625" style="47" customWidth="1"/>
    <col min="16136" max="16136" width="18.42578125" style="47" customWidth="1"/>
    <col min="16137" max="16137" width="21.140625" style="47" customWidth="1"/>
    <col min="16138" max="16138" width="11" style="47" bestFit="1" customWidth="1"/>
    <col min="16139" max="16140" width="14.42578125" style="47" customWidth="1"/>
    <col min="16141" max="16141" width="12" style="47" bestFit="1" customWidth="1"/>
    <col min="16142" max="16142" width="12.42578125" style="47" customWidth="1"/>
    <col min="16143" max="16144" width="15.85546875" style="47" customWidth="1"/>
    <col min="16145" max="16145" width="32.5703125" style="47" customWidth="1"/>
    <col min="16146" max="16146" width="19.140625" style="47" customWidth="1"/>
    <col min="16147" max="16147" width="58.28515625" style="47" customWidth="1"/>
    <col min="16148" max="16161" width="11.42578125" style="47"/>
    <col min="16162" max="16165" width="0" style="47" hidden="1" customWidth="1"/>
    <col min="16166" max="16384" width="11.42578125" style="4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48"/>
    </row>
    <row r="2" spans="1:37" ht="55.5" customHeight="1" thickBot="1" x14ac:dyDescent="0.25">
      <c r="A2" s="67" t="s">
        <v>0</v>
      </c>
      <c r="B2" s="68" t="s">
        <v>1</v>
      </c>
      <c r="C2" s="68" t="s">
        <v>6</v>
      </c>
      <c r="D2" s="68" t="s">
        <v>7</v>
      </c>
      <c r="E2" s="68" t="s">
        <v>2</v>
      </c>
      <c r="F2" s="68" t="s">
        <v>8</v>
      </c>
      <c r="G2" s="68" t="s">
        <v>9</v>
      </c>
      <c r="H2" s="68" t="s">
        <v>10</v>
      </c>
      <c r="I2" s="68" t="s">
        <v>11</v>
      </c>
      <c r="J2" s="68" t="s">
        <v>12</v>
      </c>
      <c r="K2" s="68" t="s">
        <v>13</v>
      </c>
      <c r="L2" s="68" t="s">
        <v>14</v>
      </c>
      <c r="M2" s="68" t="s">
        <v>3</v>
      </c>
      <c r="N2" s="68" t="s">
        <v>15</v>
      </c>
      <c r="O2" s="68" t="s">
        <v>16</v>
      </c>
      <c r="P2" s="68" t="s">
        <v>17</v>
      </c>
      <c r="Q2" s="12" t="s">
        <v>18</v>
      </c>
      <c r="R2" s="12" t="s">
        <v>19</v>
      </c>
      <c r="S2" s="35" t="s">
        <v>4</v>
      </c>
    </row>
    <row r="3" spans="1:37" ht="33.75" x14ac:dyDescent="0.2">
      <c r="A3" s="14">
        <v>1</v>
      </c>
      <c r="B3" s="63">
        <v>42754</v>
      </c>
      <c r="C3" s="53" t="s">
        <v>3912</v>
      </c>
      <c r="D3" s="52" t="s">
        <v>35</v>
      </c>
      <c r="E3" s="52" t="s">
        <v>3913</v>
      </c>
      <c r="F3" s="52" t="s">
        <v>34</v>
      </c>
      <c r="G3" s="52" t="s">
        <v>3914</v>
      </c>
      <c r="H3" s="52" t="s">
        <v>3915</v>
      </c>
      <c r="I3" s="52" t="s">
        <v>28</v>
      </c>
      <c r="J3" s="63">
        <v>42754</v>
      </c>
      <c r="K3" s="63">
        <v>42755</v>
      </c>
      <c r="L3" s="50">
        <f>+_xlfn.DAYS(K3,J3)</f>
        <v>1</v>
      </c>
      <c r="M3" s="52" t="s">
        <v>3916</v>
      </c>
      <c r="N3" s="51" t="s">
        <v>32</v>
      </c>
      <c r="O3" s="63">
        <v>42755</v>
      </c>
      <c r="P3" s="89">
        <f>+_xlfn.DAYS(O3,J3)</f>
        <v>1</v>
      </c>
      <c r="Q3" s="63" t="s">
        <v>3917</v>
      </c>
      <c r="R3" s="54" t="s">
        <v>156</v>
      </c>
      <c r="S3" s="52"/>
      <c r="AH3" s="62" t="s">
        <v>21</v>
      </c>
      <c r="AI3" s="62" t="s">
        <v>21</v>
      </c>
      <c r="AJ3" s="62" t="s">
        <v>21</v>
      </c>
      <c r="AK3" s="62" t="s">
        <v>21</v>
      </c>
    </row>
    <row r="4" spans="1:37" ht="22.5" x14ac:dyDescent="0.2">
      <c r="A4" s="14">
        <v>2</v>
      </c>
      <c r="B4" s="63">
        <v>42758</v>
      </c>
      <c r="C4" s="53" t="s">
        <v>3912</v>
      </c>
      <c r="D4" s="52" t="s">
        <v>35</v>
      </c>
      <c r="E4" s="52" t="s">
        <v>3918</v>
      </c>
      <c r="F4" s="52" t="s">
        <v>34</v>
      </c>
      <c r="G4" s="52" t="s">
        <v>3919</v>
      </c>
      <c r="H4" s="52" t="s">
        <v>3915</v>
      </c>
      <c r="I4" s="52" t="s">
        <v>28</v>
      </c>
      <c r="J4" s="63">
        <v>42759</v>
      </c>
      <c r="K4" s="63">
        <v>42772</v>
      </c>
      <c r="L4" s="50">
        <f t="shared" ref="L4:L50" si="0">+_xlfn.DAYS(K4,J4)</f>
        <v>13</v>
      </c>
      <c r="M4" s="52" t="s">
        <v>3920</v>
      </c>
      <c r="N4" s="51" t="s">
        <v>32</v>
      </c>
      <c r="O4" s="63">
        <v>42768</v>
      </c>
      <c r="P4" s="89">
        <f t="shared" ref="P4:P46" si="1">+_xlfn.DAYS(O4,J4)</f>
        <v>9</v>
      </c>
      <c r="Q4" s="52" t="s">
        <v>3921</v>
      </c>
      <c r="R4" s="63" t="s">
        <v>185</v>
      </c>
      <c r="S4" s="52"/>
      <c r="AH4" s="62" t="s">
        <v>38</v>
      </c>
      <c r="AI4" s="62" t="s">
        <v>40</v>
      </c>
      <c r="AJ4" s="62" t="s">
        <v>20</v>
      </c>
      <c r="AK4" s="62" t="s">
        <v>31</v>
      </c>
    </row>
    <row r="5" spans="1:37" ht="45" x14ac:dyDescent="0.2">
      <c r="A5" s="14">
        <v>3</v>
      </c>
      <c r="B5" s="63">
        <v>42836</v>
      </c>
      <c r="C5" s="53" t="s">
        <v>3922</v>
      </c>
      <c r="D5" s="52" t="s">
        <v>30</v>
      </c>
      <c r="E5" s="52" t="s">
        <v>1695</v>
      </c>
      <c r="F5" s="52" t="s">
        <v>31</v>
      </c>
      <c r="G5" s="52" t="s">
        <v>3923</v>
      </c>
      <c r="H5" s="52" t="s">
        <v>3924</v>
      </c>
      <c r="I5" s="52" t="s">
        <v>28</v>
      </c>
      <c r="J5" s="63">
        <v>42836</v>
      </c>
      <c r="K5" s="63">
        <v>42837</v>
      </c>
      <c r="L5" s="50">
        <f t="shared" si="0"/>
        <v>1</v>
      </c>
      <c r="M5" s="52" t="s">
        <v>3925</v>
      </c>
      <c r="N5" s="132" t="s">
        <v>32</v>
      </c>
      <c r="O5" s="63">
        <v>42837</v>
      </c>
      <c r="P5" s="89">
        <f t="shared" si="1"/>
        <v>1</v>
      </c>
      <c r="Q5" s="52" t="s">
        <v>3926</v>
      </c>
      <c r="R5" s="63" t="s">
        <v>156</v>
      </c>
      <c r="S5" s="52"/>
      <c r="AH5" s="62" t="s">
        <v>29</v>
      </c>
      <c r="AI5" s="62" t="s">
        <v>41</v>
      </c>
      <c r="AJ5" s="62" t="s">
        <v>42</v>
      </c>
      <c r="AK5" s="62" t="s">
        <v>43</v>
      </c>
    </row>
    <row r="6" spans="1:37" ht="45" x14ac:dyDescent="0.2">
      <c r="A6" s="14">
        <v>4</v>
      </c>
      <c r="B6" s="63">
        <v>42844</v>
      </c>
      <c r="C6" s="53" t="s">
        <v>3922</v>
      </c>
      <c r="D6" s="52" t="s">
        <v>30</v>
      </c>
      <c r="E6" s="52" t="s">
        <v>1695</v>
      </c>
      <c r="F6" s="52" t="s">
        <v>31</v>
      </c>
      <c r="G6" s="52" t="s">
        <v>3923</v>
      </c>
      <c r="H6" s="52" t="s">
        <v>3924</v>
      </c>
      <c r="I6" s="52" t="s">
        <v>28</v>
      </c>
      <c r="J6" s="63">
        <v>42844</v>
      </c>
      <c r="K6" s="63">
        <v>42847</v>
      </c>
      <c r="L6" s="50">
        <f t="shared" si="0"/>
        <v>3</v>
      </c>
      <c r="M6" s="52" t="s">
        <v>3925</v>
      </c>
      <c r="N6" s="51" t="s">
        <v>32</v>
      </c>
      <c r="O6" s="63">
        <v>42847</v>
      </c>
      <c r="P6" s="89">
        <f t="shared" si="1"/>
        <v>3</v>
      </c>
      <c r="Q6" s="52" t="s">
        <v>3927</v>
      </c>
      <c r="R6" s="54" t="s">
        <v>156</v>
      </c>
      <c r="S6" s="52"/>
      <c r="AH6" s="62" t="s">
        <v>32</v>
      </c>
      <c r="AI6" s="62" t="s">
        <v>44</v>
      </c>
      <c r="AJ6" s="62" t="s">
        <v>35</v>
      </c>
      <c r="AK6" s="62" t="s">
        <v>27</v>
      </c>
    </row>
    <row r="7" spans="1:37" ht="45" x14ac:dyDescent="0.2">
      <c r="A7" s="14">
        <v>5</v>
      </c>
      <c r="B7" s="63">
        <v>42844</v>
      </c>
      <c r="C7" s="53" t="s">
        <v>3922</v>
      </c>
      <c r="D7" s="52" t="s">
        <v>30</v>
      </c>
      <c r="E7" s="52" t="s">
        <v>1695</v>
      </c>
      <c r="F7" s="52" t="s">
        <v>31</v>
      </c>
      <c r="G7" s="52" t="s">
        <v>3923</v>
      </c>
      <c r="H7" s="52" t="s">
        <v>3924</v>
      </c>
      <c r="I7" s="52" t="s">
        <v>28</v>
      </c>
      <c r="J7" s="63">
        <v>42844</v>
      </c>
      <c r="K7" s="63">
        <v>42847</v>
      </c>
      <c r="L7" s="50">
        <f t="shared" si="0"/>
        <v>3</v>
      </c>
      <c r="M7" s="52" t="s">
        <v>3925</v>
      </c>
      <c r="N7" s="51" t="s">
        <v>32</v>
      </c>
      <c r="O7" s="63">
        <v>42847</v>
      </c>
      <c r="P7" s="89">
        <f t="shared" si="1"/>
        <v>3</v>
      </c>
      <c r="Q7" s="52" t="s">
        <v>3928</v>
      </c>
      <c r="R7" s="54" t="s">
        <v>156</v>
      </c>
      <c r="S7" s="52"/>
      <c r="AH7" s="62"/>
      <c r="AI7" s="62" t="s">
        <v>28</v>
      </c>
      <c r="AJ7" s="62" t="s">
        <v>26</v>
      </c>
      <c r="AK7" s="62" t="s">
        <v>45</v>
      </c>
    </row>
    <row r="8" spans="1:37" ht="45" x14ac:dyDescent="0.2">
      <c r="A8" s="14">
        <v>6</v>
      </c>
      <c r="B8" s="63">
        <v>42844</v>
      </c>
      <c r="C8" s="53" t="s">
        <v>3922</v>
      </c>
      <c r="D8" s="52" t="s">
        <v>30</v>
      </c>
      <c r="E8" s="52" t="s">
        <v>1695</v>
      </c>
      <c r="F8" s="52" t="s">
        <v>31</v>
      </c>
      <c r="G8" s="52" t="s">
        <v>3923</v>
      </c>
      <c r="H8" s="52" t="s">
        <v>3924</v>
      </c>
      <c r="I8" s="52" t="s">
        <v>28</v>
      </c>
      <c r="J8" s="63">
        <v>42844</v>
      </c>
      <c r="K8" s="63">
        <v>42847</v>
      </c>
      <c r="L8" s="50">
        <f t="shared" si="0"/>
        <v>3</v>
      </c>
      <c r="M8" s="52" t="s">
        <v>3925</v>
      </c>
      <c r="N8" s="51" t="s">
        <v>32</v>
      </c>
      <c r="O8" s="63">
        <v>42847</v>
      </c>
      <c r="P8" s="89">
        <f t="shared" si="1"/>
        <v>3</v>
      </c>
      <c r="Q8" s="52" t="s">
        <v>3929</v>
      </c>
      <c r="R8" s="54" t="s">
        <v>185</v>
      </c>
      <c r="S8" s="52"/>
    </row>
    <row r="9" spans="1:37" ht="22.5" x14ac:dyDescent="0.2">
      <c r="A9" s="14">
        <v>7</v>
      </c>
      <c r="B9" s="63">
        <v>42850</v>
      </c>
      <c r="C9" s="53" t="s">
        <v>505</v>
      </c>
      <c r="D9" s="52" t="s">
        <v>30</v>
      </c>
      <c r="E9" s="52" t="s">
        <v>3930</v>
      </c>
      <c r="F9" s="52" t="s">
        <v>27</v>
      </c>
      <c r="G9" s="52" t="s">
        <v>3931</v>
      </c>
      <c r="H9" s="52" t="s">
        <v>3931</v>
      </c>
      <c r="I9" s="52" t="s">
        <v>28</v>
      </c>
      <c r="J9" s="63">
        <v>42850</v>
      </c>
      <c r="K9" s="63">
        <v>42880</v>
      </c>
      <c r="L9" s="50">
        <f t="shared" si="0"/>
        <v>30</v>
      </c>
      <c r="M9" s="52" t="s">
        <v>3932</v>
      </c>
      <c r="N9" s="51" t="s">
        <v>32</v>
      </c>
      <c r="O9" s="63">
        <v>42872</v>
      </c>
      <c r="P9" s="89">
        <f t="shared" si="1"/>
        <v>22</v>
      </c>
      <c r="Q9" s="75" t="s">
        <v>3933</v>
      </c>
      <c r="R9" s="77" t="s">
        <v>1687</v>
      </c>
      <c r="S9" s="52"/>
    </row>
    <row r="10" spans="1:37" ht="150" x14ac:dyDescent="0.2">
      <c r="A10" s="14">
        <v>8</v>
      </c>
      <c r="B10" s="63">
        <v>42850</v>
      </c>
      <c r="C10" s="53" t="s">
        <v>505</v>
      </c>
      <c r="D10" s="52" t="s">
        <v>30</v>
      </c>
      <c r="E10" s="52" t="s">
        <v>3934</v>
      </c>
      <c r="F10" s="52" t="s">
        <v>45</v>
      </c>
      <c r="G10" s="52" t="s">
        <v>3931</v>
      </c>
      <c r="H10" s="52" t="s">
        <v>3931</v>
      </c>
      <c r="I10" s="52" t="s">
        <v>28</v>
      </c>
      <c r="J10" s="63">
        <v>42850</v>
      </c>
      <c r="K10" s="63">
        <v>42880</v>
      </c>
      <c r="L10" s="50">
        <f t="shared" si="0"/>
        <v>30</v>
      </c>
      <c r="M10" s="52" t="s">
        <v>3932</v>
      </c>
      <c r="N10" s="51" t="s">
        <v>32</v>
      </c>
      <c r="O10" s="63">
        <v>42867</v>
      </c>
      <c r="P10" s="89">
        <f t="shared" si="1"/>
        <v>17</v>
      </c>
      <c r="Q10" s="183" t="s">
        <v>3935</v>
      </c>
      <c r="R10" s="77" t="s">
        <v>1687</v>
      </c>
      <c r="S10" s="52"/>
    </row>
    <row r="11" spans="1:37" ht="75" x14ac:dyDescent="0.2">
      <c r="A11" s="14">
        <v>9</v>
      </c>
      <c r="B11" s="63">
        <v>42850</v>
      </c>
      <c r="C11" s="53" t="s">
        <v>505</v>
      </c>
      <c r="D11" s="52" t="s">
        <v>30</v>
      </c>
      <c r="E11" s="52" t="s">
        <v>1695</v>
      </c>
      <c r="F11" s="52" t="s">
        <v>31</v>
      </c>
      <c r="G11" s="52" t="s">
        <v>3923</v>
      </c>
      <c r="H11" s="52" t="s">
        <v>3924</v>
      </c>
      <c r="I11" s="52" t="s">
        <v>28</v>
      </c>
      <c r="J11" s="63">
        <v>42850</v>
      </c>
      <c r="K11" s="63">
        <v>42855</v>
      </c>
      <c r="L11" s="50">
        <f t="shared" si="0"/>
        <v>5</v>
      </c>
      <c r="M11" s="52" t="s">
        <v>3925</v>
      </c>
      <c r="N11" s="51" t="s">
        <v>32</v>
      </c>
      <c r="O11" s="63">
        <v>42851</v>
      </c>
      <c r="P11" s="89">
        <f t="shared" si="1"/>
        <v>1</v>
      </c>
      <c r="Q11" s="183" t="s">
        <v>3936</v>
      </c>
      <c r="R11" s="77" t="s">
        <v>185</v>
      </c>
      <c r="S11" s="52"/>
    </row>
    <row r="12" spans="1:37" ht="45" x14ac:dyDescent="0.2">
      <c r="A12" s="14">
        <v>10</v>
      </c>
      <c r="B12" s="63">
        <v>42850</v>
      </c>
      <c r="C12" s="53" t="s">
        <v>505</v>
      </c>
      <c r="D12" s="52" t="s">
        <v>30</v>
      </c>
      <c r="E12" s="52" t="s">
        <v>1695</v>
      </c>
      <c r="F12" s="52" t="s">
        <v>31</v>
      </c>
      <c r="G12" s="52" t="s">
        <v>3923</v>
      </c>
      <c r="H12" s="52" t="s">
        <v>3924</v>
      </c>
      <c r="I12" s="52" t="s">
        <v>28</v>
      </c>
      <c r="J12" s="63">
        <v>42850</v>
      </c>
      <c r="K12" s="63">
        <v>42855</v>
      </c>
      <c r="L12" s="50">
        <f t="shared" si="0"/>
        <v>5</v>
      </c>
      <c r="M12" s="52" t="s">
        <v>3925</v>
      </c>
      <c r="N12" s="51" t="s">
        <v>32</v>
      </c>
      <c r="O12" s="63">
        <v>42851</v>
      </c>
      <c r="P12" s="89">
        <f t="shared" si="1"/>
        <v>1</v>
      </c>
      <c r="Q12" s="75" t="s">
        <v>3937</v>
      </c>
      <c r="R12" s="77" t="s">
        <v>185</v>
      </c>
      <c r="S12" s="52"/>
    </row>
    <row r="13" spans="1:37" ht="45" x14ac:dyDescent="0.2">
      <c r="A13" s="14">
        <v>11</v>
      </c>
      <c r="B13" s="63">
        <v>42861</v>
      </c>
      <c r="C13" s="53" t="s">
        <v>528</v>
      </c>
      <c r="D13" s="52" t="s">
        <v>50</v>
      </c>
      <c r="E13" s="52" t="s">
        <v>1695</v>
      </c>
      <c r="F13" s="52" t="s">
        <v>31</v>
      </c>
      <c r="G13" s="52" t="s">
        <v>3923</v>
      </c>
      <c r="H13" s="52" t="s">
        <v>3924</v>
      </c>
      <c r="I13" s="52" t="s">
        <v>28</v>
      </c>
      <c r="J13" s="63">
        <v>42861</v>
      </c>
      <c r="K13" s="63">
        <v>42885</v>
      </c>
      <c r="L13" s="50">
        <f t="shared" si="0"/>
        <v>24</v>
      </c>
      <c r="M13" s="52" t="s">
        <v>3925</v>
      </c>
      <c r="N13" s="51" t="s">
        <v>32</v>
      </c>
      <c r="O13" s="63">
        <v>42864</v>
      </c>
      <c r="P13" s="89">
        <f t="shared" si="1"/>
        <v>3</v>
      </c>
      <c r="Q13" s="75" t="s">
        <v>3938</v>
      </c>
      <c r="R13" s="77" t="s">
        <v>185</v>
      </c>
      <c r="S13" s="52"/>
    </row>
    <row r="14" spans="1:37" ht="22.5" x14ac:dyDescent="0.2">
      <c r="A14" s="14">
        <v>12</v>
      </c>
      <c r="B14" s="63">
        <v>42865</v>
      </c>
      <c r="C14" s="53" t="s">
        <v>528</v>
      </c>
      <c r="D14" s="52" t="s">
        <v>30</v>
      </c>
      <c r="E14" s="52" t="s">
        <v>3939</v>
      </c>
      <c r="F14" s="52" t="s">
        <v>27</v>
      </c>
      <c r="G14" s="52" t="s">
        <v>3931</v>
      </c>
      <c r="H14" s="52" t="s">
        <v>3931</v>
      </c>
      <c r="I14" s="52" t="s">
        <v>28</v>
      </c>
      <c r="J14" s="63">
        <v>42865</v>
      </c>
      <c r="K14" s="63">
        <v>42885</v>
      </c>
      <c r="L14" s="50">
        <f t="shared" si="0"/>
        <v>20</v>
      </c>
      <c r="M14" s="52" t="s">
        <v>3932</v>
      </c>
      <c r="N14" s="51" t="s">
        <v>32</v>
      </c>
      <c r="O14" s="63">
        <v>42872</v>
      </c>
      <c r="P14" s="89">
        <f t="shared" si="1"/>
        <v>7</v>
      </c>
      <c r="Q14" s="75" t="s">
        <v>3940</v>
      </c>
      <c r="R14" s="77" t="s">
        <v>1687</v>
      </c>
      <c r="S14" s="52"/>
    </row>
    <row r="15" spans="1:37" ht="45" x14ac:dyDescent="0.2">
      <c r="A15" s="14">
        <v>13</v>
      </c>
      <c r="B15" s="63">
        <v>42865</v>
      </c>
      <c r="C15" s="53" t="s">
        <v>528</v>
      </c>
      <c r="D15" s="52" t="s">
        <v>30</v>
      </c>
      <c r="E15" s="52" t="s">
        <v>3941</v>
      </c>
      <c r="F15" s="52" t="s">
        <v>27</v>
      </c>
      <c r="G15" s="52" t="s">
        <v>3931</v>
      </c>
      <c r="H15" s="52" t="s">
        <v>3931</v>
      </c>
      <c r="I15" s="52" t="s">
        <v>28</v>
      </c>
      <c r="J15" s="63">
        <v>42865</v>
      </c>
      <c r="K15" s="63">
        <v>42885</v>
      </c>
      <c r="L15" s="50">
        <f t="shared" si="0"/>
        <v>20</v>
      </c>
      <c r="M15" s="52" t="s">
        <v>3932</v>
      </c>
      <c r="N15" s="51" t="s">
        <v>32</v>
      </c>
      <c r="O15" s="63">
        <v>42872</v>
      </c>
      <c r="P15" s="89">
        <f t="shared" si="1"/>
        <v>7</v>
      </c>
      <c r="Q15" s="183" t="s">
        <v>3940</v>
      </c>
      <c r="R15" s="77" t="s">
        <v>1687</v>
      </c>
      <c r="S15" s="52"/>
    </row>
    <row r="16" spans="1:37" ht="45" x14ac:dyDescent="0.2">
      <c r="A16" s="14">
        <v>14</v>
      </c>
      <c r="B16" s="63">
        <v>42865</v>
      </c>
      <c r="C16" s="53" t="s">
        <v>528</v>
      </c>
      <c r="D16" s="52" t="s">
        <v>33</v>
      </c>
      <c r="E16" s="52" t="s">
        <v>3942</v>
      </c>
      <c r="F16" s="52" t="s">
        <v>34</v>
      </c>
      <c r="G16" s="52" t="s">
        <v>3943</v>
      </c>
      <c r="H16" s="52" t="s">
        <v>3944</v>
      </c>
      <c r="I16" s="52" t="s">
        <v>28</v>
      </c>
      <c r="J16" s="63">
        <v>42865</v>
      </c>
      <c r="K16" s="63">
        <v>42885</v>
      </c>
      <c r="L16" s="50">
        <f t="shared" si="0"/>
        <v>20</v>
      </c>
      <c r="M16" s="52" t="s">
        <v>3932</v>
      </c>
      <c r="N16" s="51" t="s">
        <v>32</v>
      </c>
      <c r="O16" s="63">
        <v>42885</v>
      </c>
      <c r="P16" s="89">
        <f t="shared" si="1"/>
        <v>20</v>
      </c>
      <c r="Q16" s="183" t="s">
        <v>3945</v>
      </c>
      <c r="R16" s="183" t="s">
        <v>185</v>
      </c>
      <c r="S16" s="52"/>
    </row>
    <row r="17" spans="1:19" ht="45" x14ac:dyDescent="0.2">
      <c r="A17" s="14">
        <v>15</v>
      </c>
      <c r="B17" s="63">
        <v>42888</v>
      </c>
      <c r="C17" s="53" t="s">
        <v>75</v>
      </c>
      <c r="D17" s="52" t="s">
        <v>30</v>
      </c>
      <c r="E17" s="52" t="s">
        <v>1695</v>
      </c>
      <c r="F17" s="52" t="s">
        <v>31</v>
      </c>
      <c r="G17" s="52" t="s">
        <v>3923</v>
      </c>
      <c r="H17" s="52" t="s">
        <v>3924</v>
      </c>
      <c r="I17" s="52" t="s">
        <v>28</v>
      </c>
      <c r="J17" s="63">
        <v>42888</v>
      </c>
      <c r="K17" s="63">
        <v>42916</v>
      </c>
      <c r="L17" s="50">
        <f t="shared" si="0"/>
        <v>28</v>
      </c>
      <c r="M17" s="52" t="s">
        <v>3925</v>
      </c>
      <c r="N17" s="51" t="s">
        <v>32</v>
      </c>
      <c r="O17" s="63">
        <v>42888</v>
      </c>
      <c r="P17" s="89">
        <f t="shared" si="1"/>
        <v>0</v>
      </c>
      <c r="Q17" s="75" t="s">
        <v>3946</v>
      </c>
      <c r="R17" s="77" t="s">
        <v>185</v>
      </c>
      <c r="S17" s="52"/>
    </row>
    <row r="18" spans="1:19" ht="45" x14ac:dyDescent="0.2">
      <c r="A18" s="14">
        <v>16</v>
      </c>
      <c r="B18" s="63">
        <v>42888</v>
      </c>
      <c r="C18" s="53" t="s">
        <v>75</v>
      </c>
      <c r="D18" s="52" t="s">
        <v>30</v>
      </c>
      <c r="E18" s="52" t="s">
        <v>1695</v>
      </c>
      <c r="F18" s="52" t="s">
        <v>31</v>
      </c>
      <c r="G18" s="52" t="s">
        <v>3923</v>
      </c>
      <c r="H18" s="52" t="s">
        <v>3924</v>
      </c>
      <c r="I18" s="52" t="s">
        <v>28</v>
      </c>
      <c r="J18" s="63">
        <v>42888</v>
      </c>
      <c r="K18" s="63">
        <v>42916</v>
      </c>
      <c r="L18" s="50">
        <f t="shared" si="0"/>
        <v>28</v>
      </c>
      <c r="M18" s="52" t="s">
        <v>3925</v>
      </c>
      <c r="N18" s="51" t="s">
        <v>32</v>
      </c>
      <c r="O18" s="63">
        <v>42888</v>
      </c>
      <c r="P18" s="89">
        <f t="shared" si="1"/>
        <v>0</v>
      </c>
      <c r="Q18" s="75" t="s">
        <v>3947</v>
      </c>
      <c r="R18" s="77" t="s">
        <v>185</v>
      </c>
      <c r="S18" s="52"/>
    </row>
    <row r="19" spans="1:19" ht="101.25" x14ac:dyDescent="0.2">
      <c r="A19" s="14">
        <v>17</v>
      </c>
      <c r="B19" s="63">
        <v>42895</v>
      </c>
      <c r="C19" s="53" t="s">
        <v>75</v>
      </c>
      <c r="D19" s="52" t="s">
        <v>30</v>
      </c>
      <c r="E19" s="52" t="s">
        <v>3939</v>
      </c>
      <c r="F19" s="52" t="s">
        <v>27</v>
      </c>
      <c r="G19" s="52" t="s">
        <v>3931</v>
      </c>
      <c r="H19" s="52" t="s">
        <v>3931</v>
      </c>
      <c r="I19" s="52" t="s">
        <v>28</v>
      </c>
      <c r="J19" s="63">
        <v>42895</v>
      </c>
      <c r="K19" s="63">
        <v>42916</v>
      </c>
      <c r="L19" s="50">
        <f t="shared" si="0"/>
        <v>21</v>
      </c>
      <c r="M19" s="52" t="s">
        <v>3932</v>
      </c>
      <c r="N19" s="51" t="s">
        <v>32</v>
      </c>
      <c r="O19" s="63">
        <v>42907</v>
      </c>
      <c r="P19" s="89">
        <f t="shared" si="1"/>
        <v>12</v>
      </c>
      <c r="Q19" s="75" t="s">
        <v>3948</v>
      </c>
      <c r="R19" s="77" t="s">
        <v>1687</v>
      </c>
      <c r="S19" s="52"/>
    </row>
    <row r="20" spans="1:19" ht="112.5" x14ac:dyDescent="0.2">
      <c r="A20" s="14">
        <v>18</v>
      </c>
      <c r="B20" s="63">
        <v>42895</v>
      </c>
      <c r="C20" s="53" t="s">
        <v>75</v>
      </c>
      <c r="D20" s="52" t="s">
        <v>30</v>
      </c>
      <c r="E20" s="52" t="s">
        <v>3939</v>
      </c>
      <c r="F20" s="52" t="s">
        <v>27</v>
      </c>
      <c r="G20" s="52" t="s">
        <v>3931</v>
      </c>
      <c r="H20" s="52" t="s">
        <v>3931</v>
      </c>
      <c r="I20" s="52" t="s">
        <v>28</v>
      </c>
      <c r="J20" s="63">
        <v>42895</v>
      </c>
      <c r="K20" s="63">
        <v>42916</v>
      </c>
      <c r="L20" s="50">
        <f t="shared" si="0"/>
        <v>21</v>
      </c>
      <c r="M20" s="52" t="s">
        <v>3932</v>
      </c>
      <c r="N20" s="51" t="s">
        <v>32</v>
      </c>
      <c r="O20" s="63">
        <v>42907</v>
      </c>
      <c r="P20" s="89">
        <f t="shared" si="1"/>
        <v>12</v>
      </c>
      <c r="Q20" s="75" t="s">
        <v>3949</v>
      </c>
      <c r="R20" s="77" t="s">
        <v>1687</v>
      </c>
      <c r="S20" s="52"/>
    </row>
    <row r="21" spans="1:19" ht="56.25" x14ac:dyDescent="0.2">
      <c r="A21" s="14">
        <v>19</v>
      </c>
      <c r="B21" s="63">
        <v>42899</v>
      </c>
      <c r="C21" s="53" t="s">
        <v>75</v>
      </c>
      <c r="D21" s="52" t="s">
        <v>26</v>
      </c>
      <c r="E21" s="52" t="s">
        <v>3950</v>
      </c>
      <c r="F21" s="52" t="s">
        <v>57</v>
      </c>
      <c r="G21" s="52" t="s">
        <v>3950</v>
      </c>
      <c r="H21" s="52" t="s">
        <v>3951</v>
      </c>
      <c r="I21" s="52" t="s">
        <v>40</v>
      </c>
      <c r="J21" s="63">
        <v>42899</v>
      </c>
      <c r="K21" s="63">
        <v>42916</v>
      </c>
      <c r="L21" s="50">
        <f t="shared" si="0"/>
        <v>17</v>
      </c>
      <c r="M21" s="52" t="s">
        <v>3920</v>
      </c>
      <c r="N21" s="51" t="s">
        <v>32</v>
      </c>
      <c r="O21" s="63">
        <v>42900</v>
      </c>
      <c r="P21" s="89">
        <f t="shared" si="1"/>
        <v>1</v>
      </c>
      <c r="Q21" s="75" t="s">
        <v>3952</v>
      </c>
      <c r="R21" s="77" t="s">
        <v>185</v>
      </c>
      <c r="S21" s="52"/>
    </row>
    <row r="22" spans="1:19" ht="45" x14ac:dyDescent="0.2">
      <c r="A22" s="14">
        <v>20</v>
      </c>
      <c r="B22" s="63">
        <v>42899</v>
      </c>
      <c r="C22" s="53" t="s">
        <v>75</v>
      </c>
      <c r="D22" s="52" t="s">
        <v>26</v>
      </c>
      <c r="E22" s="52" t="s">
        <v>3939</v>
      </c>
      <c r="F22" s="52" t="s">
        <v>27</v>
      </c>
      <c r="G22" s="52" t="s">
        <v>3953</v>
      </c>
      <c r="H22" s="52" t="s">
        <v>3954</v>
      </c>
      <c r="I22" s="52" t="s">
        <v>28</v>
      </c>
      <c r="J22" s="63">
        <v>42899</v>
      </c>
      <c r="K22" s="63">
        <v>42929</v>
      </c>
      <c r="L22" s="50">
        <f t="shared" si="0"/>
        <v>30</v>
      </c>
      <c r="M22" s="52" t="s">
        <v>3955</v>
      </c>
      <c r="N22" s="51" t="s">
        <v>32</v>
      </c>
      <c r="O22" s="63">
        <v>42914</v>
      </c>
      <c r="P22" s="89">
        <f t="shared" si="1"/>
        <v>15</v>
      </c>
      <c r="Q22" s="75" t="s">
        <v>3956</v>
      </c>
      <c r="R22" s="77" t="s">
        <v>185</v>
      </c>
      <c r="S22" s="52"/>
    </row>
    <row r="23" spans="1:19" ht="101.25" x14ac:dyDescent="0.2">
      <c r="A23" s="14">
        <v>21</v>
      </c>
      <c r="B23" s="63">
        <v>42900</v>
      </c>
      <c r="C23" s="53" t="s">
        <v>75</v>
      </c>
      <c r="D23" s="52" t="s">
        <v>20</v>
      </c>
      <c r="E23" s="52" t="s">
        <v>3939</v>
      </c>
      <c r="F23" s="52" t="s">
        <v>27</v>
      </c>
      <c r="G23" s="52" t="s">
        <v>3931</v>
      </c>
      <c r="H23" s="52" t="s">
        <v>3931</v>
      </c>
      <c r="I23" s="52" t="s">
        <v>28</v>
      </c>
      <c r="J23" s="63">
        <v>42900</v>
      </c>
      <c r="K23" s="63">
        <v>42929</v>
      </c>
      <c r="L23" s="50">
        <f t="shared" si="0"/>
        <v>29</v>
      </c>
      <c r="M23" s="52" t="s">
        <v>3955</v>
      </c>
      <c r="N23" s="51" t="s">
        <v>32</v>
      </c>
      <c r="O23" s="63">
        <v>42937</v>
      </c>
      <c r="P23" s="89">
        <f t="shared" si="1"/>
        <v>37</v>
      </c>
      <c r="Q23" s="75" t="s">
        <v>3957</v>
      </c>
      <c r="R23" s="77" t="s">
        <v>1687</v>
      </c>
      <c r="S23" s="52"/>
    </row>
    <row r="24" spans="1:19" ht="90" x14ac:dyDescent="0.2">
      <c r="A24" s="14">
        <v>22</v>
      </c>
      <c r="B24" s="63">
        <v>42901</v>
      </c>
      <c r="C24" s="53" t="s">
        <v>75</v>
      </c>
      <c r="D24" s="52" t="s">
        <v>20</v>
      </c>
      <c r="E24" s="52" t="s">
        <v>3939</v>
      </c>
      <c r="F24" s="52" t="s">
        <v>27</v>
      </c>
      <c r="G24" s="52" t="s">
        <v>3958</v>
      </c>
      <c r="H24" s="52" t="s">
        <v>3954</v>
      </c>
      <c r="I24" s="52" t="s">
        <v>28</v>
      </c>
      <c r="J24" s="63">
        <v>42901</v>
      </c>
      <c r="K24" s="63">
        <v>42931</v>
      </c>
      <c r="L24" s="50">
        <f t="shared" si="0"/>
        <v>30</v>
      </c>
      <c r="M24" s="52" t="s">
        <v>3955</v>
      </c>
      <c r="N24" s="51" t="s">
        <v>32</v>
      </c>
      <c r="O24" s="63">
        <v>42914</v>
      </c>
      <c r="P24" s="89">
        <f t="shared" si="1"/>
        <v>13</v>
      </c>
      <c r="Q24" s="75" t="s">
        <v>3959</v>
      </c>
      <c r="R24" s="77" t="s">
        <v>185</v>
      </c>
      <c r="S24" s="52"/>
    </row>
    <row r="25" spans="1:19" ht="101.25" x14ac:dyDescent="0.2">
      <c r="A25" s="14">
        <v>23</v>
      </c>
      <c r="B25" s="63">
        <v>42907</v>
      </c>
      <c r="C25" s="53" t="s">
        <v>75</v>
      </c>
      <c r="D25" s="52" t="s">
        <v>20</v>
      </c>
      <c r="E25" s="52" t="s">
        <v>3939</v>
      </c>
      <c r="F25" s="52" t="s">
        <v>27</v>
      </c>
      <c r="G25" s="52" t="s">
        <v>3960</v>
      </c>
      <c r="H25" s="52" t="s">
        <v>3954</v>
      </c>
      <c r="I25" s="52" t="s">
        <v>28</v>
      </c>
      <c r="J25" s="63">
        <v>42907</v>
      </c>
      <c r="K25" s="63">
        <v>42937</v>
      </c>
      <c r="L25" s="50">
        <f t="shared" si="0"/>
        <v>30</v>
      </c>
      <c r="M25" s="52" t="s">
        <v>3955</v>
      </c>
      <c r="N25" s="51" t="s">
        <v>32</v>
      </c>
      <c r="O25" s="63">
        <v>42937</v>
      </c>
      <c r="P25" s="89">
        <f t="shared" si="1"/>
        <v>30</v>
      </c>
      <c r="Q25" s="75" t="s">
        <v>3957</v>
      </c>
      <c r="R25" s="77" t="s">
        <v>1687</v>
      </c>
      <c r="S25" s="52"/>
    </row>
    <row r="26" spans="1:19" ht="168.75" x14ac:dyDescent="0.2">
      <c r="A26" s="14">
        <v>24</v>
      </c>
      <c r="B26" s="63">
        <v>42914</v>
      </c>
      <c r="C26" s="53" t="s">
        <v>75</v>
      </c>
      <c r="D26" s="52" t="s">
        <v>30</v>
      </c>
      <c r="E26" s="52" t="s">
        <v>3939</v>
      </c>
      <c r="F26" s="52" t="s">
        <v>27</v>
      </c>
      <c r="G26" s="52" t="s">
        <v>3931</v>
      </c>
      <c r="H26" s="52" t="s">
        <v>3931</v>
      </c>
      <c r="I26" s="52" t="s">
        <v>28</v>
      </c>
      <c r="J26" s="63">
        <v>42914</v>
      </c>
      <c r="K26" s="63">
        <v>42946</v>
      </c>
      <c r="L26" s="50">
        <f t="shared" si="0"/>
        <v>32</v>
      </c>
      <c r="M26" s="52" t="s">
        <v>3932</v>
      </c>
      <c r="N26" s="51" t="s">
        <v>32</v>
      </c>
      <c r="O26" s="63">
        <v>42937</v>
      </c>
      <c r="P26" s="89">
        <f t="shared" si="1"/>
        <v>23</v>
      </c>
      <c r="Q26" s="75" t="s">
        <v>3961</v>
      </c>
      <c r="R26" s="77" t="s">
        <v>1687</v>
      </c>
      <c r="S26" s="52"/>
    </row>
    <row r="27" spans="1:19" ht="112.5" x14ac:dyDescent="0.2">
      <c r="A27" s="14">
        <v>25</v>
      </c>
      <c r="B27" s="63">
        <v>42914</v>
      </c>
      <c r="C27" s="53" t="s">
        <v>75</v>
      </c>
      <c r="D27" s="52" t="s">
        <v>30</v>
      </c>
      <c r="E27" s="52" t="s">
        <v>3939</v>
      </c>
      <c r="F27" s="52" t="s">
        <v>27</v>
      </c>
      <c r="G27" s="52" t="s">
        <v>3931</v>
      </c>
      <c r="H27" s="52" t="s">
        <v>3931</v>
      </c>
      <c r="I27" s="52" t="s">
        <v>28</v>
      </c>
      <c r="J27" s="63">
        <v>42914</v>
      </c>
      <c r="K27" s="63">
        <v>42946</v>
      </c>
      <c r="L27" s="50">
        <f t="shared" si="0"/>
        <v>32</v>
      </c>
      <c r="M27" s="52" t="s">
        <v>3932</v>
      </c>
      <c r="N27" s="51" t="s">
        <v>32</v>
      </c>
      <c r="O27" s="63">
        <v>42937</v>
      </c>
      <c r="P27" s="89">
        <f t="shared" si="1"/>
        <v>23</v>
      </c>
      <c r="Q27" s="75" t="s">
        <v>3962</v>
      </c>
      <c r="R27" s="77" t="s">
        <v>1687</v>
      </c>
      <c r="S27" s="52"/>
    </row>
    <row r="28" spans="1:19" ht="90" x14ac:dyDescent="0.2">
      <c r="A28" s="14">
        <v>26</v>
      </c>
      <c r="B28" s="63">
        <v>42914</v>
      </c>
      <c r="C28" s="53" t="s">
        <v>75</v>
      </c>
      <c r="D28" s="52" t="s">
        <v>30</v>
      </c>
      <c r="E28" s="52" t="s">
        <v>3939</v>
      </c>
      <c r="F28" s="52" t="s">
        <v>27</v>
      </c>
      <c r="G28" s="52" t="s">
        <v>3931</v>
      </c>
      <c r="H28" s="52" t="s">
        <v>3931</v>
      </c>
      <c r="I28" s="52" t="s">
        <v>28</v>
      </c>
      <c r="J28" s="63">
        <v>42914</v>
      </c>
      <c r="K28" s="63">
        <v>42946</v>
      </c>
      <c r="L28" s="50">
        <f t="shared" si="0"/>
        <v>32</v>
      </c>
      <c r="M28" s="52" t="s">
        <v>3932</v>
      </c>
      <c r="N28" s="51" t="s">
        <v>32</v>
      </c>
      <c r="O28" s="63">
        <v>42937</v>
      </c>
      <c r="P28" s="89">
        <f t="shared" si="1"/>
        <v>23</v>
      </c>
      <c r="Q28" s="75" t="s">
        <v>3963</v>
      </c>
      <c r="R28" s="77" t="s">
        <v>1687</v>
      </c>
      <c r="S28" s="52"/>
    </row>
    <row r="29" spans="1:19" ht="78.75" hidden="1" x14ac:dyDescent="0.2">
      <c r="A29" s="14">
        <v>27</v>
      </c>
      <c r="B29" s="63">
        <v>42915</v>
      </c>
      <c r="C29" s="53" t="s">
        <v>75</v>
      </c>
      <c r="D29" s="52" t="s">
        <v>20</v>
      </c>
      <c r="E29" s="52" t="s">
        <v>3964</v>
      </c>
      <c r="F29" s="52" t="s">
        <v>57</v>
      </c>
      <c r="G29" s="52" t="s">
        <v>3965</v>
      </c>
      <c r="H29" s="52" t="s">
        <v>3966</v>
      </c>
      <c r="I29" s="52" t="s">
        <v>28</v>
      </c>
      <c r="J29" s="63">
        <v>42915</v>
      </c>
      <c r="K29" s="63">
        <v>42946</v>
      </c>
      <c r="L29" s="50">
        <f t="shared" si="0"/>
        <v>31</v>
      </c>
      <c r="M29" s="52" t="s">
        <v>3955</v>
      </c>
      <c r="N29" s="51" t="s">
        <v>29</v>
      </c>
      <c r="O29" s="63">
        <v>42940</v>
      </c>
      <c r="P29" s="89">
        <f t="shared" si="1"/>
        <v>25</v>
      </c>
      <c r="Q29" s="75" t="s">
        <v>3967</v>
      </c>
      <c r="R29" s="77" t="s">
        <v>185</v>
      </c>
      <c r="S29" s="52"/>
    </row>
    <row r="30" spans="1:19" ht="45" x14ac:dyDescent="0.2">
      <c r="A30" s="14">
        <v>28</v>
      </c>
      <c r="B30" s="63">
        <v>42921</v>
      </c>
      <c r="C30" s="53" t="s">
        <v>1129</v>
      </c>
      <c r="D30" s="47" t="s">
        <v>30</v>
      </c>
      <c r="E30" s="52" t="s">
        <v>1695</v>
      </c>
      <c r="F30" s="52" t="s">
        <v>31</v>
      </c>
      <c r="G30" s="52" t="s">
        <v>3923</v>
      </c>
      <c r="H30" s="52" t="s">
        <v>3924</v>
      </c>
      <c r="I30" s="52" t="s">
        <v>28</v>
      </c>
      <c r="J30" s="63">
        <v>42921</v>
      </c>
      <c r="K30" s="63">
        <v>42946</v>
      </c>
      <c r="L30" s="50">
        <f t="shared" si="0"/>
        <v>25</v>
      </c>
      <c r="M30" s="52" t="s">
        <v>3968</v>
      </c>
      <c r="N30" s="51" t="s">
        <v>32</v>
      </c>
      <c r="O30" s="63">
        <v>42927</v>
      </c>
      <c r="P30" s="89">
        <f t="shared" si="1"/>
        <v>6</v>
      </c>
      <c r="Q30" s="75" t="s">
        <v>3969</v>
      </c>
      <c r="R30" s="205" t="s">
        <v>185</v>
      </c>
      <c r="S30" s="13"/>
    </row>
    <row r="31" spans="1:19" ht="45" x14ac:dyDescent="0.2">
      <c r="A31" s="14">
        <v>29</v>
      </c>
      <c r="B31" s="63">
        <v>42921</v>
      </c>
      <c r="C31" s="53" t="s">
        <v>1129</v>
      </c>
      <c r="D31" s="52" t="s">
        <v>30</v>
      </c>
      <c r="E31" s="52" t="s">
        <v>1695</v>
      </c>
      <c r="F31" s="52" t="s">
        <v>31</v>
      </c>
      <c r="G31" s="52" t="s">
        <v>3923</v>
      </c>
      <c r="H31" s="52" t="s">
        <v>3924</v>
      </c>
      <c r="I31" s="52" t="s">
        <v>28</v>
      </c>
      <c r="J31" s="63">
        <v>42921</v>
      </c>
      <c r="K31" s="63">
        <v>42946</v>
      </c>
      <c r="L31" s="50">
        <f t="shared" si="0"/>
        <v>25</v>
      </c>
      <c r="M31" s="52" t="s">
        <v>3968</v>
      </c>
      <c r="N31" s="51" t="s">
        <v>32</v>
      </c>
      <c r="O31" s="63">
        <v>42927</v>
      </c>
      <c r="P31" s="89">
        <f t="shared" si="1"/>
        <v>6</v>
      </c>
      <c r="Q31" s="75" t="s">
        <v>3969</v>
      </c>
      <c r="R31" s="205" t="s">
        <v>185</v>
      </c>
      <c r="S31" s="13"/>
    </row>
    <row r="32" spans="1:19" ht="45" x14ac:dyDescent="0.2">
      <c r="A32" s="14">
        <v>30</v>
      </c>
      <c r="B32" s="63">
        <v>42921</v>
      </c>
      <c r="C32" s="53" t="s">
        <v>1129</v>
      </c>
      <c r="D32" s="52" t="s">
        <v>30</v>
      </c>
      <c r="E32" s="52" t="s">
        <v>1695</v>
      </c>
      <c r="F32" s="52" t="s">
        <v>31</v>
      </c>
      <c r="G32" s="52" t="s">
        <v>3923</v>
      </c>
      <c r="H32" s="52" t="s">
        <v>3924</v>
      </c>
      <c r="I32" s="52" t="s">
        <v>28</v>
      </c>
      <c r="J32" s="63">
        <v>42921</v>
      </c>
      <c r="K32" s="63">
        <v>42946</v>
      </c>
      <c r="L32" s="50">
        <f t="shared" si="0"/>
        <v>25</v>
      </c>
      <c r="M32" s="52" t="s">
        <v>3968</v>
      </c>
      <c r="N32" s="51" t="s">
        <v>32</v>
      </c>
      <c r="O32" s="63">
        <v>42927</v>
      </c>
      <c r="P32" s="89">
        <f t="shared" si="1"/>
        <v>6</v>
      </c>
      <c r="Q32" s="75" t="s">
        <v>3969</v>
      </c>
      <c r="R32" s="205" t="s">
        <v>185</v>
      </c>
      <c r="S32" s="13"/>
    </row>
    <row r="33" spans="1:19" ht="45" x14ac:dyDescent="0.2">
      <c r="A33" s="14">
        <v>31</v>
      </c>
      <c r="B33" s="63">
        <v>42922</v>
      </c>
      <c r="C33" s="53" t="s">
        <v>1129</v>
      </c>
      <c r="D33" s="52" t="s">
        <v>26</v>
      </c>
      <c r="E33" s="52" t="s">
        <v>3953</v>
      </c>
      <c r="F33" s="52" t="s">
        <v>31</v>
      </c>
      <c r="G33" s="52" t="s">
        <v>3960</v>
      </c>
      <c r="H33" s="52" t="s">
        <v>3954</v>
      </c>
      <c r="I33" s="52" t="s">
        <v>28</v>
      </c>
      <c r="J33" s="63">
        <v>42922</v>
      </c>
      <c r="K33" s="63">
        <v>42946</v>
      </c>
      <c r="L33" s="50">
        <f t="shared" si="0"/>
        <v>24</v>
      </c>
      <c r="M33" s="52" t="s">
        <v>3955</v>
      </c>
      <c r="N33" s="51" t="s">
        <v>32</v>
      </c>
      <c r="O33" s="63">
        <v>42941</v>
      </c>
      <c r="P33" s="89">
        <f t="shared" si="1"/>
        <v>19</v>
      </c>
      <c r="Q33" s="75" t="s">
        <v>3970</v>
      </c>
      <c r="R33" s="205" t="s">
        <v>3971</v>
      </c>
      <c r="S33" s="13"/>
    </row>
    <row r="34" spans="1:19" ht="22.5" x14ac:dyDescent="0.2">
      <c r="A34" s="14">
        <v>32</v>
      </c>
      <c r="B34" s="63">
        <v>42941</v>
      </c>
      <c r="C34" s="53" t="s">
        <v>1129</v>
      </c>
      <c r="D34" s="52" t="s">
        <v>30</v>
      </c>
      <c r="E34" s="52" t="s">
        <v>3972</v>
      </c>
      <c r="F34" s="52" t="s">
        <v>27</v>
      </c>
      <c r="G34" s="52" t="s">
        <v>3931</v>
      </c>
      <c r="H34" s="52" t="s">
        <v>3973</v>
      </c>
      <c r="I34" s="52" t="s">
        <v>28</v>
      </c>
      <c r="J34" s="63">
        <v>42941</v>
      </c>
      <c r="K34" s="63">
        <v>42972</v>
      </c>
      <c r="L34" s="50">
        <f t="shared" si="0"/>
        <v>31</v>
      </c>
      <c r="M34" s="52" t="s">
        <v>3932</v>
      </c>
      <c r="N34" s="51" t="s">
        <v>32</v>
      </c>
      <c r="O34" s="63">
        <v>42969</v>
      </c>
      <c r="P34" s="89">
        <f t="shared" si="1"/>
        <v>28</v>
      </c>
      <c r="Q34" s="75" t="s">
        <v>3974</v>
      </c>
      <c r="R34" s="205" t="s">
        <v>1687</v>
      </c>
      <c r="S34" s="13"/>
    </row>
    <row r="35" spans="1:19" ht="22.5" x14ac:dyDescent="0.2">
      <c r="A35" s="14">
        <v>33</v>
      </c>
      <c r="B35" s="63">
        <v>42941</v>
      </c>
      <c r="C35" s="53" t="s">
        <v>1129</v>
      </c>
      <c r="D35" s="52" t="s">
        <v>30</v>
      </c>
      <c r="E35" s="52" t="s">
        <v>3972</v>
      </c>
      <c r="F35" s="52" t="s">
        <v>27</v>
      </c>
      <c r="G35" s="52" t="s">
        <v>3931</v>
      </c>
      <c r="H35" s="52" t="s">
        <v>3975</v>
      </c>
      <c r="I35" s="52" t="s">
        <v>28</v>
      </c>
      <c r="J35" s="63">
        <v>42941</v>
      </c>
      <c r="K35" s="63">
        <v>42972</v>
      </c>
      <c r="L35" s="50">
        <f t="shared" si="0"/>
        <v>31</v>
      </c>
      <c r="M35" s="52" t="s">
        <v>3932</v>
      </c>
      <c r="N35" s="51" t="s">
        <v>32</v>
      </c>
      <c r="O35" s="63">
        <v>42969</v>
      </c>
      <c r="P35" s="89">
        <f t="shared" si="1"/>
        <v>28</v>
      </c>
      <c r="Q35" s="75" t="s">
        <v>3974</v>
      </c>
      <c r="R35" s="205" t="s">
        <v>1687</v>
      </c>
      <c r="S35" s="13"/>
    </row>
    <row r="36" spans="1:19" ht="56.25" hidden="1" x14ac:dyDescent="0.2">
      <c r="A36" s="14">
        <v>34</v>
      </c>
      <c r="B36" s="63">
        <v>42941</v>
      </c>
      <c r="C36" s="53" t="s">
        <v>1129</v>
      </c>
      <c r="D36" s="52" t="s">
        <v>20</v>
      </c>
      <c r="E36" s="52" t="s">
        <v>3953</v>
      </c>
      <c r="F36" s="52" t="s">
        <v>27</v>
      </c>
      <c r="G36" s="52" t="s">
        <v>3976</v>
      </c>
      <c r="H36" s="52" t="s">
        <v>3977</v>
      </c>
      <c r="I36" s="52" t="s">
        <v>28</v>
      </c>
      <c r="J36" s="63">
        <v>42941</v>
      </c>
      <c r="K36" s="63">
        <v>42972</v>
      </c>
      <c r="L36" s="50">
        <f t="shared" si="0"/>
        <v>31</v>
      </c>
      <c r="M36" s="52" t="s">
        <v>3955</v>
      </c>
      <c r="N36" s="51" t="s">
        <v>29</v>
      </c>
      <c r="O36" s="63">
        <v>42965</v>
      </c>
      <c r="P36" s="89">
        <f t="shared" si="1"/>
        <v>24</v>
      </c>
      <c r="Q36" s="75" t="s">
        <v>3978</v>
      </c>
      <c r="R36" s="205" t="s">
        <v>185</v>
      </c>
      <c r="S36" s="13"/>
    </row>
    <row r="37" spans="1:19" ht="56.25" hidden="1" x14ac:dyDescent="0.2">
      <c r="A37" s="14">
        <v>35</v>
      </c>
      <c r="B37" s="63">
        <v>42943</v>
      </c>
      <c r="C37" s="53" t="s">
        <v>1129</v>
      </c>
      <c r="D37" s="52" t="s">
        <v>20</v>
      </c>
      <c r="E37" s="52" t="s">
        <v>3953</v>
      </c>
      <c r="F37" s="52" t="s">
        <v>27</v>
      </c>
      <c r="G37" s="52" t="s">
        <v>3976</v>
      </c>
      <c r="H37" s="52" t="s">
        <v>3979</v>
      </c>
      <c r="I37" s="52" t="s">
        <v>28</v>
      </c>
      <c r="J37" s="63">
        <v>42943</v>
      </c>
      <c r="K37" s="63">
        <v>42974</v>
      </c>
      <c r="L37" s="50">
        <f t="shared" si="0"/>
        <v>31</v>
      </c>
      <c r="M37" s="52" t="s">
        <v>3955</v>
      </c>
      <c r="N37" s="51" t="s">
        <v>29</v>
      </c>
      <c r="O37" s="63">
        <v>42965</v>
      </c>
      <c r="P37" s="89">
        <f t="shared" si="1"/>
        <v>22</v>
      </c>
      <c r="Q37" s="75" t="s">
        <v>3980</v>
      </c>
      <c r="R37" s="205" t="s">
        <v>185</v>
      </c>
      <c r="S37" s="13"/>
    </row>
    <row r="38" spans="1:19" ht="90" hidden="1" x14ac:dyDescent="0.2">
      <c r="A38" s="14">
        <v>36</v>
      </c>
      <c r="B38" s="63">
        <v>42943</v>
      </c>
      <c r="C38" s="53" t="s">
        <v>1129</v>
      </c>
      <c r="D38" s="52" t="s">
        <v>35</v>
      </c>
      <c r="E38" s="52" t="s">
        <v>3981</v>
      </c>
      <c r="F38" s="52" t="s">
        <v>34</v>
      </c>
      <c r="G38" s="52" t="s">
        <v>3982</v>
      </c>
      <c r="H38" s="52" t="s">
        <v>3983</v>
      </c>
      <c r="I38" s="52" t="s">
        <v>28</v>
      </c>
      <c r="J38" s="63">
        <v>42943</v>
      </c>
      <c r="K38" s="63">
        <v>42974</v>
      </c>
      <c r="L38" s="50">
        <v>31</v>
      </c>
      <c r="M38" s="52" t="s">
        <v>3920</v>
      </c>
      <c r="N38" s="51" t="s">
        <v>38</v>
      </c>
      <c r="O38" s="63"/>
      <c r="P38" s="89"/>
      <c r="Q38" s="75" t="s">
        <v>3984</v>
      </c>
      <c r="R38" s="205"/>
      <c r="S38" s="13"/>
    </row>
    <row r="39" spans="1:19" ht="67.5" x14ac:dyDescent="0.2">
      <c r="A39" s="14">
        <v>37</v>
      </c>
      <c r="B39" s="63">
        <v>42944</v>
      </c>
      <c r="C39" s="53" t="s">
        <v>1129</v>
      </c>
      <c r="D39" s="52" t="s">
        <v>20</v>
      </c>
      <c r="E39" s="52" t="s">
        <v>1695</v>
      </c>
      <c r="F39" s="52" t="s">
        <v>31</v>
      </c>
      <c r="G39" s="52" t="s">
        <v>3923</v>
      </c>
      <c r="H39" s="52" t="s">
        <v>3985</v>
      </c>
      <c r="I39" s="52" t="s">
        <v>28</v>
      </c>
      <c r="J39" s="63">
        <v>42944</v>
      </c>
      <c r="K39" s="63">
        <v>42975</v>
      </c>
      <c r="L39" s="50">
        <f t="shared" si="0"/>
        <v>31</v>
      </c>
      <c r="M39" s="52" t="s">
        <v>3968</v>
      </c>
      <c r="N39" s="51" t="s">
        <v>32</v>
      </c>
      <c r="O39" s="63">
        <v>42966</v>
      </c>
      <c r="P39" s="89">
        <f t="shared" si="1"/>
        <v>22</v>
      </c>
      <c r="Q39" s="75" t="s">
        <v>3986</v>
      </c>
      <c r="R39" s="205" t="s">
        <v>185</v>
      </c>
      <c r="S39" s="13"/>
    </row>
    <row r="40" spans="1:19" ht="67.5" x14ac:dyDescent="0.2">
      <c r="A40" s="14">
        <v>38</v>
      </c>
      <c r="B40" s="63">
        <v>42948</v>
      </c>
      <c r="C40" s="53" t="s">
        <v>1159</v>
      </c>
      <c r="D40" s="52" t="s">
        <v>20</v>
      </c>
      <c r="E40" s="52" t="s">
        <v>1695</v>
      </c>
      <c r="F40" s="52" t="s">
        <v>31</v>
      </c>
      <c r="G40" s="52" t="s">
        <v>3923</v>
      </c>
      <c r="H40" s="52" t="s">
        <v>3987</v>
      </c>
      <c r="I40" s="52" t="s">
        <v>28</v>
      </c>
      <c r="J40" s="63">
        <v>42948</v>
      </c>
      <c r="K40" s="63">
        <v>42977</v>
      </c>
      <c r="L40" s="50">
        <f t="shared" si="0"/>
        <v>29</v>
      </c>
      <c r="M40" s="52" t="s">
        <v>3968</v>
      </c>
      <c r="N40" s="51" t="s">
        <v>32</v>
      </c>
      <c r="O40" s="63">
        <v>42977</v>
      </c>
      <c r="P40" s="89">
        <f t="shared" si="1"/>
        <v>29</v>
      </c>
      <c r="Q40" s="75" t="s">
        <v>3988</v>
      </c>
      <c r="R40" s="205" t="s">
        <v>185</v>
      </c>
      <c r="S40" s="13"/>
    </row>
    <row r="41" spans="1:19" ht="56.25" hidden="1" x14ac:dyDescent="0.2">
      <c r="A41" s="14">
        <v>39</v>
      </c>
      <c r="B41" s="63">
        <v>42951</v>
      </c>
      <c r="C41" s="53" t="s">
        <v>1159</v>
      </c>
      <c r="D41" s="52" t="s">
        <v>20</v>
      </c>
      <c r="E41" s="52" t="s">
        <v>3953</v>
      </c>
      <c r="F41" s="52" t="s">
        <v>27</v>
      </c>
      <c r="G41" s="52" t="s">
        <v>3976</v>
      </c>
      <c r="H41" s="52" t="s">
        <v>3989</v>
      </c>
      <c r="I41" s="52" t="s">
        <v>28</v>
      </c>
      <c r="J41" s="63">
        <v>42951</v>
      </c>
      <c r="K41" s="63">
        <v>42977</v>
      </c>
      <c r="L41" s="50">
        <f t="shared" si="0"/>
        <v>26</v>
      </c>
      <c r="M41" s="52" t="s">
        <v>3955</v>
      </c>
      <c r="N41" s="51" t="s">
        <v>29</v>
      </c>
      <c r="O41" s="63">
        <v>42965</v>
      </c>
      <c r="P41" s="89">
        <f t="shared" si="1"/>
        <v>14</v>
      </c>
      <c r="Q41" s="75" t="s">
        <v>3990</v>
      </c>
      <c r="R41" s="205" t="s">
        <v>185</v>
      </c>
      <c r="S41" s="13"/>
    </row>
    <row r="42" spans="1:19" ht="67.5" x14ac:dyDescent="0.2">
      <c r="A42" s="14">
        <v>40</v>
      </c>
      <c r="B42" s="63">
        <v>42956</v>
      </c>
      <c r="C42" s="53" t="s">
        <v>1159</v>
      </c>
      <c r="D42" s="52" t="s">
        <v>20</v>
      </c>
      <c r="E42" s="52" t="s">
        <v>1695</v>
      </c>
      <c r="F42" s="52" t="s">
        <v>31</v>
      </c>
      <c r="G42" s="52" t="s">
        <v>3923</v>
      </c>
      <c r="H42" s="52" t="s">
        <v>3991</v>
      </c>
      <c r="I42" s="52" t="s">
        <v>28</v>
      </c>
      <c r="J42" s="63">
        <v>42956</v>
      </c>
      <c r="K42" s="63">
        <v>42977</v>
      </c>
      <c r="L42" s="50">
        <f t="shared" si="0"/>
        <v>21</v>
      </c>
      <c r="M42" s="52" t="s">
        <v>3920</v>
      </c>
      <c r="N42" s="51" t="s">
        <v>32</v>
      </c>
      <c r="O42" s="63">
        <v>42977</v>
      </c>
      <c r="P42" s="89">
        <f t="shared" si="1"/>
        <v>21</v>
      </c>
      <c r="Q42" s="75" t="s">
        <v>3988</v>
      </c>
      <c r="R42" s="205" t="s">
        <v>185</v>
      </c>
      <c r="S42" s="13"/>
    </row>
    <row r="43" spans="1:19" ht="33.75" x14ac:dyDescent="0.2">
      <c r="A43" s="14">
        <v>41</v>
      </c>
      <c r="B43" s="63">
        <v>42962</v>
      </c>
      <c r="C43" s="53" t="s">
        <v>1159</v>
      </c>
      <c r="D43" s="52" t="s">
        <v>30</v>
      </c>
      <c r="E43" s="52" t="s">
        <v>3972</v>
      </c>
      <c r="F43" s="52" t="s">
        <v>27</v>
      </c>
      <c r="G43" s="52" t="s">
        <v>3931</v>
      </c>
      <c r="H43" s="52" t="s">
        <v>3992</v>
      </c>
      <c r="I43" s="52" t="s">
        <v>28</v>
      </c>
      <c r="J43" s="63">
        <v>42962</v>
      </c>
      <c r="K43" s="63">
        <v>42977</v>
      </c>
      <c r="L43" s="50">
        <f t="shared" si="0"/>
        <v>15</v>
      </c>
      <c r="M43" s="52" t="s">
        <v>3955</v>
      </c>
      <c r="N43" s="51" t="s">
        <v>32</v>
      </c>
      <c r="O43" s="63">
        <v>42969</v>
      </c>
      <c r="P43" s="89">
        <f t="shared" si="1"/>
        <v>7</v>
      </c>
      <c r="Q43" s="75" t="s">
        <v>3974</v>
      </c>
      <c r="R43" s="205" t="s">
        <v>1687</v>
      </c>
      <c r="S43" s="13"/>
    </row>
    <row r="44" spans="1:19" ht="33.75" x14ac:dyDescent="0.2">
      <c r="A44" s="14">
        <v>42</v>
      </c>
      <c r="B44" s="63">
        <v>42962</v>
      </c>
      <c r="C44" s="53" t="s">
        <v>1159</v>
      </c>
      <c r="D44" s="52" t="s">
        <v>30</v>
      </c>
      <c r="E44" s="52" t="s">
        <v>3972</v>
      </c>
      <c r="F44" s="52" t="s">
        <v>27</v>
      </c>
      <c r="G44" s="52" t="s">
        <v>3931</v>
      </c>
      <c r="H44" s="52" t="s">
        <v>3993</v>
      </c>
      <c r="I44" s="52" t="s">
        <v>28</v>
      </c>
      <c r="J44" s="63">
        <v>42962</v>
      </c>
      <c r="K44" s="63">
        <v>42977</v>
      </c>
      <c r="L44" s="50">
        <f t="shared" si="0"/>
        <v>15</v>
      </c>
      <c r="M44" s="52" t="s">
        <v>3955</v>
      </c>
      <c r="N44" s="51" t="s">
        <v>32</v>
      </c>
      <c r="O44" s="63">
        <v>42969</v>
      </c>
      <c r="P44" s="89">
        <f t="shared" si="1"/>
        <v>7</v>
      </c>
      <c r="Q44" s="75" t="s">
        <v>3974</v>
      </c>
      <c r="R44" s="205" t="s">
        <v>1687</v>
      </c>
      <c r="S44" s="13"/>
    </row>
    <row r="45" spans="1:19" ht="33.75" x14ac:dyDescent="0.2">
      <c r="A45" s="14">
        <v>43</v>
      </c>
      <c r="B45" s="63">
        <v>42962</v>
      </c>
      <c r="C45" s="53" t="s">
        <v>1159</v>
      </c>
      <c r="D45" s="52" t="s">
        <v>30</v>
      </c>
      <c r="E45" s="52" t="s">
        <v>3972</v>
      </c>
      <c r="F45" s="52" t="s">
        <v>27</v>
      </c>
      <c r="G45" s="52" t="s">
        <v>3931</v>
      </c>
      <c r="H45" s="52" t="s">
        <v>3994</v>
      </c>
      <c r="I45" s="52" t="s">
        <v>28</v>
      </c>
      <c r="J45" s="63">
        <v>42962</v>
      </c>
      <c r="K45" s="63">
        <v>42977</v>
      </c>
      <c r="L45" s="50">
        <f t="shared" si="0"/>
        <v>15</v>
      </c>
      <c r="M45" s="52" t="s">
        <v>3955</v>
      </c>
      <c r="N45" s="51" t="s">
        <v>32</v>
      </c>
      <c r="O45" s="63">
        <v>42969</v>
      </c>
      <c r="P45" s="89">
        <f t="shared" si="1"/>
        <v>7</v>
      </c>
      <c r="Q45" s="75" t="s">
        <v>3974</v>
      </c>
      <c r="R45" s="205" t="s">
        <v>1687</v>
      </c>
      <c r="S45" s="13"/>
    </row>
    <row r="46" spans="1:19" ht="33.75" x14ac:dyDescent="0.2">
      <c r="A46" s="14">
        <v>44</v>
      </c>
      <c r="B46" s="63">
        <v>42962</v>
      </c>
      <c r="C46" s="53" t="s">
        <v>1159</v>
      </c>
      <c r="D46" s="52" t="s">
        <v>30</v>
      </c>
      <c r="E46" s="52" t="s">
        <v>3972</v>
      </c>
      <c r="F46" s="52" t="s">
        <v>27</v>
      </c>
      <c r="G46" s="52" t="s">
        <v>3931</v>
      </c>
      <c r="H46" s="52" t="s">
        <v>3995</v>
      </c>
      <c r="I46" s="52" t="s">
        <v>28</v>
      </c>
      <c r="J46" s="63">
        <v>42962</v>
      </c>
      <c r="K46" s="63">
        <v>42977</v>
      </c>
      <c r="L46" s="50">
        <f t="shared" si="0"/>
        <v>15</v>
      </c>
      <c r="M46" s="52" t="s">
        <v>3955</v>
      </c>
      <c r="N46" s="51" t="s">
        <v>32</v>
      </c>
      <c r="O46" s="63">
        <v>42969</v>
      </c>
      <c r="P46" s="89">
        <f t="shared" si="1"/>
        <v>7</v>
      </c>
      <c r="Q46" s="75" t="s">
        <v>3974</v>
      </c>
      <c r="R46" s="205" t="s">
        <v>1687</v>
      </c>
      <c r="S46" s="13"/>
    </row>
    <row r="47" spans="1:19" ht="45" hidden="1" x14ac:dyDescent="0.2">
      <c r="A47" s="14">
        <v>45</v>
      </c>
      <c r="B47" s="63">
        <v>42965</v>
      </c>
      <c r="C47" s="53" t="s">
        <v>1159</v>
      </c>
      <c r="D47" s="52" t="s">
        <v>30</v>
      </c>
      <c r="E47" s="52" t="s">
        <v>3972</v>
      </c>
      <c r="F47" s="52" t="s">
        <v>27</v>
      </c>
      <c r="G47" s="52" t="s">
        <v>3931</v>
      </c>
      <c r="H47" s="52" t="s">
        <v>3996</v>
      </c>
      <c r="I47" s="52" t="s">
        <v>28</v>
      </c>
      <c r="J47" s="63">
        <v>42965</v>
      </c>
      <c r="K47" s="63">
        <v>42996</v>
      </c>
      <c r="L47" s="50">
        <f t="shared" si="0"/>
        <v>31</v>
      </c>
      <c r="M47" s="52"/>
      <c r="N47" s="51" t="s">
        <v>29</v>
      </c>
      <c r="O47" s="63"/>
      <c r="P47" s="89"/>
      <c r="Q47" s="75"/>
      <c r="R47" s="205"/>
      <c r="S47" s="13"/>
    </row>
    <row r="48" spans="1:19" ht="33.75" hidden="1" x14ac:dyDescent="0.2">
      <c r="A48" s="14">
        <v>46</v>
      </c>
      <c r="B48" s="63">
        <v>42965</v>
      </c>
      <c r="C48" s="53" t="s">
        <v>1159</v>
      </c>
      <c r="D48" s="52" t="s">
        <v>30</v>
      </c>
      <c r="E48" s="52" t="s">
        <v>3972</v>
      </c>
      <c r="F48" s="52" t="s">
        <v>27</v>
      </c>
      <c r="G48" s="52" t="s">
        <v>3931</v>
      </c>
      <c r="H48" s="52" t="s">
        <v>3997</v>
      </c>
      <c r="I48" s="52" t="s">
        <v>28</v>
      </c>
      <c r="J48" s="63">
        <v>42965</v>
      </c>
      <c r="K48" s="63">
        <v>42996</v>
      </c>
      <c r="L48" s="50">
        <f t="shared" si="0"/>
        <v>31</v>
      </c>
      <c r="M48" s="52"/>
      <c r="N48" s="51" t="s">
        <v>29</v>
      </c>
      <c r="O48" s="63"/>
      <c r="P48" s="89"/>
      <c r="Q48" s="75"/>
      <c r="R48" s="205"/>
      <c r="S48" s="13"/>
    </row>
    <row r="49" spans="1:19" ht="45" hidden="1" x14ac:dyDescent="0.2">
      <c r="A49" s="14">
        <v>47</v>
      </c>
      <c r="B49" s="63">
        <v>42965</v>
      </c>
      <c r="C49" s="53" t="s">
        <v>1159</v>
      </c>
      <c r="D49" s="52" t="s">
        <v>30</v>
      </c>
      <c r="E49" s="52" t="s">
        <v>3972</v>
      </c>
      <c r="F49" s="52" t="s">
        <v>27</v>
      </c>
      <c r="G49" s="52" t="s">
        <v>3931</v>
      </c>
      <c r="H49" s="52" t="s">
        <v>3998</v>
      </c>
      <c r="I49" s="52" t="s">
        <v>28</v>
      </c>
      <c r="J49" s="63">
        <v>42965</v>
      </c>
      <c r="K49" s="63">
        <v>42996</v>
      </c>
      <c r="L49" s="50">
        <f t="shared" si="0"/>
        <v>31</v>
      </c>
      <c r="M49" s="52"/>
      <c r="N49" s="51" t="s">
        <v>29</v>
      </c>
      <c r="O49" s="63"/>
      <c r="P49" s="89"/>
      <c r="Q49" s="75"/>
      <c r="R49" s="205"/>
      <c r="S49" s="13"/>
    </row>
    <row r="50" spans="1:19" ht="45" hidden="1" x14ac:dyDescent="0.2">
      <c r="A50" s="14">
        <v>48</v>
      </c>
      <c r="B50" s="63">
        <v>42965</v>
      </c>
      <c r="C50" s="53" t="s">
        <v>1159</v>
      </c>
      <c r="D50" s="52" t="s">
        <v>30</v>
      </c>
      <c r="E50" s="52" t="s">
        <v>3972</v>
      </c>
      <c r="F50" s="52" t="s">
        <v>27</v>
      </c>
      <c r="G50" s="52" t="s">
        <v>3931</v>
      </c>
      <c r="H50" s="52" t="s">
        <v>3999</v>
      </c>
      <c r="I50" s="52" t="s">
        <v>28</v>
      </c>
      <c r="J50" s="63">
        <v>42965</v>
      </c>
      <c r="K50" s="63">
        <v>42996</v>
      </c>
      <c r="L50" s="50">
        <f t="shared" si="0"/>
        <v>31</v>
      </c>
      <c r="M50" s="52"/>
      <c r="N50" s="51" t="s">
        <v>29</v>
      </c>
      <c r="O50" s="63"/>
      <c r="P50" s="89"/>
      <c r="Q50" s="75"/>
      <c r="R50" s="205"/>
      <c r="S50" s="13"/>
    </row>
  </sheetData>
  <autoFilter ref="A2:WWS50">
    <filterColumn colId="13">
      <filters>
        <filter val="Ejecutada"/>
      </filters>
    </filterColumn>
  </autoFilter>
  <mergeCells count="2">
    <mergeCell ref="A1:B1"/>
    <mergeCell ref="C1:R1"/>
  </mergeCells>
  <conditionalFormatting sqref="P3:P50">
    <cfRule type="cellIs" dxfId="58" priority="18" stopIfTrue="1" operator="greaterThan">
      <formula>L3</formula>
    </cfRule>
    <cfRule type="cellIs" dxfId="57" priority="19" stopIfTrue="1" operator="lessThanOrEqual">
      <formula>L3</formula>
    </cfRule>
  </conditionalFormatting>
  <conditionalFormatting sqref="N3:N50">
    <cfRule type="cellIs" dxfId="56" priority="1" stopIfTrue="1" operator="equal">
      <formula>$AH$6</formula>
    </cfRule>
    <cfRule type="cellIs" dxfId="55" priority="2" stopIfTrue="1" operator="equal">
      <formula>$AH$5</formula>
    </cfRule>
    <cfRule type="cellIs" dxfId="54" priority="3" stopIfTrue="1" operator="equal">
      <formula>$AH$4</formula>
    </cfRule>
  </conditionalFormatting>
  <dataValidations count="10">
    <dataValidation type="list" allowBlank="1" showInputMessage="1" showErrorMessage="1" sqref="WVL982986:WVL983042 WLP982986:WLP983042 WBT982986:WBT983042 VRX982986:VRX983042 VIB982986:VIB983042 UYF982986:UYF983042 UOJ982986:UOJ983042 UEN982986:UEN983042 TUR982986:TUR983042 TKV982986:TKV983042 TAZ982986:TAZ983042 SRD982986:SRD983042 SHH982986:SHH983042 RXL982986:RXL983042 RNP982986:RNP983042 RDT982986:RDT983042 QTX982986:QTX983042 QKB982986:QKB983042 QAF982986:QAF983042 PQJ982986:PQJ983042 PGN982986:PGN983042 OWR982986:OWR983042 OMV982986:OMV983042 OCZ982986:OCZ983042 NTD982986:NTD983042 NJH982986:NJH983042 MZL982986:MZL983042 MPP982986:MPP983042 MFT982986:MFT983042 LVX982986:LVX983042 LMB982986:LMB983042 LCF982986:LCF983042 KSJ982986:KSJ983042 KIN982986:KIN983042 JYR982986:JYR983042 JOV982986:JOV983042 JEZ982986:JEZ983042 IVD982986:IVD983042 ILH982986:ILH983042 IBL982986:IBL983042 HRP982986:HRP983042 HHT982986:HHT983042 GXX982986:GXX983042 GOB982986:GOB983042 GEF982986:GEF983042 FUJ982986:FUJ983042 FKN982986:FKN983042 FAR982986:FAR983042 EQV982986:EQV983042 EGZ982986:EGZ983042 DXD982986:DXD983042 DNH982986:DNH983042 DDL982986:DDL983042 CTP982986:CTP983042 CJT982986:CJT983042 BZX982986:BZX983042 BQB982986:BQB983042 BGF982986:BGF983042 AWJ982986:AWJ983042 AMN982986:AMN983042 ACR982986:ACR983042 SV982986:SV983042 IZ982986:IZ983042 D982986:D983042 WVL917450:WVL917506 WLP917450:WLP917506 WBT917450:WBT917506 VRX917450:VRX917506 VIB917450:VIB917506 UYF917450:UYF917506 UOJ917450:UOJ917506 UEN917450:UEN917506 TUR917450:TUR917506 TKV917450:TKV917506 TAZ917450:TAZ917506 SRD917450:SRD917506 SHH917450:SHH917506 RXL917450:RXL917506 RNP917450:RNP917506 RDT917450:RDT917506 QTX917450:QTX917506 QKB917450:QKB917506 QAF917450:QAF917506 PQJ917450:PQJ917506 PGN917450:PGN917506 OWR917450:OWR917506 OMV917450:OMV917506 OCZ917450:OCZ917506 NTD917450:NTD917506 NJH917450:NJH917506 MZL917450:MZL917506 MPP917450:MPP917506 MFT917450:MFT917506 LVX917450:LVX917506 LMB917450:LMB917506 LCF917450:LCF917506 KSJ917450:KSJ917506 KIN917450:KIN917506 JYR917450:JYR917506 JOV917450:JOV917506 JEZ917450:JEZ917506 IVD917450:IVD917506 ILH917450:ILH917506 IBL917450:IBL917506 HRP917450:HRP917506 HHT917450:HHT917506 GXX917450:GXX917506 GOB917450:GOB917506 GEF917450:GEF917506 FUJ917450:FUJ917506 FKN917450:FKN917506 FAR917450:FAR917506 EQV917450:EQV917506 EGZ917450:EGZ917506 DXD917450:DXD917506 DNH917450:DNH917506 DDL917450:DDL917506 CTP917450:CTP917506 CJT917450:CJT917506 BZX917450:BZX917506 BQB917450:BQB917506 BGF917450:BGF917506 AWJ917450:AWJ917506 AMN917450:AMN917506 ACR917450:ACR917506 SV917450:SV917506 IZ917450:IZ917506 D917450:D917506 WVL851914:WVL851970 WLP851914:WLP851970 WBT851914:WBT851970 VRX851914:VRX851970 VIB851914:VIB851970 UYF851914:UYF851970 UOJ851914:UOJ851970 UEN851914:UEN851970 TUR851914:TUR851970 TKV851914:TKV851970 TAZ851914:TAZ851970 SRD851914:SRD851970 SHH851914:SHH851970 RXL851914:RXL851970 RNP851914:RNP851970 RDT851914:RDT851970 QTX851914:QTX851970 QKB851914:QKB851970 QAF851914:QAF851970 PQJ851914:PQJ851970 PGN851914:PGN851970 OWR851914:OWR851970 OMV851914:OMV851970 OCZ851914:OCZ851970 NTD851914:NTD851970 NJH851914:NJH851970 MZL851914:MZL851970 MPP851914:MPP851970 MFT851914:MFT851970 LVX851914:LVX851970 LMB851914:LMB851970 LCF851914:LCF851970 KSJ851914:KSJ851970 KIN851914:KIN851970 JYR851914:JYR851970 JOV851914:JOV851970 JEZ851914:JEZ851970 IVD851914:IVD851970 ILH851914:ILH851970 IBL851914:IBL851970 HRP851914:HRP851970 HHT851914:HHT851970 GXX851914:GXX851970 GOB851914:GOB851970 GEF851914:GEF851970 FUJ851914:FUJ851970 FKN851914:FKN851970 FAR851914:FAR851970 EQV851914:EQV851970 EGZ851914:EGZ851970 DXD851914:DXD851970 DNH851914:DNH851970 DDL851914:DDL851970 CTP851914:CTP851970 CJT851914:CJT851970 BZX851914:BZX851970 BQB851914:BQB851970 BGF851914:BGF851970 AWJ851914:AWJ851970 AMN851914:AMN851970 ACR851914:ACR851970 SV851914:SV851970 IZ851914:IZ851970 D851914:D851970 WVL786378:WVL786434 WLP786378:WLP786434 WBT786378:WBT786434 VRX786378:VRX786434 VIB786378:VIB786434 UYF786378:UYF786434 UOJ786378:UOJ786434 UEN786378:UEN786434 TUR786378:TUR786434 TKV786378:TKV786434 TAZ786378:TAZ786434 SRD786378:SRD786434 SHH786378:SHH786434 RXL786378:RXL786434 RNP786378:RNP786434 RDT786378:RDT786434 QTX786378:QTX786434 QKB786378:QKB786434 QAF786378:QAF786434 PQJ786378:PQJ786434 PGN786378:PGN786434 OWR786378:OWR786434 OMV786378:OMV786434 OCZ786378:OCZ786434 NTD786378:NTD786434 NJH786378:NJH786434 MZL786378:MZL786434 MPP786378:MPP786434 MFT786378:MFT786434 LVX786378:LVX786434 LMB786378:LMB786434 LCF786378:LCF786434 KSJ786378:KSJ786434 KIN786378:KIN786434 JYR786378:JYR786434 JOV786378:JOV786434 JEZ786378:JEZ786434 IVD786378:IVD786434 ILH786378:ILH786434 IBL786378:IBL786434 HRP786378:HRP786434 HHT786378:HHT786434 GXX786378:GXX786434 GOB786378:GOB786434 GEF786378:GEF786434 FUJ786378:FUJ786434 FKN786378:FKN786434 FAR786378:FAR786434 EQV786378:EQV786434 EGZ786378:EGZ786434 DXD786378:DXD786434 DNH786378:DNH786434 DDL786378:DDL786434 CTP786378:CTP786434 CJT786378:CJT786434 BZX786378:BZX786434 BQB786378:BQB786434 BGF786378:BGF786434 AWJ786378:AWJ786434 AMN786378:AMN786434 ACR786378:ACR786434 SV786378:SV786434 IZ786378:IZ786434 D786378:D786434 WVL720842:WVL720898 WLP720842:WLP720898 WBT720842:WBT720898 VRX720842:VRX720898 VIB720842:VIB720898 UYF720842:UYF720898 UOJ720842:UOJ720898 UEN720842:UEN720898 TUR720842:TUR720898 TKV720842:TKV720898 TAZ720842:TAZ720898 SRD720842:SRD720898 SHH720842:SHH720898 RXL720842:RXL720898 RNP720842:RNP720898 RDT720842:RDT720898 QTX720842:QTX720898 QKB720842:QKB720898 QAF720842:QAF720898 PQJ720842:PQJ720898 PGN720842:PGN720898 OWR720842:OWR720898 OMV720842:OMV720898 OCZ720842:OCZ720898 NTD720842:NTD720898 NJH720842:NJH720898 MZL720842:MZL720898 MPP720842:MPP720898 MFT720842:MFT720898 LVX720842:LVX720898 LMB720842:LMB720898 LCF720842:LCF720898 KSJ720842:KSJ720898 KIN720842:KIN720898 JYR720842:JYR720898 JOV720842:JOV720898 JEZ720842:JEZ720898 IVD720842:IVD720898 ILH720842:ILH720898 IBL720842:IBL720898 HRP720842:HRP720898 HHT720842:HHT720898 GXX720842:GXX720898 GOB720842:GOB720898 GEF720842:GEF720898 FUJ720842:FUJ720898 FKN720842:FKN720898 FAR720842:FAR720898 EQV720842:EQV720898 EGZ720842:EGZ720898 DXD720842:DXD720898 DNH720842:DNH720898 DDL720842:DDL720898 CTP720842:CTP720898 CJT720842:CJT720898 BZX720842:BZX720898 BQB720842:BQB720898 BGF720842:BGF720898 AWJ720842:AWJ720898 AMN720842:AMN720898 ACR720842:ACR720898 SV720842:SV720898 IZ720842:IZ720898 D720842:D720898 WVL655306:WVL655362 WLP655306:WLP655362 WBT655306:WBT655362 VRX655306:VRX655362 VIB655306:VIB655362 UYF655306:UYF655362 UOJ655306:UOJ655362 UEN655306:UEN655362 TUR655306:TUR655362 TKV655306:TKV655362 TAZ655306:TAZ655362 SRD655306:SRD655362 SHH655306:SHH655362 RXL655306:RXL655362 RNP655306:RNP655362 RDT655306:RDT655362 QTX655306:QTX655362 QKB655306:QKB655362 QAF655306:QAF655362 PQJ655306:PQJ655362 PGN655306:PGN655362 OWR655306:OWR655362 OMV655306:OMV655362 OCZ655306:OCZ655362 NTD655306:NTD655362 NJH655306:NJH655362 MZL655306:MZL655362 MPP655306:MPP655362 MFT655306:MFT655362 LVX655306:LVX655362 LMB655306:LMB655362 LCF655306:LCF655362 KSJ655306:KSJ655362 KIN655306:KIN655362 JYR655306:JYR655362 JOV655306:JOV655362 JEZ655306:JEZ655362 IVD655306:IVD655362 ILH655306:ILH655362 IBL655306:IBL655362 HRP655306:HRP655362 HHT655306:HHT655362 GXX655306:GXX655362 GOB655306:GOB655362 GEF655306:GEF655362 FUJ655306:FUJ655362 FKN655306:FKN655362 FAR655306:FAR655362 EQV655306:EQV655362 EGZ655306:EGZ655362 DXD655306:DXD655362 DNH655306:DNH655362 DDL655306:DDL655362 CTP655306:CTP655362 CJT655306:CJT655362 BZX655306:BZX655362 BQB655306:BQB655362 BGF655306:BGF655362 AWJ655306:AWJ655362 AMN655306:AMN655362 ACR655306:ACR655362 SV655306:SV655362 IZ655306:IZ655362 D655306:D655362 WVL589770:WVL589826 WLP589770:WLP589826 WBT589770:WBT589826 VRX589770:VRX589826 VIB589770:VIB589826 UYF589770:UYF589826 UOJ589770:UOJ589826 UEN589770:UEN589826 TUR589770:TUR589826 TKV589770:TKV589826 TAZ589770:TAZ589826 SRD589770:SRD589826 SHH589770:SHH589826 RXL589770:RXL589826 RNP589770:RNP589826 RDT589770:RDT589826 QTX589770:QTX589826 QKB589770:QKB589826 QAF589770:QAF589826 PQJ589770:PQJ589826 PGN589770:PGN589826 OWR589770:OWR589826 OMV589770:OMV589826 OCZ589770:OCZ589826 NTD589770:NTD589826 NJH589770:NJH589826 MZL589770:MZL589826 MPP589770:MPP589826 MFT589770:MFT589826 LVX589770:LVX589826 LMB589770:LMB589826 LCF589770:LCF589826 KSJ589770:KSJ589826 KIN589770:KIN589826 JYR589770:JYR589826 JOV589770:JOV589826 JEZ589770:JEZ589826 IVD589770:IVD589826 ILH589770:ILH589826 IBL589770:IBL589826 HRP589770:HRP589826 HHT589770:HHT589826 GXX589770:GXX589826 GOB589770:GOB589826 GEF589770:GEF589826 FUJ589770:FUJ589826 FKN589770:FKN589826 FAR589770:FAR589826 EQV589770:EQV589826 EGZ589770:EGZ589826 DXD589770:DXD589826 DNH589770:DNH589826 DDL589770:DDL589826 CTP589770:CTP589826 CJT589770:CJT589826 BZX589770:BZX589826 BQB589770:BQB589826 BGF589770:BGF589826 AWJ589770:AWJ589826 AMN589770:AMN589826 ACR589770:ACR589826 SV589770:SV589826 IZ589770:IZ589826 D589770:D589826 WVL524234:WVL524290 WLP524234:WLP524290 WBT524234:WBT524290 VRX524234:VRX524290 VIB524234:VIB524290 UYF524234:UYF524290 UOJ524234:UOJ524290 UEN524234:UEN524290 TUR524234:TUR524290 TKV524234:TKV524290 TAZ524234:TAZ524290 SRD524234:SRD524290 SHH524234:SHH524290 RXL524234:RXL524290 RNP524234:RNP524290 RDT524234:RDT524290 QTX524234:QTX524290 QKB524234:QKB524290 QAF524234:QAF524290 PQJ524234:PQJ524290 PGN524234:PGN524290 OWR524234:OWR524290 OMV524234:OMV524290 OCZ524234:OCZ524290 NTD524234:NTD524290 NJH524234:NJH524290 MZL524234:MZL524290 MPP524234:MPP524290 MFT524234:MFT524290 LVX524234:LVX524290 LMB524234:LMB524290 LCF524234:LCF524290 KSJ524234:KSJ524290 KIN524234:KIN524290 JYR524234:JYR524290 JOV524234:JOV524290 JEZ524234:JEZ524290 IVD524234:IVD524290 ILH524234:ILH524290 IBL524234:IBL524290 HRP524234:HRP524290 HHT524234:HHT524290 GXX524234:GXX524290 GOB524234:GOB524290 GEF524234:GEF524290 FUJ524234:FUJ524290 FKN524234:FKN524290 FAR524234:FAR524290 EQV524234:EQV524290 EGZ524234:EGZ524290 DXD524234:DXD524290 DNH524234:DNH524290 DDL524234:DDL524290 CTP524234:CTP524290 CJT524234:CJT524290 BZX524234:BZX524290 BQB524234:BQB524290 BGF524234:BGF524290 AWJ524234:AWJ524290 AMN524234:AMN524290 ACR524234:ACR524290 SV524234:SV524290 IZ524234:IZ524290 D524234:D524290 WVL458698:WVL458754 WLP458698:WLP458754 WBT458698:WBT458754 VRX458698:VRX458754 VIB458698:VIB458754 UYF458698:UYF458754 UOJ458698:UOJ458754 UEN458698:UEN458754 TUR458698:TUR458754 TKV458698:TKV458754 TAZ458698:TAZ458754 SRD458698:SRD458754 SHH458698:SHH458754 RXL458698:RXL458754 RNP458698:RNP458754 RDT458698:RDT458754 QTX458698:QTX458754 QKB458698:QKB458754 QAF458698:QAF458754 PQJ458698:PQJ458754 PGN458698:PGN458754 OWR458698:OWR458754 OMV458698:OMV458754 OCZ458698:OCZ458754 NTD458698:NTD458754 NJH458698:NJH458754 MZL458698:MZL458754 MPP458698:MPP458754 MFT458698:MFT458754 LVX458698:LVX458754 LMB458698:LMB458754 LCF458698:LCF458754 KSJ458698:KSJ458754 KIN458698:KIN458754 JYR458698:JYR458754 JOV458698:JOV458754 JEZ458698:JEZ458754 IVD458698:IVD458754 ILH458698:ILH458754 IBL458698:IBL458754 HRP458698:HRP458754 HHT458698:HHT458754 GXX458698:GXX458754 GOB458698:GOB458754 GEF458698:GEF458754 FUJ458698:FUJ458754 FKN458698:FKN458754 FAR458698:FAR458754 EQV458698:EQV458754 EGZ458698:EGZ458754 DXD458698:DXD458754 DNH458698:DNH458754 DDL458698:DDL458754 CTP458698:CTP458754 CJT458698:CJT458754 BZX458698:BZX458754 BQB458698:BQB458754 BGF458698:BGF458754 AWJ458698:AWJ458754 AMN458698:AMN458754 ACR458698:ACR458754 SV458698:SV458754 IZ458698:IZ458754 D458698:D458754 WVL393162:WVL393218 WLP393162:WLP393218 WBT393162:WBT393218 VRX393162:VRX393218 VIB393162:VIB393218 UYF393162:UYF393218 UOJ393162:UOJ393218 UEN393162:UEN393218 TUR393162:TUR393218 TKV393162:TKV393218 TAZ393162:TAZ393218 SRD393162:SRD393218 SHH393162:SHH393218 RXL393162:RXL393218 RNP393162:RNP393218 RDT393162:RDT393218 QTX393162:QTX393218 QKB393162:QKB393218 QAF393162:QAF393218 PQJ393162:PQJ393218 PGN393162:PGN393218 OWR393162:OWR393218 OMV393162:OMV393218 OCZ393162:OCZ393218 NTD393162:NTD393218 NJH393162:NJH393218 MZL393162:MZL393218 MPP393162:MPP393218 MFT393162:MFT393218 LVX393162:LVX393218 LMB393162:LMB393218 LCF393162:LCF393218 KSJ393162:KSJ393218 KIN393162:KIN393218 JYR393162:JYR393218 JOV393162:JOV393218 JEZ393162:JEZ393218 IVD393162:IVD393218 ILH393162:ILH393218 IBL393162:IBL393218 HRP393162:HRP393218 HHT393162:HHT393218 GXX393162:GXX393218 GOB393162:GOB393218 GEF393162:GEF393218 FUJ393162:FUJ393218 FKN393162:FKN393218 FAR393162:FAR393218 EQV393162:EQV393218 EGZ393162:EGZ393218 DXD393162:DXD393218 DNH393162:DNH393218 DDL393162:DDL393218 CTP393162:CTP393218 CJT393162:CJT393218 BZX393162:BZX393218 BQB393162:BQB393218 BGF393162:BGF393218 AWJ393162:AWJ393218 AMN393162:AMN393218 ACR393162:ACR393218 SV393162:SV393218 IZ393162:IZ393218 D393162:D393218 WVL327626:WVL327682 WLP327626:WLP327682 WBT327626:WBT327682 VRX327626:VRX327682 VIB327626:VIB327682 UYF327626:UYF327682 UOJ327626:UOJ327682 UEN327626:UEN327682 TUR327626:TUR327682 TKV327626:TKV327682 TAZ327626:TAZ327682 SRD327626:SRD327682 SHH327626:SHH327682 RXL327626:RXL327682 RNP327626:RNP327682 RDT327626:RDT327682 QTX327626:QTX327682 QKB327626:QKB327682 QAF327626:QAF327682 PQJ327626:PQJ327682 PGN327626:PGN327682 OWR327626:OWR327682 OMV327626:OMV327682 OCZ327626:OCZ327682 NTD327626:NTD327682 NJH327626:NJH327682 MZL327626:MZL327682 MPP327626:MPP327682 MFT327626:MFT327682 LVX327626:LVX327682 LMB327626:LMB327682 LCF327626:LCF327682 KSJ327626:KSJ327682 KIN327626:KIN327682 JYR327626:JYR327682 JOV327626:JOV327682 JEZ327626:JEZ327682 IVD327626:IVD327682 ILH327626:ILH327682 IBL327626:IBL327682 HRP327626:HRP327682 HHT327626:HHT327682 GXX327626:GXX327682 GOB327626:GOB327682 GEF327626:GEF327682 FUJ327626:FUJ327682 FKN327626:FKN327682 FAR327626:FAR327682 EQV327626:EQV327682 EGZ327626:EGZ327682 DXD327626:DXD327682 DNH327626:DNH327682 DDL327626:DDL327682 CTP327626:CTP327682 CJT327626:CJT327682 BZX327626:BZX327682 BQB327626:BQB327682 BGF327626:BGF327682 AWJ327626:AWJ327682 AMN327626:AMN327682 ACR327626:ACR327682 SV327626:SV327682 IZ327626:IZ327682 D327626:D327682 WVL262090:WVL262146 WLP262090:WLP262146 WBT262090:WBT262146 VRX262090:VRX262146 VIB262090:VIB262146 UYF262090:UYF262146 UOJ262090:UOJ262146 UEN262090:UEN262146 TUR262090:TUR262146 TKV262090:TKV262146 TAZ262090:TAZ262146 SRD262090:SRD262146 SHH262090:SHH262146 RXL262090:RXL262146 RNP262090:RNP262146 RDT262090:RDT262146 QTX262090:QTX262146 QKB262090:QKB262146 QAF262090:QAF262146 PQJ262090:PQJ262146 PGN262090:PGN262146 OWR262090:OWR262146 OMV262090:OMV262146 OCZ262090:OCZ262146 NTD262090:NTD262146 NJH262090:NJH262146 MZL262090:MZL262146 MPP262090:MPP262146 MFT262090:MFT262146 LVX262090:LVX262146 LMB262090:LMB262146 LCF262090:LCF262146 KSJ262090:KSJ262146 KIN262090:KIN262146 JYR262090:JYR262146 JOV262090:JOV262146 JEZ262090:JEZ262146 IVD262090:IVD262146 ILH262090:ILH262146 IBL262090:IBL262146 HRP262090:HRP262146 HHT262090:HHT262146 GXX262090:GXX262146 GOB262090:GOB262146 GEF262090:GEF262146 FUJ262090:FUJ262146 FKN262090:FKN262146 FAR262090:FAR262146 EQV262090:EQV262146 EGZ262090:EGZ262146 DXD262090:DXD262146 DNH262090:DNH262146 DDL262090:DDL262146 CTP262090:CTP262146 CJT262090:CJT262146 BZX262090:BZX262146 BQB262090:BQB262146 BGF262090:BGF262146 AWJ262090:AWJ262146 AMN262090:AMN262146 ACR262090:ACR262146 SV262090:SV262146 IZ262090:IZ262146 D262090:D262146 WVL196554:WVL196610 WLP196554:WLP196610 WBT196554:WBT196610 VRX196554:VRX196610 VIB196554:VIB196610 UYF196554:UYF196610 UOJ196554:UOJ196610 UEN196554:UEN196610 TUR196554:TUR196610 TKV196554:TKV196610 TAZ196554:TAZ196610 SRD196554:SRD196610 SHH196554:SHH196610 RXL196554:RXL196610 RNP196554:RNP196610 RDT196554:RDT196610 QTX196554:QTX196610 QKB196554:QKB196610 QAF196554:QAF196610 PQJ196554:PQJ196610 PGN196554:PGN196610 OWR196554:OWR196610 OMV196554:OMV196610 OCZ196554:OCZ196610 NTD196554:NTD196610 NJH196554:NJH196610 MZL196554:MZL196610 MPP196554:MPP196610 MFT196554:MFT196610 LVX196554:LVX196610 LMB196554:LMB196610 LCF196554:LCF196610 KSJ196554:KSJ196610 KIN196554:KIN196610 JYR196554:JYR196610 JOV196554:JOV196610 JEZ196554:JEZ196610 IVD196554:IVD196610 ILH196554:ILH196610 IBL196554:IBL196610 HRP196554:HRP196610 HHT196554:HHT196610 GXX196554:GXX196610 GOB196554:GOB196610 GEF196554:GEF196610 FUJ196554:FUJ196610 FKN196554:FKN196610 FAR196554:FAR196610 EQV196554:EQV196610 EGZ196554:EGZ196610 DXD196554:DXD196610 DNH196554:DNH196610 DDL196554:DDL196610 CTP196554:CTP196610 CJT196554:CJT196610 BZX196554:BZX196610 BQB196554:BQB196610 BGF196554:BGF196610 AWJ196554:AWJ196610 AMN196554:AMN196610 ACR196554:ACR196610 SV196554:SV196610 IZ196554:IZ196610 D196554:D196610 WVL131018:WVL131074 WLP131018:WLP131074 WBT131018:WBT131074 VRX131018:VRX131074 VIB131018:VIB131074 UYF131018:UYF131074 UOJ131018:UOJ131074 UEN131018:UEN131074 TUR131018:TUR131074 TKV131018:TKV131074 TAZ131018:TAZ131074 SRD131018:SRD131074 SHH131018:SHH131074 RXL131018:RXL131074 RNP131018:RNP131074 RDT131018:RDT131074 QTX131018:QTX131074 QKB131018:QKB131074 QAF131018:QAF131074 PQJ131018:PQJ131074 PGN131018:PGN131074 OWR131018:OWR131074 OMV131018:OMV131074 OCZ131018:OCZ131074 NTD131018:NTD131074 NJH131018:NJH131074 MZL131018:MZL131074 MPP131018:MPP131074 MFT131018:MFT131074 LVX131018:LVX131074 LMB131018:LMB131074 LCF131018:LCF131074 KSJ131018:KSJ131074 KIN131018:KIN131074 JYR131018:JYR131074 JOV131018:JOV131074 JEZ131018:JEZ131074 IVD131018:IVD131074 ILH131018:ILH131074 IBL131018:IBL131074 HRP131018:HRP131074 HHT131018:HHT131074 GXX131018:GXX131074 GOB131018:GOB131074 GEF131018:GEF131074 FUJ131018:FUJ131074 FKN131018:FKN131074 FAR131018:FAR131074 EQV131018:EQV131074 EGZ131018:EGZ131074 DXD131018:DXD131074 DNH131018:DNH131074 DDL131018:DDL131074 CTP131018:CTP131074 CJT131018:CJT131074 BZX131018:BZX131074 BQB131018:BQB131074 BGF131018:BGF131074 AWJ131018:AWJ131074 AMN131018:AMN131074 ACR131018:ACR131074 SV131018:SV131074 IZ131018:IZ131074 D131018:D131074 WVL65482:WVL65538 WLP65482:WLP65538 WBT65482:WBT65538 VRX65482:VRX65538 VIB65482:VIB65538 UYF65482:UYF65538 UOJ65482:UOJ65538 UEN65482:UEN65538 TUR65482:TUR65538 TKV65482:TKV65538 TAZ65482:TAZ65538 SRD65482:SRD65538 SHH65482:SHH65538 RXL65482:RXL65538 RNP65482:RNP65538 RDT65482:RDT65538 QTX65482:QTX65538 QKB65482:QKB65538 QAF65482:QAF65538 PQJ65482:PQJ65538 PGN65482:PGN65538 OWR65482:OWR65538 OMV65482:OMV65538 OCZ65482:OCZ65538 NTD65482:NTD65538 NJH65482:NJH65538 MZL65482:MZL65538 MPP65482:MPP65538 MFT65482:MFT65538 LVX65482:LVX65538 LMB65482:LMB65538 LCF65482:LCF65538 KSJ65482:KSJ65538 KIN65482:KIN65538 JYR65482:JYR65538 JOV65482:JOV65538 JEZ65482:JEZ65538 IVD65482:IVD65538 ILH65482:ILH65538 IBL65482:IBL65538 HRP65482:HRP65538 HHT65482:HHT65538 GXX65482:GXX65538 GOB65482:GOB65538 GEF65482:GEF65538 FUJ65482:FUJ65538 FKN65482:FKN65538 FAR65482:FAR65538 EQV65482:EQV65538 EGZ65482:EGZ65538 DXD65482:DXD65538 DNH65482:DNH65538 DDL65482:DDL65538 CTP65482:CTP65538 CJT65482:CJT65538 BZX65482:BZX65538 BQB65482:BQB65538 BGF65482:BGF65538 AWJ65482:AWJ65538 AMN65482:AMN65538 ACR65482:ACR65538 SV65482:SV65538 IZ65482:IZ65538 D65482:D65538 IZ3:IZ7 WVL3:WVL7 WLP3:WLP7 WBT3:WBT7 VRX3:VRX7 VIB3:VIB7 UYF3:UYF7 UOJ3:UOJ7 UEN3:UEN7 TUR3:TUR7 TKV3:TKV7 TAZ3:TAZ7 SRD3:SRD7 SHH3:SHH7 RXL3:RXL7 RNP3:RNP7 RDT3:RDT7 QTX3:QTX7 QKB3:QKB7 QAF3:QAF7 PQJ3:PQJ7 PGN3:PGN7 OWR3:OWR7 OMV3:OMV7 OCZ3:OCZ7 NTD3:NTD7 NJH3:NJH7 MZL3:MZL7 MPP3:MPP7 MFT3:MFT7 LVX3:LVX7 LMB3:LMB7 LCF3:LCF7 KSJ3:KSJ7 KIN3:KIN7 JYR3:JYR7 JOV3:JOV7 JEZ3:JEZ7 IVD3:IVD7 ILH3:ILH7 IBL3:IBL7 HRP3:HRP7 HHT3:HHT7 GXX3:GXX7 GOB3:GOB7 GEF3:GEF7 FUJ3:FUJ7 FKN3:FKN7 FAR3:FAR7 EQV3:EQV7 EGZ3:EGZ7 DXD3:DXD7 DNH3:DNH7 DDL3:DDL7 CTP3:CTP7 CJT3:CJT7 BZX3:BZX7 BQB3:BQB7 BGF3:BGF7 AWJ3:AWJ7 AMN3:AMN7 ACR3:ACR7 SV3:SV7">
      <formula1>$AJ$3:$AJ$7</formula1>
    </dataValidation>
    <dataValidation type="list" allowBlank="1" showInputMessage="1" showErrorMessage="1" sqref="WVV982986:WVV983042 N65482:N65538 JJ65482:JJ65538 TF65482:TF65538 ADB65482:ADB65538 AMX65482:AMX65538 AWT65482:AWT65538 BGP65482:BGP65538 BQL65482:BQL65538 CAH65482:CAH65538 CKD65482:CKD65538 CTZ65482:CTZ65538 DDV65482:DDV65538 DNR65482:DNR65538 DXN65482:DXN65538 EHJ65482:EHJ65538 ERF65482:ERF65538 FBB65482:FBB65538 FKX65482:FKX65538 FUT65482:FUT65538 GEP65482:GEP65538 GOL65482:GOL65538 GYH65482:GYH65538 HID65482:HID65538 HRZ65482:HRZ65538 IBV65482:IBV65538 ILR65482:ILR65538 IVN65482:IVN65538 JFJ65482:JFJ65538 JPF65482:JPF65538 JZB65482:JZB65538 KIX65482:KIX65538 KST65482:KST65538 LCP65482:LCP65538 LML65482:LML65538 LWH65482:LWH65538 MGD65482:MGD65538 MPZ65482:MPZ65538 MZV65482:MZV65538 NJR65482:NJR65538 NTN65482:NTN65538 ODJ65482:ODJ65538 ONF65482:ONF65538 OXB65482:OXB65538 PGX65482:PGX65538 PQT65482:PQT65538 QAP65482:QAP65538 QKL65482:QKL65538 QUH65482:QUH65538 RED65482:RED65538 RNZ65482:RNZ65538 RXV65482:RXV65538 SHR65482:SHR65538 SRN65482:SRN65538 TBJ65482:TBJ65538 TLF65482:TLF65538 TVB65482:TVB65538 UEX65482:UEX65538 UOT65482:UOT65538 UYP65482:UYP65538 VIL65482:VIL65538 VSH65482:VSH65538 WCD65482:WCD65538 WLZ65482:WLZ65538 WVV65482:WVV65538 N131018:N131074 JJ131018:JJ131074 TF131018:TF131074 ADB131018:ADB131074 AMX131018:AMX131074 AWT131018:AWT131074 BGP131018:BGP131074 BQL131018:BQL131074 CAH131018:CAH131074 CKD131018:CKD131074 CTZ131018:CTZ131074 DDV131018:DDV131074 DNR131018:DNR131074 DXN131018:DXN131074 EHJ131018:EHJ131074 ERF131018:ERF131074 FBB131018:FBB131074 FKX131018:FKX131074 FUT131018:FUT131074 GEP131018:GEP131074 GOL131018:GOL131074 GYH131018:GYH131074 HID131018:HID131074 HRZ131018:HRZ131074 IBV131018:IBV131074 ILR131018:ILR131074 IVN131018:IVN131074 JFJ131018:JFJ131074 JPF131018:JPF131074 JZB131018:JZB131074 KIX131018:KIX131074 KST131018:KST131074 LCP131018:LCP131074 LML131018:LML131074 LWH131018:LWH131074 MGD131018:MGD131074 MPZ131018:MPZ131074 MZV131018:MZV131074 NJR131018:NJR131074 NTN131018:NTN131074 ODJ131018:ODJ131074 ONF131018:ONF131074 OXB131018:OXB131074 PGX131018:PGX131074 PQT131018:PQT131074 QAP131018:QAP131074 QKL131018:QKL131074 QUH131018:QUH131074 RED131018:RED131074 RNZ131018:RNZ131074 RXV131018:RXV131074 SHR131018:SHR131074 SRN131018:SRN131074 TBJ131018:TBJ131074 TLF131018:TLF131074 TVB131018:TVB131074 UEX131018:UEX131074 UOT131018:UOT131074 UYP131018:UYP131074 VIL131018:VIL131074 VSH131018:VSH131074 WCD131018:WCD131074 WLZ131018:WLZ131074 WVV131018:WVV131074 N196554:N196610 JJ196554:JJ196610 TF196554:TF196610 ADB196554:ADB196610 AMX196554:AMX196610 AWT196554:AWT196610 BGP196554:BGP196610 BQL196554:BQL196610 CAH196554:CAH196610 CKD196554:CKD196610 CTZ196554:CTZ196610 DDV196554:DDV196610 DNR196554:DNR196610 DXN196554:DXN196610 EHJ196554:EHJ196610 ERF196554:ERF196610 FBB196554:FBB196610 FKX196554:FKX196610 FUT196554:FUT196610 GEP196554:GEP196610 GOL196554:GOL196610 GYH196554:GYH196610 HID196554:HID196610 HRZ196554:HRZ196610 IBV196554:IBV196610 ILR196554:ILR196610 IVN196554:IVN196610 JFJ196554:JFJ196610 JPF196554:JPF196610 JZB196554:JZB196610 KIX196554:KIX196610 KST196554:KST196610 LCP196554:LCP196610 LML196554:LML196610 LWH196554:LWH196610 MGD196554:MGD196610 MPZ196554:MPZ196610 MZV196554:MZV196610 NJR196554:NJR196610 NTN196554:NTN196610 ODJ196554:ODJ196610 ONF196554:ONF196610 OXB196554:OXB196610 PGX196554:PGX196610 PQT196554:PQT196610 QAP196554:QAP196610 QKL196554:QKL196610 QUH196554:QUH196610 RED196554:RED196610 RNZ196554:RNZ196610 RXV196554:RXV196610 SHR196554:SHR196610 SRN196554:SRN196610 TBJ196554:TBJ196610 TLF196554:TLF196610 TVB196554:TVB196610 UEX196554:UEX196610 UOT196554:UOT196610 UYP196554:UYP196610 VIL196554:VIL196610 VSH196554:VSH196610 WCD196554:WCD196610 WLZ196554:WLZ196610 WVV196554:WVV196610 N262090:N262146 JJ262090:JJ262146 TF262090:TF262146 ADB262090:ADB262146 AMX262090:AMX262146 AWT262090:AWT262146 BGP262090:BGP262146 BQL262090:BQL262146 CAH262090:CAH262146 CKD262090:CKD262146 CTZ262090:CTZ262146 DDV262090:DDV262146 DNR262090:DNR262146 DXN262090:DXN262146 EHJ262090:EHJ262146 ERF262090:ERF262146 FBB262090:FBB262146 FKX262090:FKX262146 FUT262090:FUT262146 GEP262090:GEP262146 GOL262090:GOL262146 GYH262090:GYH262146 HID262090:HID262146 HRZ262090:HRZ262146 IBV262090:IBV262146 ILR262090:ILR262146 IVN262090:IVN262146 JFJ262090:JFJ262146 JPF262090:JPF262146 JZB262090:JZB262146 KIX262090:KIX262146 KST262090:KST262146 LCP262090:LCP262146 LML262090:LML262146 LWH262090:LWH262146 MGD262090:MGD262146 MPZ262090:MPZ262146 MZV262090:MZV262146 NJR262090:NJR262146 NTN262090:NTN262146 ODJ262090:ODJ262146 ONF262090:ONF262146 OXB262090:OXB262146 PGX262090:PGX262146 PQT262090:PQT262146 QAP262090:QAP262146 QKL262090:QKL262146 QUH262090:QUH262146 RED262090:RED262146 RNZ262090:RNZ262146 RXV262090:RXV262146 SHR262090:SHR262146 SRN262090:SRN262146 TBJ262090:TBJ262146 TLF262090:TLF262146 TVB262090:TVB262146 UEX262090:UEX262146 UOT262090:UOT262146 UYP262090:UYP262146 VIL262090:VIL262146 VSH262090:VSH262146 WCD262090:WCD262146 WLZ262090:WLZ262146 WVV262090:WVV262146 N327626:N327682 JJ327626:JJ327682 TF327626:TF327682 ADB327626:ADB327682 AMX327626:AMX327682 AWT327626:AWT327682 BGP327626:BGP327682 BQL327626:BQL327682 CAH327626:CAH327682 CKD327626:CKD327682 CTZ327626:CTZ327682 DDV327626:DDV327682 DNR327626:DNR327682 DXN327626:DXN327682 EHJ327626:EHJ327682 ERF327626:ERF327682 FBB327626:FBB327682 FKX327626:FKX327682 FUT327626:FUT327682 GEP327626:GEP327682 GOL327626:GOL327682 GYH327626:GYH327682 HID327626:HID327682 HRZ327626:HRZ327682 IBV327626:IBV327682 ILR327626:ILR327682 IVN327626:IVN327682 JFJ327626:JFJ327682 JPF327626:JPF327682 JZB327626:JZB327682 KIX327626:KIX327682 KST327626:KST327682 LCP327626:LCP327682 LML327626:LML327682 LWH327626:LWH327682 MGD327626:MGD327682 MPZ327626:MPZ327682 MZV327626:MZV327682 NJR327626:NJR327682 NTN327626:NTN327682 ODJ327626:ODJ327682 ONF327626:ONF327682 OXB327626:OXB327682 PGX327626:PGX327682 PQT327626:PQT327682 QAP327626:QAP327682 QKL327626:QKL327682 QUH327626:QUH327682 RED327626:RED327682 RNZ327626:RNZ327682 RXV327626:RXV327682 SHR327626:SHR327682 SRN327626:SRN327682 TBJ327626:TBJ327682 TLF327626:TLF327682 TVB327626:TVB327682 UEX327626:UEX327682 UOT327626:UOT327682 UYP327626:UYP327682 VIL327626:VIL327682 VSH327626:VSH327682 WCD327626:WCD327682 WLZ327626:WLZ327682 WVV327626:WVV327682 N393162:N393218 JJ393162:JJ393218 TF393162:TF393218 ADB393162:ADB393218 AMX393162:AMX393218 AWT393162:AWT393218 BGP393162:BGP393218 BQL393162:BQL393218 CAH393162:CAH393218 CKD393162:CKD393218 CTZ393162:CTZ393218 DDV393162:DDV393218 DNR393162:DNR393218 DXN393162:DXN393218 EHJ393162:EHJ393218 ERF393162:ERF393218 FBB393162:FBB393218 FKX393162:FKX393218 FUT393162:FUT393218 GEP393162:GEP393218 GOL393162:GOL393218 GYH393162:GYH393218 HID393162:HID393218 HRZ393162:HRZ393218 IBV393162:IBV393218 ILR393162:ILR393218 IVN393162:IVN393218 JFJ393162:JFJ393218 JPF393162:JPF393218 JZB393162:JZB393218 KIX393162:KIX393218 KST393162:KST393218 LCP393162:LCP393218 LML393162:LML393218 LWH393162:LWH393218 MGD393162:MGD393218 MPZ393162:MPZ393218 MZV393162:MZV393218 NJR393162:NJR393218 NTN393162:NTN393218 ODJ393162:ODJ393218 ONF393162:ONF393218 OXB393162:OXB393218 PGX393162:PGX393218 PQT393162:PQT393218 QAP393162:QAP393218 QKL393162:QKL393218 QUH393162:QUH393218 RED393162:RED393218 RNZ393162:RNZ393218 RXV393162:RXV393218 SHR393162:SHR393218 SRN393162:SRN393218 TBJ393162:TBJ393218 TLF393162:TLF393218 TVB393162:TVB393218 UEX393162:UEX393218 UOT393162:UOT393218 UYP393162:UYP393218 VIL393162:VIL393218 VSH393162:VSH393218 WCD393162:WCD393218 WLZ393162:WLZ393218 WVV393162:WVV393218 N458698:N458754 JJ458698:JJ458754 TF458698:TF458754 ADB458698:ADB458754 AMX458698:AMX458754 AWT458698:AWT458754 BGP458698:BGP458754 BQL458698:BQL458754 CAH458698:CAH458754 CKD458698:CKD458754 CTZ458698:CTZ458754 DDV458698:DDV458754 DNR458698:DNR458754 DXN458698:DXN458754 EHJ458698:EHJ458754 ERF458698:ERF458754 FBB458698:FBB458754 FKX458698:FKX458754 FUT458698:FUT458754 GEP458698:GEP458754 GOL458698:GOL458754 GYH458698:GYH458754 HID458698:HID458754 HRZ458698:HRZ458754 IBV458698:IBV458754 ILR458698:ILR458754 IVN458698:IVN458754 JFJ458698:JFJ458754 JPF458698:JPF458754 JZB458698:JZB458754 KIX458698:KIX458754 KST458698:KST458754 LCP458698:LCP458754 LML458698:LML458754 LWH458698:LWH458754 MGD458698:MGD458754 MPZ458698:MPZ458754 MZV458698:MZV458754 NJR458698:NJR458754 NTN458698:NTN458754 ODJ458698:ODJ458754 ONF458698:ONF458754 OXB458698:OXB458754 PGX458698:PGX458754 PQT458698:PQT458754 QAP458698:QAP458754 QKL458698:QKL458754 QUH458698:QUH458754 RED458698:RED458754 RNZ458698:RNZ458754 RXV458698:RXV458754 SHR458698:SHR458754 SRN458698:SRN458754 TBJ458698:TBJ458754 TLF458698:TLF458754 TVB458698:TVB458754 UEX458698:UEX458754 UOT458698:UOT458754 UYP458698:UYP458754 VIL458698:VIL458754 VSH458698:VSH458754 WCD458698:WCD458754 WLZ458698:WLZ458754 WVV458698:WVV458754 N524234:N524290 JJ524234:JJ524290 TF524234:TF524290 ADB524234:ADB524290 AMX524234:AMX524290 AWT524234:AWT524290 BGP524234:BGP524290 BQL524234:BQL524290 CAH524234:CAH524290 CKD524234:CKD524290 CTZ524234:CTZ524290 DDV524234:DDV524290 DNR524234:DNR524290 DXN524234:DXN524290 EHJ524234:EHJ524290 ERF524234:ERF524290 FBB524234:FBB524290 FKX524234:FKX524290 FUT524234:FUT524290 GEP524234:GEP524290 GOL524234:GOL524290 GYH524234:GYH524290 HID524234:HID524290 HRZ524234:HRZ524290 IBV524234:IBV524290 ILR524234:ILR524290 IVN524234:IVN524290 JFJ524234:JFJ524290 JPF524234:JPF524290 JZB524234:JZB524290 KIX524234:KIX524290 KST524234:KST524290 LCP524234:LCP524290 LML524234:LML524290 LWH524234:LWH524290 MGD524234:MGD524290 MPZ524234:MPZ524290 MZV524234:MZV524290 NJR524234:NJR524290 NTN524234:NTN524290 ODJ524234:ODJ524290 ONF524234:ONF524290 OXB524234:OXB524290 PGX524234:PGX524290 PQT524234:PQT524290 QAP524234:QAP524290 QKL524234:QKL524290 QUH524234:QUH524290 RED524234:RED524290 RNZ524234:RNZ524290 RXV524234:RXV524290 SHR524234:SHR524290 SRN524234:SRN524290 TBJ524234:TBJ524290 TLF524234:TLF524290 TVB524234:TVB524290 UEX524234:UEX524290 UOT524234:UOT524290 UYP524234:UYP524290 VIL524234:VIL524290 VSH524234:VSH524290 WCD524234:WCD524290 WLZ524234:WLZ524290 WVV524234:WVV524290 N589770:N589826 JJ589770:JJ589826 TF589770:TF589826 ADB589770:ADB589826 AMX589770:AMX589826 AWT589770:AWT589826 BGP589770:BGP589826 BQL589770:BQL589826 CAH589770:CAH589826 CKD589770:CKD589826 CTZ589770:CTZ589826 DDV589770:DDV589826 DNR589770:DNR589826 DXN589770:DXN589826 EHJ589770:EHJ589826 ERF589770:ERF589826 FBB589770:FBB589826 FKX589770:FKX589826 FUT589770:FUT589826 GEP589770:GEP589826 GOL589770:GOL589826 GYH589770:GYH589826 HID589770:HID589826 HRZ589770:HRZ589826 IBV589770:IBV589826 ILR589770:ILR589826 IVN589770:IVN589826 JFJ589770:JFJ589826 JPF589770:JPF589826 JZB589770:JZB589826 KIX589770:KIX589826 KST589770:KST589826 LCP589770:LCP589826 LML589770:LML589826 LWH589770:LWH589826 MGD589770:MGD589826 MPZ589770:MPZ589826 MZV589770:MZV589826 NJR589770:NJR589826 NTN589770:NTN589826 ODJ589770:ODJ589826 ONF589770:ONF589826 OXB589770:OXB589826 PGX589770:PGX589826 PQT589770:PQT589826 QAP589770:QAP589826 QKL589770:QKL589826 QUH589770:QUH589826 RED589770:RED589826 RNZ589770:RNZ589826 RXV589770:RXV589826 SHR589770:SHR589826 SRN589770:SRN589826 TBJ589770:TBJ589826 TLF589770:TLF589826 TVB589770:TVB589826 UEX589770:UEX589826 UOT589770:UOT589826 UYP589770:UYP589826 VIL589770:VIL589826 VSH589770:VSH589826 WCD589770:WCD589826 WLZ589770:WLZ589826 WVV589770:WVV589826 N655306:N655362 JJ655306:JJ655362 TF655306:TF655362 ADB655306:ADB655362 AMX655306:AMX655362 AWT655306:AWT655362 BGP655306:BGP655362 BQL655306:BQL655362 CAH655306:CAH655362 CKD655306:CKD655362 CTZ655306:CTZ655362 DDV655306:DDV655362 DNR655306:DNR655362 DXN655306:DXN655362 EHJ655306:EHJ655362 ERF655306:ERF655362 FBB655306:FBB655362 FKX655306:FKX655362 FUT655306:FUT655362 GEP655306:GEP655362 GOL655306:GOL655362 GYH655306:GYH655362 HID655306:HID655362 HRZ655306:HRZ655362 IBV655306:IBV655362 ILR655306:ILR655362 IVN655306:IVN655362 JFJ655306:JFJ655362 JPF655306:JPF655362 JZB655306:JZB655362 KIX655306:KIX655362 KST655306:KST655362 LCP655306:LCP655362 LML655306:LML655362 LWH655306:LWH655362 MGD655306:MGD655362 MPZ655306:MPZ655362 MZV655306:MZV655362 NJR655306:NJR655362 NTN655306:NTN655362 ODJ655306:ODJ655362 ONF655306:ONF655362 OXB655306:OXB655362 PGX655306:PGX655362 PQT655306:PQT655362 QAP655306:QAP655362 QKL655306:QKL655362 QUH655306:QUH655362 RED655306:RED655362 RNZ655306:RNZ655362 RXV655306:RXV655362 SHR655306:SHR655362 SRN655306:SRN655362 TBJ655306:TBJ655362 TLF655306:TLF655362 TVB655306:TVB655362 UEX655306:UEX655362 UOT655306:UOT655362 UYP655306:UYP655362 VIL655306:VIL655362 VSH655306:VSH655362 WCD655306:WCD655362 WLZ655306:WLZ655362 WVV655306:WVV655362 N720842:N720898 JJ720842:JJ720898 TF720842:TF720898 ADB720842:ADB720898 AMX720842:AMX720898 AWT720842:AWT720898 BGP720842:BGP720898 BQL720842:BQL720898 CAH720842:CAH720898 CKD720842:CKD720898 CTZ720842:CTZ720898 DDV720842:DDV720898 DNR720842:DNR720898 DXN720842:DXN720898 EHJ720842:EHJ720898 ERF720842:ERF720898 FBB720842:FBB720898 FKX720842:FKX720898 FUT720842:FUT720898 GEP720842:GEP720898 GOL720842:GOL720898 GYH720842:GYH720898 HID720842:HID720898 HRZ720842:HRZ720898 IBV720842:IBV720898 ILR720842:ILR720898 IVN720842:IVN720898 JFJ720842:JFJ720898 JPF720842:JPF720898 JZB720842:JZB720898 KIX720842:KIX720898 KST720842:KST720898 LCP720842:LCP720898 LML720842:LML720898 LWH720842:LWH720898 MGD720842:MGD720898 MPZ720842:MPZ720898 MZV720842:MZV720898 NJR720842:NJR720898 NTN720842:NTN720898 ODJ720842:ODJ720898 ONF720842:ONF720898 OXB720842:OXB720898 PGX720842:PGX720898 PQT720842:PQT720898 QAP720842:QAP720898 QKL720842:QKL720898 QUH720842:QUH720898 RED720842:RED720898 RNZ720842:RNZ720898 RXV720842:RXV720898 SHR720842:SHR720898 SRN720842:SRN720898 TBJ720842:TBJ720898 TLF720842:TLF720898 TVB720842:TVB720898 UEX720842:UEX720898 UOT720842:UOT720898 UYP720842:UYP720898 VIL720842:VIL720898 VSH720842:VSH720898 WCD720842:WCD720898 WLZ720842:WLZ720898 WVV720842:WVV720898 N786378:N786434 JJ786378:JJ786434 TF786378:TF786434 ADB786378:ADB786434 AMX786378:AMX786434 AWT786378:AWT786434 BGP786378:BGP786434 BQL786378:BQL786434 CAH786378:CAH786434 CKD786378:CKD786434 CTZ786378:CTZ786434 DDV786378:DDV786434 DNR786378:DNR786434 DXN786378:DXN786434 EHJ786378:EHJ786434 ERF786378:ERF786434 FBB786378:FBB786434 FKX786378:FKX786434 FUT786378:FUT786434 GEP786378:GEP786434 GOL786378:GOL786434 GYH786378:GYH786434 HID786378:HID786434 HRZ786378:HRZ786434 IBV786378:IBV786434 ILR786378:ILR786434 IVN786378:IVN786434 JFJ786378:JFJ786434 JPF786378:JPF786434 JZB786378:JZB786434 KIX786378:KIX786434 KST786378:KST786434 LCP786378:LCP786434 LML786378:LML786434 LWH786378:LWH786434 MGD786378:MGD786434 MPZ786378:MPZ786434 MZV786378:MZV786434 NJR786378:NJR786434 NTN786378:NTN786434 ODJ786378:ODJ786434 ONF786378:ONF786434 OXB786378:OXB786434 PGX786378:PGX786434 PQT786378:PQT786434 QAP786378:QAP786434 QKL786378:QKL786434 QUH786378:QUH786434 RED786378:RED786434 RNZ786378:RNZ786434 RXV786378:RXV786434 SHR786378:SHR786434 SRN786378:SRN786434 TBJ786378:TBJ786434 TLF786378:TLF786434 TVB786378:TVB786434 UEX786378:UEX786434 UOT786378:UOT786434 UYP786378:UYP786434 VIL786378:VIL786434 VSH786378:VSH786434 WCD786378:WCD786434 WLZ786378:WLZ786434 WVV786378:WVV786434 N851914:N851970 JJ851914:JJ851970 TF851914:TF851970 ADB851914:ADB851970 AMX851914:AMX851970 AWT851914:AWT851970 BGP851914:BGP851970 BQL851914:BQL851970 CAH851914:CAH851970 CKD851914:CKD851970 CTZ851914:CTZ851970 DDV851914:DDV851970 DNR851914:DNR851970 DXN851914:DXN851970 EHJ851914:EHJ851970 ERF851914:ERF851970 FBB851914:FBB851970 FKX851914:FKX851970 FUT851914:FUT851970 GEP851914:GEP851970 GOL851914:GOL851970 GYH851914:GYH851970 HID851914:HID851970 HRZ851914:HRZ851970 IBV851914:IBV851970 ILR851914:ILR851970 IVN851914:IVN851970 JFJ851914:JFJ851970 JPF851914:JPF851970 JZB851914:JZB851970 KIX851914:KIX851970 KST851914:KST851970 LCP851914:LCP851970 LML851914:LML851970 LWH851914:LWH851970 MGD851914:MGD851970 MPZ851914:MPZ851970 MZV851914:MZV851970 NJR851914:NJR851970 NTN851914:NTN851970 ODJ851914:ODJ851970 ONF851914:ONF851970 OXB851914:OXB851970 PGX851914:PGX851970 PQT851914:PQT851970 QAP851914:QAP851970 QKL851914:QKL851970 QUH851914:QUH851970 RED851914:RED851970 RNZ851914:RNZ851970 RXV851914:RXV851970 SHR851914:SHR851970 SRN851914:SRN851970 TBJ851914:TBJ851970 TLF851914:TLF851970 TVB851914:TVB851970 UEX851914:UEX851970 UOT851914:UOT851970 UYP851914:UYP851970 VIL851914:VIL851970 VSH851914:VSH851970 WCD851914:WCD851970 WLZ851914:WLZ851970 WVV851914:WVV851970 N917450:N917506 JJ917450:JJ917506 TF917450:TF917506 ADB917450:ADB917506 AMX917450:AMX917506 AWT917450:AWT917506 BGP917450:BGP917506 BQL917450:BQL917506 CAH917450:CAH917506 CKD917450:CKD917506 CTZ917450:CTZ917506 DDV917450:DDV917506 DNR917450:DNR917506 DXN917450:DXN917506 EHJ917450:EHJ917506 ERF917450:ERF917506 FBB917450:FBB917506 FKX917450:FKX917506 FUT917450:FUT917506 GEP917450:GEP917506 GOL917450:GOL917506 GYH917450:GYH917506 HID917450:HID917506 HRZ917450:HRZ917506 IBV917450:IBV917506 ILR917450:ILR917506 IVN917450:IVN917506 JFJ917450:JFJ917506 JPF917450:JPF917506 JZB917450:JZB917506 KIX917450:KIX917506 KST917450:KST917506 LCP917450:LCP917506 LML917450:LML917506 LWH917450:LWH917506 MGD917450:MGD917506 MPZ917450:MPZ917506 MZV917450:MZV917506 NJR917450:NJR917506 NTN917450:NTN917506 ODJ917450:ODJ917506 ONF917450:ONF917506 OXB917450:OXB917506 PGX917450:PGX917506 PQT917450:PQT917506 QAP917450:QAP917506 QKL917450:QKL917506 QUH917450:QUH917506 RED917450:RED917506 RNZ917450:RNZ917506 RXV917450:RXV917506 SHR917450:SHR917506 SRN917450:SRN917506 TBJ917450:TBJ917506 TLF917450:TLF917506 TVB917450:TVB917506 UEX917450:UEX917506 UOT917450:UOT917506 UYP917450:UYP917506 VIL917450:VIL917506 VSH917450:VSH917506 WCD917450:WCD917506 WLZ917450:WLZ917506 WVV917450:WVV917506 N982986:N983042 JJ982986:JJ983042 TF982986:TF983042 ADB982986:ADB983042 AMX982986:AMX983042 AWT982986:AWT983042 BGP982986:BGP983042 BQL982986:BQL983042 CAH982986:CAH983042 CKD982986:CKD983042 CTZ982986:CTZ983042 DDV982986:DDV983042 DNR982986:DNR983042 DXN982986:DXN983042 EHJ982986:EHJ983042 ERF982986:ERF983042 FBB982986:FBB983042 FKX982986:FKX983042 FUT982986:FUT983042 GEP982986:GEP983042 GOL982986:GOL983042 GYH982986:GYH983042 HID982986:HID983042 HRZ982986:HRZ983042 IBV982986:IBV983042 ILR982986:ILR983042 IVN982986:IVN983042 JFJ982986:JFJ983042 JPF982986:JPF983042 JZB982986:JZB983042 KIX982986:KIX983042 KST982986:KST983042 LCP982986:LCP983042 LML982986:LML983042 LWH982986:LWH983042 MGD982986:MGD983042 MPZ982986:MPZ983042 MZV982986:MZV983042 NJR982986:NJR983042 NTN982986:NTN983042 ODJ982986:ODJ983042 ONF982986:ONF983042 OXB982986:OXB983042 PGX982986:PGX983042 PQT982986:PQT983042 QAP982986:QAP983042 QKL982986:QKL983042 QUH982986:QUH983042 RED982986:RED983042 RNZ982986:RNZ983042 RXV982986:RXV983042 SHR982986:SHR983042 SRN982986:SRN983042 TBJ982986:TBJ983042 TLF982986:TLF983042 TVB982986:TVB983042 UEX982986:UEX983042 UOT982986:UOT983042 UYP982986:UYP983042 VIL982986:VIL983042 VSH982986:VSH983042 WCD982986:WCD983042 WLZ982986:WLZ983042 JJ3:JJ7 TF3:TF7 ADB3:ADB7 AMX3:AMX7 AWT3:AWT7 BGP3:BGP7 BQL3:BQL7 CAH3:CAH7 CKD3:CKD7 CTZ3:CTZ7 DDV3:DDV7 DNR3:DNR7 DXN3:DXN7 EHJ3:EHJ7 ERF3:ERF7 FBB3:FBB7 FKX3:FKX7 FUT3:FUT7 GEP3:GEP7 GOL3:GOL7 GYH3:GYH7 HID3:HID7 HRZ3:HRZ7 IBV3:IBV7 ILR3:ILR7 IVN3:IVN7 JFJ3:JFJ7 JPF3:JPF7 JZB3:JZB7 KIX3:KIX7 KST3:KST7 LCP3:LCP7 LML3:LML7 LWH3:LWH7 MGD3:MGD7 MPZ3:MPZ7 MZV3:MZV7 NJR3:NJR7 NTN3:NTN7 ODJ3:ODJ7 ONF3:ONF7 OXB3:OXB7 PGX3:PGX7 PQT3:PQT7 QAP3:QAP7 QKL3:QKL7 QUH3:QUH7 RED3:RED7 RNZ3:RNZ7 RXV3:RXV7 SHR3:SHR7 SRN3:SRN7 TBJ3:TBJ7 TLF3:TLF7 TVB3:TVB7 UEX3:UEX7 UOT3:UOT7 UYP3:UYP7 VIL3:VIL7 VSH3:VSH7 WCD3:WCD7 WLZ3:WLZ7 WVV3:WVV7 N3:N17">
      <formula1>$AH$3:$AH$6</formula1>
    </dataValidation>
    <dataValidation type="list" allowBlank="1" showInputMessage="1" showErrorMessage="1" sqref="WVN982986:WVN983042 JB3:JB7 SX3:SX7 ACT3:ACT7 AMP3:AMP7 AWL3:AWL7 BGH3:BGH7 BQD3:BQD7 BZZ3:BZZ7 CJV3:CJV7 CTR3:CTR7 DDN3:DDN7 DNJ3:DNJ7 DXF3:DXF7 EHB3:EHB7 EQX3:EQX7 FAT3:FAT7 FKP3:FKP7 FUL3:FUL7 GEH3:GEH7 GOD3:GOD7 GXZ3:GXZ7 HHV3:HHV7 HRR3:HRR7 IBN3:IBN7 ILJ3:ILJ7 IVF3:IVF7 JFB3:JFB7 JOX3:JOX7 JYT3:JYT7 KIP3:KIP7 KSL3:KSL7 LCH3:LCH7 LMD3:LMD7 LVZ3:LVZ7 MFV3:MFV7 MPR3:MPR7 MZN3:MZN7 NJJ3:NJJ7 NTF3:NTF7 ODB3:ODB7 OMX3:OMX7 OWT3:OWT7 PGP3:PGP7 PQL3:PQL7 QAH3:QAH7 QKD3:QKD7 QTZ3:QTZ7 RDV3:RDV7 RNR3:RNR7 RXN3:RXN7 SHJ3:SHJ7 SRF3:SRF7 TBB3:TBB7 TKX3:TKX7 TUT3:TUT7 UEP3:UEP7 UOL3:UOL7 UYH3:UYH7 VID3:VID7 VRZ3:VRZ7 WBV3:WBV7 WLR3:WLR7 WVN3:WVN7 F65482:F65538 WLR982986:WLR983042 WBV982986:WBV983042 VRZ982986:VRZ983042 VID982986:VID983042 UYH982986:UYH983042 UOL982986:UOL983042 UEP982986:UEP983042 TUT982986:TUT983042 TKX982986:TKX983042 TBB982986:TBB983042 SRF982986:SRF983042 SHJ982986:SHJ983042 RXN982986:RXN983042 RNR982986:RNR983042 RDV982986:RDV983042 QTZ982986:QTZ983042 QKD982986:QKD983042 QAH982986:QAH983042 PQL982986:PQL983042 PGP982986:PGP983042 OWT982986:OWT983042 OMX982986:OMX983042 ODB982986:ODB983042 NTF982986:NTF983042 NJJ982986:NJJ983042 MZN982986:MZN983042 MPR982986:MPR983042 MFV982986:MFV983042 LVZ982986:LVZ983042 LMD982986:LMD983042 LCH982986:LCH983042 KSL982986:KSL983042 KIP982986:KIP983042 JYT982986:JYT983042 JOX982986:JOX983042 JFB982986:JFB983042 IVF982986:IVF983042 ILJ982986:ILJ983042 IBN982986:IBN983042 HRR982986:HRR983042 HHV982986:HHV983042 GXZ982986:GXZ983042 GOD982986:GOD983042 GEH982986:GEH983042 FUL982986:FUL983042 FKP982986:FKP983042 FAT982986:FAT983042 EQX982986:EQX983042 EHB982986:EHB983042 DXF982986:DXF983042 DNJ982986:DNJ983042 DDN982986:DDN983042 CTR982986:CTR983042 CJV982986:CJV983042 BZZ982986:BZZ983042 BQD982986:BQD983042 BGH982986:BGH983042 AWL982986:AWL983042 AMP982986:AMP983042 ACT982986:ACT983042 SX982986:SX983042 JB982986:JB983042 F982986:F983042 WVN917450:WVN917506 WLR917450:WLR917506 WBV917450:WBV917506 VRZ917450:VRZ917506 VID917450:VID917506 UYH917450:UYH917506 UOL917450:UOL917506 UEP917450:UEP917506 TUT917450:TUT917506 TKX917450:TKX917506 TBB917450:TBB917506 SRF917450:SRF917506 SHJ917450:SHJ917506 RXN917450:RXN917506 RNR917450:RNR917506 RDV917450:RDV917506 QTZ917450:QTZ917506 QKD917450:QKD917506 QAH917450:QAH917506 PQL917450:PQL917506 PGP917450:PGP917506 OWT917450:OWT917506 OMX917450:OMX917506 ODB917450:ODB917506 NTF917450:NTF917506 NJJ917450:NJJ917506 MZN917450:MZN917506 MPR917450:MPR917506 MFV917450:MFV917506 LVZ917450:LVZ917506 LMD917450:LMD917506 LCH917450:LCH917506 KSL917450:KSL917506 KIP917450:KIP917506 JYT917450:JYT917506 JOX917450:JOX917506 JFB917450:JFB917506 IVF917450:IVF917506 ILJ917450:ILJ917506 IBN917450:IBN917506 HRR917450:HRR917506 HHV917450:HHV917506 GXZ917450:GXZ917506 GOD917450:GOD917506 GEH917450:GEH917506 FUL917450:FUL917506 FKP917450:FKP917506 FAT917450:FAT917506 EQX917450:EQX917506 EHB917450:EHB917506 DXF917450:DXF917506 DNJ917450:DNJ917506 DDN917450:DDN917506 CTR917450:CTR917506 CJV917450:CJV917506 BZZ917450:BZZ917506 BQD917450:BQD917506 BGH917450:BGH917506 AWL917450:AWL917506 AMP917450:AMP917506 ACT917450:ACT917506 SX917450:SX917506 JB917450:JB917506 F917450:F917506 WVN851914:WVN851970 WLR851914:WLR851970 WBV851914:WBV851970 VRZ851914:VRZ851970 VID851914:VID851970 UYH851914:UYH851970 UOL851914:UOL851970 UEP851914:UEP851970 TUT851914:TUT851970 TKX851914:TKX851970 TBB851914:TBB851970 SRF851914:SRF851970 SHJ851914:SHJ851970 RXN851914:RXN851970 RNR851914:RNR851970 RDV851914:RDV851970 QTZ851914:QTZ851970 QKD851914:QKD851970 QAH851914:QAH851970 PQL851914:PQL851970 PGP851914:PGP851970 OWT851914:OWT851970 OMX851914:OMX851970 ODB851914:ODB851970 NTF851914:NTF851970 NJJ851914:NJJ851970 MZN851914:MZN851970 MPR851914:MPR851970 MFV851914:MFV851970 LVZ851914:LVZ851970 LMD851914:LMD851970 LCH851914:LCH851970 KSL851914:KSL851970 KIP851914:KIP851970 JYT851914:JYT851970 JOX851914:JOX851970 JFB851914:JFB851970 IVF851914:IVF851970 ILJ851914:ILJ851970 IBN851914:IBN851970 HRR851914:HRR851970 HHV851914:HHV851970 GXZ851914:GXZ851970 GOD851914:GOD851970 GEH851914:GEH851970 FUL851914:FUL851970 FKP851914:FKP851970 FAT851914:FAT851970 EQX851914:EQX851970 EHB851914:EHB851970 DXF851914:DXF851970 DNJ851914:DNJ851970 DDN851914:DDN851970 CTR851914:CTR851970 CJV851914:CJV851970 BZZ851914:BZZ851970 BQD851914:BQD851970 BGH851914:BGH851970 AWL851914:AWL851970 AMP851914:AMP851970 ACT851914:ACT851970 SX851914:SX851970 JB851914:JB851970 F851914:F851970 WVN786378:WVN786434 WLR786378:WLR786434 WBV786378:WBV786434 VRZ786378:VRZ786434 VID786378:VID786434 UYH786378:UYH786434 UOL786378:UOL786434 UEP786378:UEP786434 TUT786378:TUT786434 TKX786378:TKX786434 TBB786378:TBB786434 SRF786378:SRF786434 SHJ786378:SHJ786434 RXN786378:RXN786434 RNR786378:RNR786434 RDV786378:RDV786434 QTZ786378:QTZ786434 QKD786378:QKD786434 QAH786378:QAH786434 PQL786378:PQL786434 PGP786378:PGP786434 OWT786378:OWT786434 OMX786378:OMX786434 ODB786378:ODB786434 NTF786378:NTF786434 NJJ786378:NJJ786434 MZN786378:MZN786434 MPR786378:MPR786434 MFV786378:MFV786434 LVZ786378:LVZ786434 LMD786378:LMD786434 LCH786378:LCH786434 KSL786378:KSL786434 KIP786378:KIP786434 JYT786378:JYT786434 JOX786378:JOX786434 JFB786378:JFB786434 IVF786378:IVF786434 ILJ786378:ILJ786434 IBN786378:IBN786434 HRR786378:HRR786434 HHV786378:HHV786434 GXZ786378:GXZ786434 GOD786378:GOD786434 GEH786378:GEH786434 FUL786378:FUL786434 FKP786378:FKP786434 FAT786378:FAT786434 EQX786378:EQX786434 EHB786378:EHB786434 DXF786378:DXF786434 DNJ786378:DNJ786434 DDN786378:DDN786434 CTR786378:CTR786434 CJV786378:CJV786434 BZZ786378:BZZ786434 BQD786378:BQD786434 BGH786378:BGH786434 AWL786378:AWL786434 AMP786378:AMP786434 ACT786378:ACT786434 SX786378:SX786434 JB786378:JB786434 F786378:F786434 WVN720842:WVN720898 WLR720842:WLR720898 WBV720842:WBV720898 VRZ720842:VRZ720898 VID720842:VID720898 UYH720842:UYH720898 UOL720842:UOL720898 UEP720842:UEP720898 TUT720842:TUT720898 TKX720842:TKX720898 TBB720842:TBB720898 SRF720842:SRF720898 SHJ720842:SHJ720898 RXN720842:RXN720898 RNR720842:RNR720898 RDV720842:RDV720898 QTZ720842:QTZ720898 QKD720842:QKD720898 QAH720842:QAH720898 PQL720842:PQL720898 PGP720842:PGP720898 OWT720842:OWT720898 OMX720842:OMX720898 ODB720842:ODB720898 NTF720842:NTF720898 NJJ720842:NJJ720898 MZN720842:MZN720898 MPR720842:MPR720898 MFV720842:MFV720898 LVZ720842:LVZ720898 LMD720842:LMD720898 LCH720842:LCH720898 KSL720842:KSL720898 KIP720842:KIP720898 JYT720842:JYT720898 JOX720842:JOX720898 JFB720842:JFB720898 IVF720842:IVF720898 ILJ720842:ILJ720898 IBN720842:IBN720898 HRR720842:HRR720898 HHV720842:HHV720898 GXZ720842:GXZ720898 GOD720842:GOD720898 GEH720842:GEH720898 FUL720842:FUL720898 FKP720842:FKP720898 FAT720842:FAT720898 EQX720842:EQX720898 EHB720842:EHB720898 DXF720842:DXF720898 DNJ720842:DNJ720898 DDN720842:DDN720898 CTR720842:CTR720898 CJV720842:CJV720898 BZZ720842:BZZ720898 BQD720842:BQD720898 BGH720842:BGH720898 AWL720842:AWL720898 AMP720842:AMP720898 ACT720842:ACT720898 SX720842:SX720898 JB720842:JB720898 F720842:F720898 WVN655306:WVN655362 WLR655306:WLR655362 WBV655306:WBV655362 VRZ655306:VRZ655362 VID655306:VID655362 UYH655306:UYH655362 UOL655306:UOL655362 UEP655306:UEP655362 TUT655306:TUT655362 TKX655306:TKX655362 TBB655306:TBB655362 SRF655306:SRF655362 SHJ655306:SHJ655362 RXN655306:RXN655362 RNR655306:RNR655362 RDV655306:RDV655362 QTZ655306:QTZ655362 QKD655306:QKD655362 QAH655306:QAH655362 PQL655306:PQL655362 PGP655306:PGP655362 OWT655306:OWT655362 OMX655306:OMX655362 ODB655306:ODB655362 NTF655306:NTF655362 NJJ655306:NJJ655362 MZN655306:MZN655362 MPR655306:MPR655362 MFV655306:MFV655362 LVZ655306:LVZ655362 LMD655306:LMD655362 LCH655306:LCH655362 KSL655306:KSL655362 KIP655306:KIP655362 JYT655306:JYT655362 JOX655306:JOX655362 JFB655306:JFB655362 IVF655306:IVF655362 ILJ655306:ILJ655362 IBN655306:IBN655362 HRR655306:HRR655362 HHV655306:HHV655362 GXZ655306:GXZ655362 GOD655306:GOD655362 GEH655306:GEH655362 FUL655306:FUL655362 FKP655306:FKP655362 FAT655306:FAT655362 EQX655306:EQX655362 EHB655306:EHB655362 DXF655306:DXF655362 DNJ655306:DNJ655362 DDN655306:DDN655362 CTR655306:CTR655362 CJV655306:CJV655362 BZZ655306:BZZ655362 BQD655306:BQD655362 BGH655306:BGH655362 AWL655306:AWL655362 AMP655306:AMP655362 ACT655306:ACT655362 SX655306:SX655362 JB655306:JB655362 F655306:F655362 WVN589770:WVN589826 WLR589770:WLR589826 WBV589770:WBV589826 VRZ589770:VRZ589826 VID589770:VID589826 UYH589770:UYH589826 UOL589770:UOL589826 UEP589770:UEP589826 TUT589770:TUT589826 TKX589770:TKX589826 TBB589770:TBB589826 SRF589770:SRF589826 SHJ589770:SHJ589826 RXN589770:RXN589826 RNR589770:RNR589826 RDV589770:RDV589826 QTZ589770:QTZ589826 QKD589770:QKD589826 QAH589770:QAH589826 PQL589770:PQL589826 PGP589770:PGP589826 OWT589770:OWT589826 OMX589770:OMX589826 ODB589770:ODB589826 NTF589770:NTF589826 NJJ589770:NJJ589826 MZN589770:MZN589826 MPR589770:MPR589826 MFV589770:MFV589826 LVZ589770:LVZ589826 LMD589770:LMD589826 LCH589770:LCH589826 KSL589770:KSL589826 KIP589770:KIP589826 JYT589770:JYT589826 JOX589770:JOX589826 JFB589770:JFB589826 IVF589770:IVF589826 ILJ589770:ILJ589826 IBN589770:IBN589826 HRR589770:HRR589826 HHV589770:HHV589826 GXZ589770:GXZ589826 GOD589770:GOD589826 GEH589770:GEH589826 FUL589770:FUL589826 FKP589770:FKP589826 FAT589770:FAT589826 EQX589770:EQX589826 EHB589770:EHB589826 DXF589770:DXF589826 DNJ589770:DNJ589826 DDN589770:DDN589826 CTR589770:CTR589826 CJV589770:CJV589826 BZZ589770:BZZ589826 BQD589770:BQD589826 BGH589770:BGH589826 AWL589770:AWL589826 AMP589770:AMP589826 ACT589770:ACT589826 SX589770:SX589826 JB589770:JB589826 F589770:F589826 WVN524234:WVN524290 WLR524234:WLR524290 WBV524234:WBV524290 VRZ524234:VRZ524290 VID524234:VID524290 UYH524234:UYH524290 UOL524234:UOL524290 UEP524234:UEP524290 TUT524234:TUT524290 TKX524234:TKX524290 TBB524234:TBB524290 SRF524234:SRF524290 SHJ524234:SHJ524290 RXN524234:RXN524290 RNR524234:RNR524290 RDV524234:RDV524290 QTZ524234:QTZ524290 QKD524234:QKD524290 QAH524234:QAH524290 PQL524234:PQL524290 PGP524234:PGP524290 OWT524234:OWT524290 OMX524234:OMX524290 ODB524234:ODB524290 NTF524234:NTF524290 NJJ524234:NJJ524290 MZN524234:MZN524290 MPR524234:MPR524290 MFV524234:MFV524290 LVZ524234:LVZ524290 LMD524234:LMD524290 LCH524234:LCH524290 KSL524234:KSL524290 KIP524234:KIP524290 JYT524234:JYT524290 JOX524234:JOX524290 JFB524234:JFB524290 IVF524234:IVF524290 ILJ524234:ILJ524290 IBN524234:IBN524290 HRR524234:HRR524290 HHV524234:HHV524290 GXZ524234:GXZ524290 GOD524234:GOD524290 GEH524234:GEH524290 FUL524234:FUL524290 FKP524234:FKP524290 FAT524234:FAT524290 EQX524234:EQX524290 EHB524234:EHB524290 DXF524234:DXF524290 DNJ524234:DNJ524290 DDN524234:DDN524290 CTR524234:CTR524290 CJV524234:CJV524290 BZZ524234:BZZ524290 BQD524234:BQD524290 BGH524234:BGH524290 AWL524234:AWL524290 AMP524234:AMP524290 ACT524234:ACT524290 SX524234:SX524290 JB524234:JB524290 F524234:F524290 WVN458698:WVN458754 WLR458698:WLR458754 WBV458698:WBV458754 VRZ458698:VRZ458754 VID458698:VID458754 UYH458698:UYH458754 UOL458698:UOL458754 UEP458698:UEP458754 TUT458698:TUT458754 TKX458698:TKX458754 TBB458698:TBB458754 SRF458698:SRF458754 SHJ458698:SHJ458754 RXN458698:RXN458754 RNR458698:RNR458754 RDV458698:RDV458754 QTZ458698:QTZ458754 QKD458698:QKD458754 QAH458698:QAH458754 PQL458698:PQL458754 PGP458698:PGP458754 OWT458698:OWT458754 OMX458698:OMX458754 ODB458698:ODB458754 NTF458698:NTF458754 NJJ458698:NJJ458754 MZN458698:MZN458754 MPR458698:MPR458754 MFV458698:MFV458754 LVZ458698:LVZ458754 LMD458698:LMD458754 LCH458698:LCH458754 KSL458698:KSL458754 KIP458698:KIP458754 JYT458698:JYT458754 JOX458698:JOX458754 JFB458698:JFB458754 IVF458698:IVF458754 ILJ458698:ILJ458754 IBN458698:IBN458754 HRR458698:HRR458754 HHV458698:HHV458754 GXZ458698:GXZ458754 GOD458698:GOD458754 GEH458698:GEH458754 FUL458698:FUL458754 FKP458698:FKP458754 FAT458698:FAT458754 EQX458698:EQX458754 EHB458698:EHB458754 DXF458698:DXF458754 DNJ458698:DNJ458754 DDN458698:DDN458754 CTR458698:CTR458754 CJV458698:CJV458754 BZZ458698:BZZ458754 BQD458698:BQD458754 BGH458698:BGH458754 AWL458698:AWL458754 AMP458698:AMP458754 ACT458698:ACT458754 SX458698:SX458754 JB458698:JB458754 F458698:F458754 WVN393162:WVN393218 WLR393162:WLR393218 WBV393162:WBV393218 VRZ393162:VRZ393218 VID393162:VID393218 UYH393162:UYH393218 UOL393162:UOL393218 UEP393162:UEP393218 TUT393162:TUT393218 TKX393162:TKX393218 TBB393162:TBB393218 SRF393162:SRF393218 SHJ393162:SHJ393218 RXN393162:RXN393218 RNR393162:RNR393218 RDV393162:RDV393218 QTZ393162:QTZ393218 QKD393162:QKD393218 QAH393162:QAH393218 PQL393162:PQL393218 PGP393162:PGP393218 OWT393162:OWT393218 OMX393162:OMX393218 ODB393162:ODB393218 NTF393162:NTF393218 NJJ393162:NJJ393218 MZN393162:MZN393218 MPR393162:MPR393218 MFV393162:MFV393218 LVZ393162:LVZ393218 LMD393162:LMD393218 LCH393162:LCH393218 KSL393162:KSL393218 KIP393162:KIP393218 JYT393162:JYT393218 JOX393162:JOX393218 JFB393162:JFB393218 IVF393162:IVF393218 ILJ393162:ILJ393218 IBN393162:IBN393218 HRR393162:HRR393218 HHV393162:HHV393218 GXZ393162:GXZ393218 GOD393162:GOD393218 GEH393162:GEH393218 FUL393162:FUL393218 FKP393162:FKP393218 FAT393162:FAT393218 EQX393162:EQX393218 EHB393162:EHB393218 DXF393162:DXF393218 DNJ393162:DNJ393218 DDN393162:DDN393218 CTR393162:CTR393218 CJV393162:CJV393218 BZZ393162:BZZ393218 BQD393162:BQD393218 BGH393162:BGH393218 AWL393162:AWL393218 AMP393162:AMP393218 ACT393162:ACT393218 SX393162:SX393218 JB393162:JB393218 F393162:F393218 WVN327626:WVN327682 WLR327626:WLR327682 WBV327626:WBV327682 VRZ327626:VRZ327682 VID327626:VID327682 UYH327626:UYH327682 UOL327626:UOL327682 UEP327626:UEP327682 TUT327626:TUT327682 TKX327626:TKX327682 TBB327626:TBB327682 SRF327626:SRF327682 SHJ327626:SHJ327682 RXN327626:RXN327682 RNR327626:RNR327682 RDV327626:RDV327682 QTZ327626:QTZ327682 QKD327626:QKD327682 QAH327626:QAH327682 PQL327626:PQL327682 PGP327626:PGP327682 OWT327626:OWT327682 OMX327626:OMX327682 ODB327626:ODB327682 NTF327626:NTF327682 NJJ327626:NJJ327682 MZN327626:MZN327682 MPR327626:MPR327682 MFV327626:MFV327682 LVZ327626:LVZ327682 LMD327626:LMD327682 LCH327626:LCH327682 KSL327626:KSL327682 KIP327626:KIP327682 JYT327626:JYT327682 JOX327626:JOX327682 JFB327626:JFB327682 IVF327626:IVF327682 ILJ327626:ILJ327682 IBN327626:IBN327682 HRR327626:HRR327682 HHV327626:HHV327682 GXZ327626:GXZ327682 GOD327626:GOD327682 GEH327626:GEH327682 FUL327626:FUL327682 FKP327626:FKP327682 FAT327626:FAT327682 EQX327626:EQX327682 EHB327626:EHB327682 DXF327626:DXF327682 DNJ327626:DNJ327682 DDN327626:DDN327682 CTR327626:CTR327682 CJV327626:CJV327682 BZZ327626:BZZ327682 BQD327626:BQD327682 BGH327626:BGH327682 AWL327626:AWL327682 AMP327626:AMP327682 ACT327626:ACT327682 SX327626:SX327682 JB327626:JB327682 F327626:F327682 WVN262090:WVN262146 WLR262090:WLR262146 WBV262090:WBV262146 VRZ262090:VRZ262146 VID262090:VID262146 UYH262090:UYH262146 UOL262090:UOL262146 UEP262090:UEP262146 TUT262090:TUT262146 TKX262090:TKX262146 TBB262090:TBB262146 SRF262090:SRF262146 SHJ262090:SHJ262146 RXN262090:RXN262146 RNR262090:RNR262146 RDV262090:RDV262146 QTZ262090:QTZ262146 QKD262090:QKD262146 QAH262090:QAH262146 PQL262090:PQL262146 PGP262090:PGP262146 OWT262090:OWT262146 OMX262090:OMX262146 ODB262090:ODB262146 NTF262090:NTF262146 NJJ262090:NJJ262146 MZN262090:MZN262146 MPR262090:MPR262146 MFV262090:MFV262146 LVZ262090:LVZ262146 LMD262090:LMD262146 LCH262090:LCH262146 KSL262090:KSL262146 KIP262090:KIP262146 JYT262090:JYT262146 JOX262090:JOX262146 JFB262090:JFB262146 IVF262090:IVF262146 ILJ262090:ILJ262146 IBN262090:IBN262146 HRR262090:HRR262146 HHV262090:HHV262146 GXZ262090:GXZ262146 GOD262090:GOD262146 GEH262090:GEH262146 FUL262090:FUL262146 FKP262090:FKP262146 FAT262090:FAT262146 EQX262090:EQX262146 EHB262090:EHB262146 DXF262090:DXF262146 DNJ262090:DNJ262146 DDN262090:DDN262146 CTR262090:CTR262146 CJV262090:CJV262146 BZZ262090:BZZ262146 BQD262090:BQD262146 BGH262090:BGH262146 AWL262090:AWL262146 AMP262090:AMP262146 ACT262090:ACT262146 SX262090:SX262146 JB262090:JB262146 F262090:F262146 WVN196554:WVN196610 WLR196554:WLR196610 WBV196554:WBV196610 VRZ196554:VRZ196610 VID196554:VID196610 UYH196554:UYH196610 UOL196554:UOL196610 UEP196554:UEP196610 TUT196554:TUT196610 TKX196554:TKX196610 TBB196554:TBB196610 SRF196554:SRF196610 SHJ196554:SHJ196610 RXN196554:RXN196610 RNR196554:RNR196610 RDV196554:RDV196610 QTZ196554:QTZ196610 QKD196554:QKD196610 QAH196554:QAH196610 PQL196554:PQL196610 PGP196554:PGP196610 OWT196554:OWT196610 OMX196554:OMX196610 ODB196554:ODB196610 NTF196554:NTF196610 NJJ196554:NJJ196610 MZN196554:MZN196610 MPR196554:MPR196610 MFV196554:MFV196610 LVZ196554:LVZ196610 LMD196554:LMD196610 LCH196554:LCH196610 KSL196554:KSL196610 KIP196554:KIP196610 JYT196554:JYT196610 JOX196554:JOX196610 JFB196554:JFB196610 IVF196554:IVF196610 ILJ196554:ILJ196610 IBN196554:IBN196610 HRR196554:HRR196610 HHV196554:HHV196610 GXZ196554:GXZ196610 GOD196554:GOD196610 GEH196554:GEH196610 FUL196554:FUL196610 FKP196554:FKP196610 FAT196554:FAT196610 EQX196554:EQX196610 EHB196554:EHB196610 DXF196554:DXF196610 DNJ196554:DNJ196610 DDN196554:DDN196610 CTR196554:CTR196610 CJV196554:CJV196610 BZZ196554:BZZ196610 BQD196554:BQD196610 BGH196554:BGH196610 AWL196554:AWL196610 AMP196554:AMP196610 ACT196554:ACT196610 SX196554:SX196610 JB196554:JB196610 F196554:F196610 WVN131018:WVN131074 WLR131018:WLR131074 WBV131018:WBV131074 VRZ131018:VRZ131074 VID131018:VID131074 UYH131018:UYH131074 UOL131018:UOL131074 UEP131018:UEP131074 TUT131018:TUT131074 TKX131018:TKX131074 TBB131018:TBB131074 SRF131018:SRF131074 SHJ131018:SHJ131074 RXN131018:RXN131074 RNR131018:RNR131074 RDV131018:RDV131074 QTZ131018:QTZ131074 QKD131018:QKD131074 QAH131018:QAH131074 PQL131018:PQL131074 PGP131018:PGP131074 OWT131018:OWT131074 OMX131018:OMX131074 ODB131018:ODB131074 NTF131018:NTF131074 NJJ131018:NJJ131074 MZN131018:MZN131074 MPR131018:MPR131074 MFV131018:MFV131074 LVZ131018:LVZ131074 LMD131018:LMD131074 LCH131018:LCH131074 KSL131018:KSL131074 KIP131018:KIP131074 JYT131018:JYT131074 JOX131018:JOX131074 JFB131018:JFB131074 IVF131018:IVF131074 ILJ131018:ILJ131074 IBN131018:IBN131074 HRR131018:HRR131074 HHV131018:HHV131074 GXZ131018:GXZ131074 GOD131018:GOD131074 GEH131018:GEH131074 FUL131018:FUL131074 FKP131018:FKP131074 FAT131018:FAT131074 EQX131018:EQX131074 EHB131018:EHB131074 DXF131018:DXF131074 DNJ131018:DNJ131074 DDN131018:DDN131074 CTR131018:CTR131074 CJV131018:CJV131074 BZZ131018:BZZ131074 BQD131018:BQD131074 BGH131018:BGH131074 AWL131018:AWL131074 AMP131018:AMP131074 ACT131018:ACT131074 SX131018:SX131074 JB131018:JB131074 F131018:F131074 WVN65482:WVN65538 WLR65482:WLR65538 WBV65482:WBV65538 VRZ65482:VRZ65538 VID65482:VID65538 UYH65482:UYH65538 UOL65482:UOL65538 UEP65482:UEP65538 TUT65482:TUT65538 TKX65482:TKX65538 TBB65482:TBB65538 SRF65482:SRF65538 SHJ65482:SHJ65538 RXN65482:RXN65538 RNR65482:RNR65538 RDV65482:RDV65538 QTZ65482:QTZ65538 QKD65482:QKD65538 QAH65482:QAH65538 PQL65482:PQL65538 PGP65482:PGP65538 OWT65482:OWT65538 OMX65482:OMX65538 ODB65482:ODB65538 NTF65482:NTF65538 NJJ65482:NJJ65538 MZN65482:MZN65538 MPR65482:MPR65538 MFV65482:MFV65538 LVZ65482:LVZ65538 LMD65482:LMD65538 LCH65482:LCH65538 KSL65482:KSL65538 KIP65482:KIP65538 JYT65482:JYT65538 JOX65482:JOX65538 JFB65482:JFB65538 IVF65482:IVF65538 ILJ65482:ILJ65538 IBN65482:IBN65538 HRR65482:HRR65538 HHV65482:HHV65538 GXZ65482:GXZ65538 GOD65482:GOD65538 GEH65482:GEH65538 FUL65482:FUL65538 FKP65482:FKP65538 FAT65482:FAT65538 EQX65482:EQX65538 EHB65482:EHB65538 DXF65482:DXF65538 DNJ65482:DNJ65538 DDN65482:DDN65538 CTR65482:CTR65538 CJV65482:CJV65538 BZZ65482:BZZ65538 BQD65482:BQD65538 BGH65482:BGH65538 AWL65482:AWL65538 AMP65482:AMP65538 ACT65482:ACT65538 SX65482:SX65538 JB65482:JB65538">
      <formula1>$AK$3:$AK$7</formula1>
    </dataValidation>
    <dataValidation type="list" allowBlank="1" showInputMessage="1" showErrorMessage="1" sqref="WVQ982986:WVQ983042 I65482:I65538 JE65482:JE65538 TA65482:TA65538 ACW65482:ACW65538 AMS65482:AMS65538 AWO65482:AWO65538 BGK65482:BGK65538 BQG65482:BQG65538 CAC65482:CAC65538 CJY65482:CJY65538 CTU65482:CTU65538 DDQ65482:DDQ65538 DNM65482:DNM65538 DXI65482:DXI65538 EHE65482:EHE65538 ERA65482:ERA65538 FAW65482:FAW65538 FKS65482:FKS65538 FUO65482:FUO65538 GEK65482:GEK65538 GOG65482:GOG65538 GYC65482:GYC65538 HHY65482:HHY65538 HRU65482:HRU65538 IBQ65482:IBQ65538 ILM65482:ILM65538 IVI65482:IVI65538 JFE65482:JFE65538 JPA65482:JPA65538 JYW65482:JYW65538 KIS65482:KIS65538 KSO65482:KSO65538 LCK65482:LCK65538 LMG65482:LMG65538 LWC65482:LWC65538 MFY65482:MFY65538 MPU65482:MPU65538 MZQ65482:MZQ65538 NJM65482:NJM65538 NTI65482:NTI65538 ODE65482:ODE65538 ONA65482:ONA65538 OWW65482:OWW65538 PGS65482:PGS65538 PQO65482:PQO65538 QAK65482:QAK65538 QKG65482:QKG65538 QUC65482:QUC65538 RDY65482:RDY65538 RNU65482:RNU65538 RXQ65482:RXQ65538 SHM65482:SHM65538 SRI65482:SRI65538 TBE65482:TBE65538 TLA65482:TLA65538 TUW65482:TUW65538 UES65482:UES65538 UOO65482:UOO65538 UYK65482:UYK65538 VIG65482:VIG65538 VSC65482:VSC65538 WBY65482:WBY65538 WLU65482:WLU65538 WVQ65482:WVQ65538 I131018:I131074 JE131018:JE131074 TA131018:TA131074 ACW131018:ACW131074 AMS131018:AMS131074 AWO131018:AWO131074 BGK131018:BGK131074 BQG131018:BQG131074 CAC131018:CAC131074 CJY131018:CJY131074 CTU131018:CTU131074 DDQ131018:DDQ131074 DNM131018:DNM131074 DXI131018:DXI131074 EHE131018:EHE131074 ERA131018:ERA131074 FAW131018:FAW131074 FKS131018:FKS131074 FUO131018:FUO131074 GEK131018:GEK131074 GOG131018:GOG131074 GYC131018:GYC131074 HHY131018:HHY131074 HRU131018:HRU131074 IBQ131018:IBQ131074 ILM131018:ILM131074 IVI131018:IVI131074 JFE131018:JFE131074 JPA131018:JPA131074 JYW131018:JYW131074 KIS131018:KIS131074 KSO131018:KSO131074 LCK131018:LCK131074 LMG131018:LMG131074 LWC131018:LWC131074 MFY131018:MFY131074 MPU131018:MPU131074 MZQ131018:MZQ131074 NJM131018:NJM131074 NTI131018:NTI131074 ODE131018:ODE131074 ONA131018:ONA131074 OWW131018:OWW131074 PGS131018:PGS131074 PQO131018:PQO131074 QAK131018:QAK131074 QKG131018:QKG131074 QUC131018:QUC131074 RDY131018:RDY131074 RNU131018:RNU131074 RXQ131018:RXQ131074 SHM131018:SHM131074 SRI131018:SRI131074 TBE131018:TBE131074 TLA131018:TLA131074 TUW131018:TUW131074 UES131018:UES131074 UOO131018:UOO131074 UYK131018:UYK131074 VIG131018:VIG131074 VSC131018:VSC131074 WBY131018:WBY131074 WLU131018:WLU131074 WVQ131018:WVQ131074 I196554:I196610 JE196554:JE196610 TA196554:TA196610 ACW196554:ACW196610 AMS196554:AMS196610 AWO196554:AWO196610 BGK196554:BGK196610 BQG196554:BQG196610 CAC196554:CAC196610 CJY196554:CJY196610 CTU196554:CTU196610 DDQ196554:DDQ196610 DNM196554:DNM196610 DXI196554:DXI196610 EHE196554:EHE196610 ERA196554:ERA196610 FAW196554:FAW196610 FKS196554:FKS196610 FUO196554:FUO196610 GEK196554:GEK196610 GOG196554:GOG196610 GYC196554:GYC196610 HHY196554:HHY196610 HRU196554:HRU196610 IBQ196554:IBQ196610 ILM196554:ILM196610 IVI196554:IVI196610 JFE196554:JFE196610 JPA196554:JPA196610 JYW196554:JYW196610 KIS196554:KIS196610 KSO196554:KSO196610 LCK196554:LCK196610 LMG196554:LMG196610 LWC196554:LWC196610 MFY196554:MFY196610 MPU196554:MPU196610 MZQ196554:MZQ196610 NJM196554:NJM196610 NTI196554:NTI196610 ODE196554:ODE196610 ONA196554:ONA196610 OWW196554:OWW196610 PGS196554:PGS196610 PQO196554:PQO196610 QAK196554:QAK196610 QKG196554:QKG196610 QUC196554:QUC196610 RDY196554:RDY196610 RNU196554:RNU196610 RXQ196554:RXQ196610 SHM196554:SHM196610 SRI196554:SRI196610 TBE196554:TBE196610 TLA196554:TLA196610 TUW196554:TUW196610 UES196554:UES196610 UOO196554:UOO196610 UYK196554:UYK196610 VIG196554:VIG196610 VSC196554:VSC196610 WBY196554:WBY196610 WLU196554:WLU196610 WVQ196554:WVQ196610 I262090:I262146 JE262090:JE262146 TA262090:TA262146 ACW262090:ACW262146 AMS262090:AMS262146 AWO262090:AWO262146 BGK262090:BGK262146 BQG262090:BQG262146 CAC262090:CAC262146 CJY262090:CJY262146 CTU262090:CTU262146 DDQ262090:DDQ262146 DNM262090:DNM262146 DXI262090:DXI262146 EHE262090:EHE262146 ERA262090:ERA262146 FAW262090:FAW262146 FKS262090:FKS262146 FUO262090:FUO262146 GEK262090:GEK262146 GOG262090:GOG262146 GYC262090:GYC262146 HHY262090:HHY262146 HRU262090:HRU262146 IBQ262090:IBQ262146 ILM262090:ILM262146 IVI262090:IVI262146 JFE262090:JFE262146 JPA262090:JPA262146 JYW262090:JYW262146 KIS262090:KIS262146 KSO262090:KSO262146 LCK262090:LCK262146 LMG262090:LMG262146 LWC262090:LWC262146 MFY262090:MFY262146 MPU262090:MPU262146 MZQ262090:MZQ262146 NJM262090:NJM262146 NTI262090:NTI262146 ODE262090:ODE262146 ONA262090:ONA262146 OWW262090:OWW262146 PGS262090:PGS262146 PQO262090:PQO262146 QAK262090:QAK262146 QKG262090:QKG262146 QUC262090:QUC262146 RDY262090:RDY262146 RNU262090:RNU262146 RXQ262090:RXQ262146 SHM262090:SHM262146 SRI262090:SRI262146 TBE262090:TBE262146 TLA262090:TLA262146 TUW262090:TUW262146 UES262090:UES262146 UOO262090:UOO262146 UYK262090:UYK262146 VIG262090:VIG262146 VSC262090:VSC262146 WBY262090:WBY262146 WLU262090:WLU262146 WVQ262090:WVQ262146 I327626:I327682 JE327626:JE327682 TA327626:TA327682 ACW327626:ACW327682 AMS327626:AMS327682 AWO327626:AWO327682 BGK327626:BGK327682 BQG327626:BQG327682 CAC327626:CAC327682 CJY327626:CJY327682 CTU327626:CTU327682 DDQ327626:DDQ327682 DNM327626:DNM327682 DXI327626:DXI327682 EHE327626:EHE327682 ERA327626:ERA327682 FAW327626:FAW327682 FKS327626:FKS327682 FUO327626:FUO327682 GEK327626:GEK327682 GOG327626:GOG327682 GYC327626:GYC327682 HHY327626:HHY327682 HRU327626:HRU327682 IBQ327626:IBQ327682 ILM327626:ILM327682 IVI327626:IVI327682 JFE327626:JFE327682 JPA327626:JPA327682 JYW327626:JYW327682 KIS327626:KIS327682 KSO327626:KSO327682 LCK327626:LCK327682 LMG327626:LMG327682 LWC327626:LWC327682 MFY327626:MFY327682 MPU327626:MPU327682 MZQ327626:MZQ327682 NJM327626:NJM327682 NTI327626:NTI327682 ODE327626:ODE327682 ONA327626:ONA327682 OWW327626:OWW327682 PGS327626:PGS327682 PQO327626:PQO327682 QAK327626:QAK327682 QKG327626:QKG327682 QUC327626:QUC327682 RDY327626:RDY327682 RNU327626:RNU327682 RXQ327626:RXQ327682 SHM327626:SHM327682 SRI327626:SRI327682 TBE327626:TBE327682 TLA327626:TLA327682 TUW327626:TUW327682 UES327626:UES327682 UOO327626:UOO327682 UYK327626:UYK327682 VIG327626:VIG327682 VSC327626:VSC327682 WBY327626:WBY327682 WLU327626:WLU327682 WVQ327626:WVQ327682 I393162:I393218 JE393162:JE393218 TA393162:TA393218 ACW393162:ACW393218 AMS393162:AMS393218 AWO393162:AWO393218 BGK393162:BGK393218 BQG393162:BQG393218 CAC393162:CAC393218 CJY393162:CJY393218 CTU393162:CTU393218 DDQ393162:DDQ393218 DNM393162:DNM393218 DXI393162:DXI393218 EHE393162:EHE393218 ERA393162:ERA393218 FAW393162:FAW393218 FKS393162:FKS393218 FUO393162:FUO393218 GEK393162:GEK393218 GOG393162:GOG393218 GYC393162:GYC393218 HHY393162:HHY393218 HRU393162:HRU393218 IBQ393162:IBQ393218 ILM393162:ILM393218 IVI393162:IVI393218 JFE393162:JFE393218 JPA393162:JPA393218 JYW393162:JYW393218 KIS393162:KIS393218 KSO393162:KSO393218 LCK393162:LCK393218 LMG393162:LMG393218 LWC393162:LWC393218 MFY393162:MFY393218 MPU393162:MPU393218 MZQ393162:MZQ393218 NJM393162:NJM393218 NTI393162:NTI393218 ODE393162:ODE393218 ONA393162:ONA393218 OWW393162:OWW393218 PGS393162:PGS393218 PQO393162:PQO393218 QAK393162:QAK393218 QKG393162:QKG393218 QUC393162:QUC393218 RDY393162:RDY393218 RNU393162:RNU393218 RXQ393162:RXQ393218 SHM393162:SHM393218 SRI393162:SRI393218 TBE393162:TBE393218 TLA393162:TLA393218 TUW393162:TUW393218 UES393162:UES393218 UOO393162:UOO393218 UYK393162:UYK393218 VIG393162:VIG393218 VSC393162:VSC393218 WBY393162:WBY393218 WLU393162:WLU393218 WVQ393162:WVQ393218 I458698:I458754 JE458698:JE458754 TA458698:TA458754 ACW458698:ACW458754 AMS458698:AMS458754 AWO458698:AWO458754 BGK458698:BGK458754 BQG458698:BQG458754 CAC458698:CAC458754 CJY458698:CJY458754 CTU458698:CTU458754 DDQ458698:DDQ458754 DNM458698:DNM458754 DXI458698:DXI458754 EHE458698:EHE458754 ERA458698:ERA458754 FAW458698:FAW458754 FKS458698:FKS458754 FUO458698:FUO458754 GEK458698:GEK458754 GOG458698:GOG458754 GYC458698:GYC458754 HHY458698:HHY458754 HRU458698:HRU458754 IBQ458698:IBQ458754 ILM458698:ILM458754 IVI458698:IVI458754 JFE458698:JFE458754 JPA458698:JPA458754 JYW458698:JYW458754 KIS458698:KIS458754 KSO458698:KSO458754 LCK458698:LCK458754 LMG458698:LMG458754 LWC458698:LWC458754 MFY458698:MFY458754 MPU458698:MPU458754 MZQ458698:MZQ458754 NJM458698:NJM458754 NTI458698:NTI458754 ODE458698:ODE458754 ONA458698:ONA458754 OWW458698:OWW458754 PGS458698:PGS458754 PQO458698:PQO458754 QAK458698:QAK458754 QKG458698:QKG458754 QUC458698:QUC458754 RDY458698:RDY458754 RNU458698:RNU458754 RXQ458698:RXQ458754 SHM458698:SHM458754 SRI458698:SRI458754 TBE458698:TBE458754 TLA458698:TLA458754 TUW458698:TUW458754 UES458698:UES458754 UOO458698:UOO458754 UYK458698:UYK458754 VIG458698:VIG458754 VSC458698:VSC458754 WBY458698:WBY458754 WLU458698:WLU458754 WVQ458698:WVQ458754 I524234:I524290 JE524234:JE524290 TA524234:TA524290 ACW524234:ACW524290 AMS524234:AMS524290 AWO524234:AWO524290 BGK524234:BGK524290 BQG524234:BQG524290 CAC524234:CAC524290 CJY524234:CJY524290 CTU524234:CTU524290 DDQ524234:DDQ524290 DNM524234:DNM524290 DXI524234:DXI524290 EHE524234:EHE524290 ERA524234:ERA524290 FAW524234:FAW524290 FKS524234:FKS524290 FUO524234:FUO524290 GEK524234:GEK524290 GOG524234:GOG524290 GYC524234:GYC524290 HHY524234:HHY524290 HRU524234:HRU524290 IBQ524234:IBQ524290 ILM524234:ILM524290 IVI524234:IVI524290 JFE524234:JFE524290 JPA524234:JPA524290 JYW524234:JYW524290 KIS524234:KIS524290 KSO524234:KSO524290 LCK524234:LCK524290 LMG524234:LMG524290 LWC524234:LWC524290 MFY524234:MFY524290 MPU524234:MPU524290 MZQ524234:MZQ524290 NJM524234:NJM524290 NTI524234:NTI524290 ODE524234:ODE524290 ONA524234:ONA524290 OWW524234:OWW524290 PGS524234:PGS524290 PQO524234:PQO524290 QAK524234:QAK524290 QKG524234:QKG524290 QUC524234:QUC524290 RDY524234:RDY524290 RNU524234:RNU524290 RXQ524234:RXQ524290 SHM524234:SHM524290 SRI524234:SRI524290 TBE524234:TBE524290 TLA524234:TLA524290 TUW524234:TUW524290 UES524234:UES524290 UOO524234:UOO524290 UYK524234:UYK524290 VIG524234:VIG524290 VSC524234:VSC524290 WBY524234:WBY524290 WLU524234:WLU524290 WVQ524234:WVQ524290 I589770:I589826 JE589770:JE589826 TA589770:TA589826 ACW589770:ACW589826 AMS589770:AMS589826 AWO589770:AWO589826 BGK589770:BGK589826 BQG589770:BQG589826 CAC589770:CAC589826 CJY589770:CJY589826 CTU589770:CTU589826 DDQ589770:DDQ589826 DNM589770:DNM589826 DXI589770:DXI589826 EHE589770:EHE589826 ERA589770:ERA589826 FAW589770:FAW589826 FKS589770:FKS589826 FUO589770:FUO589826 GEK589770:GEK589826 GOG589770:GOG589826 GYC589770:GYC589826 HHY589770:HHY589826 HRU589770:HRU589826 IBQ589770:IBQ589826 ILM589770:ILM589826 IVI589770:IVI589826 JFE589770:JFE589826 JPA589770:JPA589826 JYW589770:JYW589826 KIS589770:KIS589826 KSO589770:KSO589826 LCK589770:LCK589826 LMG589770:LMG589826 LWC589770:LWC589826 MFY589770:MFY589826 MPU589770:MPU589826 MZQ589770:MZQ589826 NJM589770:NJM589826 NTI589770:NTI589826 ODE589770:ODE589826 ONA589770:ONA589826 OWW589770:OWW589826 PGS589770:PGS589826 PQO589770:PQO589826 QAK589770:QAK589826 QKG589770:QKG589826 QUC589770:QUC589826 RDY589770:RDY589826 RNU589770:RNU589826 RXQ589770:RXQ589826 SHM589770:SHM589826 SRI589770:SRI589826 TBE589770:TBE589826 TLA589770:TLA589826 TUW589770:TUW589826 UES589770:UES589826 UOO589770:UOO589826 UYK589770:UYK589826 VIG589770:VIG589826 VSC589770:VSC589826 WBY589770:WBY589826 WLU589770:WLU589826 WVQ589770:WVQ589826 I655306:I655362 JE655306:JE655362 TA655306:TA655362 ACW655306:ACW655362 AMS655306:AMS655362 AWO655306:AWO655362 BGK655306:BGK655362 BQG655306:BQG655362 CAC655306:CAC655362 CJY655306:CJY655362 CTU655306:CTU655362 DDQ655306:DDQ655362 DNM655306:DNM655362 DXI655306:DXI655362 EHE655306:EHE655362 ERA655306:ERA655362 FAW655306:FAW655362 FKS655306:FKS655362 FUO655306:FUO655362 GEK655306:GEK655362 GOG655306:GOG655362 GYC655306:GYC655362 HHY655306:HHY655362 HRU655306:HRU655362 IBQ655306:IBQ655362 ILM655306:ILM655362 IVI655306:IVI655362 JFE655306:JFE655362 JPA655306:JPA655362 JYW655306:JYW655362 KIS655306:KIS655362 KSO655306:KSO655362 LCK655306:LCK655362 LMG655306:LMG655362 LWC655306:LWC655362 MFY655306:MFY655362 MPU655306:MPU655362 MZQ655306:MZQ655362 NJM655306:NJM655362 NTI655306:NTI655362 ODE655306:ODE655362 ONA655306:ONA655362 OWW655306:OWW655362 PGS655306:PGS655362 PQO655306:PQO655362 QAK655306:QAK655362 QKG655306:QKG655362 QUC655306:QUC655362 RDY655306:RDY655362 RNU655306:RNU655362 RXQ655306:RXQ655362 SHM655306:SHM655362 SRI655306:SRI655362 TBE655306:TBE655362 TLA655306:TLA655362 TUW655306:TUW655362 UES655306:UES655362 UOO655306:UOO655362 UYK655306:UYK655362 VIG655306:VIG655362 VSC655306:VSC655362 WBY655306:WBY655362 WLU655306:WLU655362 WVQ655306:WVQ655362 I720842:I720898 JE720842:JE720898 TA720842:TA720898 ACW720842:ACW720898 AMS720842:AMS720898 AWO720842:AWO720898 BGK720842:BGK720898 BQG720842:BQG720898 CAC720842:CAC720898 CJY720842:CJY720898 CTU720842:CTU720898 DDQ720842:DDQ720898 DNM720842:DNM720898 DXI720842:DXI720898 EHE720842:EHE720898 ERA720842:ERA720898 FAW720842:FAW720898 FKS720842:FKS720898 FUO720842:FUO720898 GEK720842:GEK720898 GOG720842:GOG720898 GYC720842:GYC720898 HHY720842:HHY720898 HRU720842:HRU720898 IBQ720842:IBQ720898 ILM720842:ILM720898 IVI720842:IVI720898 JFE720842:JFE720898 JPA720842:JPA720898 JYW720842:JYW720898 KIS720842:KIS720898 KSO720842:KSO720898 LCK720842:LCK720898 LMG720842:LMG720898 LWC720842:LWC720898 MFY720842:MFY720898 MPU720842:MPU720898 MZQ720842:MZQ720898 NJM720842:NJM720898 NTI720842:NTI720898 ODE720842:ODE720898 ONA720842:ONA720898 OWW720842:OWW720898 PGS720842:PGS720898 PQO720842:PQO720898 QAK720842:QAK720898 QKG720842:QKG720898 QUC720842:QUC720898 RDY720842:RDY720898 RNU720842:RNU720898 RXQ720842:RXQ720898 SHM720842:SHM720898 SRI720842:SRI720898 TBE720842:TBE720898 TLA720842:TLA720898 TUW720842:TUW720898 UES720842:UES720898 UOO720842:UOO720898 UYK720842:UYK720898 VIG720842:VIG720898 VSC720842:VSC720898 WBY720842:WBY720898 WLU720842:WLU720898 WVQ720842:WVQ720898 I786378:I786434 JE786378:JE786434 TA786378:TA786434 ACW786378:ACW786434 AMS786378:AMS786434 AWO786378:AWO786434 BGK786378:BGK786434 BQG786378:BQG786434 CAC786378:CAC786434 CJY786378:CJY786434 CTU786378:CTU786434 DDQ786378:DDQ786434 DNM786378:DNM786434 DXI786378:DXI786434 EHE786378:EHE786434 ERA786378:ERA786434 FAW786378:FAW786434 FKS786378:FKS786434 FUO786378:FUO786434 GEK786378:GEK786434 GOG786378:GOG786434 GYC786378:GYC786434 HHY786378:HHY786434 HRU786378:HRU786434 IBQ786378:IBQ786434 ILM786378:ILM786434 IVI786378:IVI786434 JFE786378:JFE786434 JPA786378:JPA786434 JYW786378:JYW786434 KIS786378:KIS786434 KSO786378:KSO786434 LCK786378:LCK786434 LMG786378:LMG786434 LWC786378:LWC786434 MFY786378:MFY786434 MPU786378:MPU786434 MZQ786378:MZQ786434 NJM786378:NJM786434 NTI786378:NTI786434 ODE786378:ODE786434 ONA786378:ONA786434 OWW786378:OWW786434 PGS786378:PGS786434 PQO786378:PQO786434 QAK786378:QAK786434 QKG786378:QKG786434 QUC786378:QUC786434 RDY786378:RDY786434 RNU786378:RNU786434 RXQ786378:RXQ786434 SHM786378:SHM786434 SRI786378:SRI786434 TBE786378:TBE786434 TLA786378:TLA786434 TUW786378:TUW786434 UES786378:UES786434 UOO786378:UOO786434 UYK786378:UYK786434 VIG786378:VIG786434 VSC786378:VSC786434 WBY786378:WBY786434 WLU786378:WLU786434 WVQ786378:WVQ786434 I851914:I851970 JE851914:JE851970 TA851914:TA851970 ACW851914:ACW851970 AMS851914:AMS851970 AWO851914:AWO851970 BGK851914:BGK851970 BQG851914:BQG851970 CAC851914:CAC851970 CJY851914:CJY851970 CTU851914:CTU851970 DDQ851914:DDQ851970 DNM851914:DNM851970 DXI851914:DXI851970 EHE851914:EHE851970 ERA851914:ERA851970 FAW851914:FAW851970 FKS851914:FKS851970 FUO851914:FUO851970 GEK851914:GEK851970 GOG851914:GOG851970 GYC851914:GYC851970 HHY851914:HHY851970 HRU851914:HRU851970 IBQ851914:IBQ851970 ILM851914:ILM851970 IVI851914:IVI851970 JFE851914:JFE851970 JPA851914:JPA851970 JYW851914:JYW851970 KIS851914:KIS851970 KSO851914:KSO851970 LCK851914:LCK851970 LMG851914:LMG851970 LWC851914:LWC851970 MFY851914:MFY851970 MPU851914:MPU851970 MZQ851914:MZQ851970 NJM851914:NJM851970 NTI851914:NTI851970 ODE851914:ODE851970 ONA851914:ONA851970 OWW851914:OWW851970 PGS851914:PGS851970 PQO851914:PQO851970 QAK851914:QAK851970 QKG851914:QKG851970 QUC851914:QUC851970 RDY851914:RDY851970 RNU851914:RNU851970 RXQ851914:RXQ851970 SHM851914:SHM851970 SRI851914:SRI851970 TBE851914:TBE851970 TLA851914:TLA851970 TUW851914:TUW851970 UES851914:UES851970 UOO851914:UOO851970 UYK851914:UYK851970 VIG851914:VIG851970 VSC851914:VSC851970 WBY851914:WBY851970 WLU851914:WLU851970 WVQ851914:WVQ851970 I917450:I917506 JE917450:JE917506 TA917450:TA917506 ACW917450:ACW917506 AMS917450:AMS917506 AWO917450:AWO917506 BGK917450:BGK917506 BQG917450:BQG917506 CAC917450:CAC917506 CJY917450:CJY917506 CTU917450:CTU917506 DDQ917450:DDQ917506 DNM917450:DNM917506 DXI917450:DXI917506 EHE917450:EHE917506 ERA917450:ERA917506 FAW917450:FAW917506 FKS917450:FKS917506 FUO917450:FUO917506 GEK917450:GEK917506 GOG917450:GOG917506 GYC917450:GYC917506 HHY917450:HHY917506 HRU917450:HRU917506 IBQ917450:IBQ917506 ILM917450:ILM917506 IVI917450:IVI917506 JFE917450:JFE917506 JPA917450:JPA917506 JYW917450:JYW917506 KIS917450:KIS917506 KSO917450:KSO917506 LCK917450:LCK917506 LMG917450:LMG917506 LWC917450:LWC917506 MFY917450:MFY917506 MPU917450:MPU917506 MZQ917450:MZQ917506 NJM917450:NJM917506 NTI917450:NTI917506 ODE917450:ODE917506 ONA917450:ONA917506 OWW917450:OWW917506 PGS917450:PGS917506 PQO917450:PQO917506 QAK917450:QAK917506 QKG917450:QKG917506 QUC917450:QUC917506 RDY917450:RDY917506 RNU917450:RNU917506 RXQ917450:RXQ917506 SHM917450:SHM917506 SRI917450:SRI917506 TBE917450:TBE917506 TLA917450:TLA917506 TUW917450:TUW917506 UES917450:UES917506 UOO917450:UOO917506 UYK917450:UYK917506 VIG917450:VIG917506 VSC917450:VSC917506 WBY917450:WBY917506 WLU917450:WLU917506 WVQ917450:WVQ917506 I982986:I983042 JE982986:JE983042 TA982986:TA983042 ACW982986:ACW983042 AMS982986:AMS983042 AWO982986:AWO983042 BGK982986:BGK983042 BQG982986:BQG983042 CAC982986:CAC983042 CJY982986:CJY983042 CTU982986:CTU983042 DDQ982986:DDQ983042 DNM982986:DNM983042 DXI982986:DXI983042 EHE982986:EHE983042 ERA982986:ERA983042 FAW982986:FAW983042 FKS982986:FKS983042 FUO982986:FUO983042 GEK982986:GEK983042 GOG982986:GOG983042 GYC982986:GYC983042 HHY982986:HHY983042 HRU982986:HRU983042 IBQ982986:IBQ983042 ILM982986:ILM983042 IVI982986:IVI983042 JFE982986:JFE983042 JPA982986:JPA983042 JYW982986:JYW983042 KIS982986:KIS983042 KSO982986:KSO983042 LCK982986:LCK983042 LMG982986:LMG983042 LWC982986:LWC983042 MFY982986:MFY983042 MPU982986:MPU983042 MZQ982986:MZQ983042 NJM982986:NJM983042 NTI982986:NTI983042 ODE982986:ODE983042 ONA982986:ONA983042 OWW982986:OWW983042 PGS982986:PGS983042 PQO982986:PQO983042 QAK982986:QAK983042 QKG982986:QKG983042 QUC982986:QUC983042 RDY982986:RDY983042 RNU982986:RNU983042 RXQ982986:RXQ983042 SHM982986:SHM983042 SRI982986:SRI983042 TBE982986:TBE983042 TLA982986:TLA983042 TUW982986:TUW983042 UES982986:UES983042 UOO982986:UOO983042 UYK982986:UYK983042 VIG982986:VIG983042 VSC982986:VSC983042 WBY982986:WBY983042 WLU982986:WLU983042 JE3:JE7 WVQ3:WVQ7 WLU3:WLU7 WBY3:WBY7 VSC3:VSC7 VIG3:VIG7 UYK3:UYK7 UOO3:UOO7 UES3:UES7 TUW3:TUW7 TLA3:TLA7 TBE3:TBE7 SRI3:SRI7 SHM3:SHM7 RXQ3:RXQ7 RNU3:RNU7 RDY3:RDY7 QUC3:QUC7 QKG3:QKG7 QAK3:QAK7 PQO3:PQO7 PGS3:PGS7 OWW3:OWW7 ONA3:ONA7 ODE3:ODE7 NTI3:NTI7 NJM3:NJM7 MZQ3:MZQ7 MPU3:MPU7 MFY3:MFY7 LWC3:LWC7 LMG3:LMG7 LCK3:LCK7 KSO3:KSO7 KIS3:KIS7 JYW3:JYW7 JPA3:JPA7 JFE3:JFE7 IVI3:IVI7 ILM3:ILM7 IBQ3:IBQ7 HRU3:HRU7 HHY3:HHY7 GYC3:GYC7 GOG3:GOG7 GEK3:GEK7 FUO3:FUO7 FKS3:FKS7 FAW3:FAW7 ERA3:ERA7 EHE3:EHE7 DXI3:DXI7 DNM3:DNM7 DDQ3:DDQ7 CTU3:CTU7 CJY3:CJY7 CAC3:CAC7 BQG3:BQG7 BGK3:BGK7 AWO3:AWO7 AMS3:AMS7 ACW3:ACW7 TA3:TA7">
      <formula1>$AI$3:$AI$7</formula1>
    </dataValidation>
    <dataValidation type="list" allowBlank="1" showInputMessage="1" showErrorMessage="1" sqref="I4:I17">
      <formula1>$AI$3:$AI$13</formula1>
    </dataValidation>
    <dataValidation type="list" allowBlank="1" showInputMessage="1" showErrorMessage="1" sqref="D3">
      <formula1>$AJ$3:$AJ$23</formula1>
    </dataValidation>
    <dataValidation type="list" allowBlank="1" showInputMessage="1" showErrorMessage="1" sqref="F3">
      <formula1>$AK$3:$AK$27</formula1>
    </dataValidation>
    <dataValidation type="list" allowBlank="1" showInputMessage="1" showErrorMessage="1" sqref="I3">
      <formula1>$AI$3:$AI$17</formula1>
    </dataValidation>
    <dataValidation type="list" allowBlank="1" showInputMessage="1" showErrorMessage="1" sqref="F4:F17">
      <formula1>$AK$3:$AK$25</formula1>
    </dataValidation>
    <dataValidation type="list" allowBlank="1" showInputMessage="1" showErrorMessage="1" sqref="D4:D17">
      <formula1>$AJ$3:$AJ$21</formula1>
    </dataValidation>
  </dataValidation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144"/>
  <sheetViews>
    <sheetView topLeftCell="A134" zoomScale="80" zoomScaleNormal="80" workbookViewId="0">
      <selection activeCell="N3" sqref="N3:N144"/>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18.42578125" style="7" customWidth="1"/>
    <col min="9" max="9" width="21.140625" style="7" customWidth="1"/>
    <col min="10" max="10" width="11" style="7" bestFit="1" customWidth="1"/>
    <col min="11" max="12" width="14.42578125" style="7" customWidth="1"/>
    <col min="13" max="13" width="12" style="7" bestFit="1" customWidth="1"/>
    <col min="14" max="14" width="12.42578125" style="7" customWidth="1"/>
    <col min="15" max="16" width="15.85546875" style="7" customWidth="1"/>
    <col min="17" max="17" width="32.5703125" style="7" customWidth="1"/>
    <col min="18" max="18" width="19.140625" style="7" customWidth="1"/>
    <col min="19" max="19" width="58.28515625" style="7" customWidth="1"/>
    <col min="20" max="33" width="11.42578125" style="7"/>
    <col min="34" max="35" width="11.42578125" style="7" hidden="1" customWidth="1"/>
    <col min="36" max="36" width="44.28515625" style="7" hidden="1" customWidth="1"/>
    <col min="37" max="37" width="32.85546875" style="7" hidden="1"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157.5" x14ac:dyDescent="0.2">
      <c r="A3" s="56">
        <v>1</v>
      </c>
      <c r="B3" s="64">
        <v>42745</v>
      </c>
      <c r="C3" s="57" t="s">
        <v>483</v>
      </c>
      <c r="D3" s="58" t="s">
        <v>30</v>
      </c>
      <c r="E3" s="58" t="s">
        <v>4000</v>
      </c>
      <c r="F3" s="58" t="s">
        <v>31</v>
      </c>
      <c r="G3" s="58" t="s">
        <v>4001</v>
      </c>
      <c r="H3" s="58" t="s">
        <v>4002</v>
      </c>
      <c r="I3" s="58" t="s">
        <v>28</v>
      </c>
      <c r="J3" s="65">
        <v>42745</v>
      </c>
      <c r="K3" s="64">
        <v>42748</v>
      </c>
      <c r="L3" s="92">
        <f>+_xlfn.DAYS(K3,J3)</f>
        <v>3</v>
      </c>
      <c r="M3" s="52" t="s">
        <v>4003</v>
      </c>
      <c r="N3" s="93" t="s">
        <v>32</v>
      </c>
      <c r="O3" s="65">
        <v>42748</v>
      </c>
      <c r="P3" s="92">
        <f>+_xlfn.DAYS(O3,J3)</f>
        <v>3</v>
      </c>
      <c r="Q3" s="58" t="s">
        <v>4004</v>
      </c>
      <c r="R3" s="59" t="s">
        <v>4005</v>
      </c>
      <c r="S3" s="133" t="s">
        <v>1200</v>
      </c>
      <c r="AH3" s="8" t="s">
        <v>21</v>
      </c>
      <c r="AI3" s="8" t="s">
        <v>21</v>
      </c>
      <c r="AJ3" s="8" t="s">
        <v>21</v>
      </c>
      <c r="AK3" s="8" t="s">
        <v>21</v>
      </c>
    </row>
    <row r="4" spans="1:37" ht="135" x14ac:dyDescent="0.2">
      <c r="A4" s="56">
        <v>2</v>
      </c>
      <c r="B4" s="63">
        <v>42746</v>
      </c>
      <c r="C4" s="53" t="s">
        <v>483</v>
      </c>
      <c r="D4" s="52" t="s">
        <v>30</v>
      </c>
      <c r="E4" s="52" t="s">
        <v>4006</v>
      </c>
      <c r="F4" s="52" t="s">
        <v>31</v>
      </c>
      <c r="G4" s="52" t="s">
        <v>4007</v>
      </c>
      <c r="H4" s="58" t="s">
        <v>4008</v>
      </c>
      <c r="I4" s="58" t="s">
        <v>28</v>
      </c>
      <c r="J4" s="63">
        <v>42746</v>
      </c>
      <c r="K4" s="63">
        <v>42746</v>
      </c>
      <c r="L4" s="92">
        <f t="shared" ref="L4:L67" si="0">+_xlfn.DAYS(K4,J4)</f>
        <v>0</v>
      </c>
      <c r="M4" s="52" t="s">
        <v>4009</v>
      </c>
      <c r="N4" s="93" t="s">
        <v>32</v>
      </c>
      <c r="O4" s="63">
        <v>42746</v>
      </c>
      <c r="P4" s="92">
        <f t="shared" ref="P4:P67" si="1">+_xlfn.DAYS(O4,J4)</f>
        <v>0</v>
      </c>
      <c r="Q4" s="52" t="s">
        <v>4010</v>
      </c>
      <c r="R4" s="54" t="s">
        <v>4011</v>
      </c>
      <c r="S4" s="133" t="s">
        <v>1200</v>
      </c>
      <c r="AH4" s="8" t="s">
        <v>38</v>
      </c>
      <c r="AI4" s="8" t="s">
        <v>40</v>
      </c>
      <c r="AJ4" s="8" t="s">
        <v>20</v>
      </c>
      <c r="AK4" s="8" t="s">
        <v>31</v>
      </c>
    </row>
    <row r="5" spans="1:37" ht="112.5" x14ac:dyDescent="0.2">
      <c r="A5" s="56">
        <v>3</v>
      </c>
      <c r="B5" s="78">
        <v>42747</v>
      </c>
      <c r="C5" s="71" t="s">
        <v>483</v>
      </c>
      <c r="D5" s="79" t="s">
        <v>26</v>
      </c>
      <c r="E5" s="79" t="s">
        <v>4012</v>
      </c>
      <c r="F5" s="79" t="s">
        <v>31</v>
      </c>
      <c r="G5" s="79" t="s">
        <v>4013</v>
      </c>
      <c r="H5" s="134" t="s">
        <v>4014</v>
      </c>
      <c r="I5" s="134" t="s">
        <v>28</v>
      </c>
      <c r="J5" s="78">
        <v>42747</v>
      </c>
      <c r="K5" s="78">
        <v>42794</v>
      </c>
      <c r="L5" s="92">
        <f t="shared" si="0"/>
        <v>47</v>
      </c>
      <c r="M5" s="79" t="s">
        <v>4015</v>
      </c>
      <c r="N5" s="135" t="s">
        <v>32</v>
      </c>
      <c r="O5" s="78">
        <v>42851</v>
      </c>
      <c r="P5" s="92">
        <f t="shared" si="1"/>
        <v>104</v>
      </c>
      <c r="Q5" s="79" t="s">
        <v>4016</v>
      </c>
      <c r="R5" s="80" t="s">
        <v>4017</v>
      </c>
      <c r="S5" s="136" t="s">
        <v>1200</v>
      </c>
      <c r="AH5" s="8"/>
      <c r="AI5" s="8"/>
      <c r="AJ5" s="8"/>
      <c r="AK5" s="8"/>
    </row>
    <row r="6" spans="1:37" ht="78.75" x14ac:dyDescent="0.2">
      <c r="A6" s="56">
        <v>4</v>
      </c>
      <c r="B6" s="63">
        <v>42751</v>
      </c>
      <c r="C6" s="53" t="s">
        <v>483</v>
      </c>
      <c r="D6" s="52" t="s">
        <v>26</v>
      </c>
      <c r="E6" s="52" t="s">
        <v>4018</v>
      </c>
      <c r="F6" s="52" t="s">
        <v>34</v>
      </c>
      <c r="G6" s="52" t="s">
        <v>4019</v>
      </c>
      <c r="H6" s="52" t="s">
        <v>4020</v>
      </c>
      <c r="I6" s="58" t="s">
        <v>28</v>
      </c>
      <c r="J6" s="63">
        <v>42751</v>
      </c>
      <c r="K6" s="63">
        <v>42752</v>
      </c>
      <c r="L6" s="92">
        <f t="shared" si="0"/>
        <v>1</v>
      </c>
      <c r="M6" s="52" t="s">
        <v>4021</v>
      </c>
      <c r="N6" s="51" t="s">
        <v>32</v>
      </c>
      <c r="O6" s="63">
        <v>42752</v>
      </c>
      <c r="P6" s="92">
        <f t="shared" si="1"/>
        <v>1</v>
      </c>
      <c r="Q6" s="52" t="s">
        <v>4022</v>
      </c>
      <c r="R6" s="54" t="s">
        <v>4023</v>
      </c>
      <c r="S6" s="133" t="s">
        <v>1200</v>
      </c>
      <c r="AH6" s="8" t="s">
        <v>29</v>
      </c>
      <c r="AI6" s="8" t="s">
        <v>41</v>
      </c>
      <c r="AJ6" s="8" t="s">
        <v>42</v>
      </c>
      <c r="AK6" s="8" t="s">
        <v>43</v>
      </c>
    </row>
    <row r="7" spans="1:37" ht="101.25" x14ac:dyDescent="0.2">
      <c r="A7" s="56">
        <v>5</v>
      </c>
      <c r="B7" s="63">
        <v>42752</v>
      </c>
      <c r="C7" s="53" t="s">
        <v>483</v>
      </c>
      <c r="D7" s="52" t="s">
        <v>33</v>
      </c>
      <c r="E7" s="52" t="s">
        <v>4024</v>
      </c>
      <c r="F7" s="52" t="s">
        <v>34</v>
      </c>
      <c r="G7" s="52" t="s">
        <v>4025</v>
      </c>
      <c r="H7" s="52" t="s">
        <v>4026</v>
      </c>
      <c r="I7" s="58" t="s">
        <v>28</v>
      </c>
      <c r="J7" s="63">
        <v>42752</v>
      </c>
      <c r="K7" s="63">
        <v>42753</v>
      </c>
      <c r="L7" s="92">
        <f t="shared" si="0"/>
        <v>1</v>
      </c>
      <c r="M7" s="52" t="s">
        <v>481</v>
      </c>
      <c r="N7" s="51" t="s">
        <v>32</v>
      </c>
      <c r="O7" s="63">
        <v>42753</v>
      </c>
      <c r="P7" s="92">
        <f t="shared" si="1"/>
        <v>1</v>
      </c>
      <c r="Q7" s="52" t="s">
        <v>4027</v>
      </c>
      <c r="R7" s="54" t="s">
        <v>4028</v>
      </c>
      <c r="S7" s="133" t="s">
        <v>1200</v>
      </c>
      <c r="AH7" s="8" t="s">
        <v>32</v>
      </c>
      <c r="AI7" s="8" t="s">
        <v>44</v>
      </c>
      <c r="AJ7" s="8" t="s">
        <v>35</v>
      </c>
      <c r="AK7" s="8" t="s">
        <v>27</v>
      </c>
    </row>
    <row r="8" spans="1:37" ht="90" x14ac:dyDescent="0.2">
      <c r="A8" s="56">
        <v>6</v>
      </c>
      <c r="B8" s="63">
        <v>42753</v>
      </c>
      <c r="C8" s="53" t="s">
        <v>483</v>
      </c>
      <c r="D8" s="52" t="s">
        <v>35</v>
      </c>
      <c r="E8" s="52" t="s">
        <v>4029</v>
      </c>
      <c r="F8" s="52" t="s">
        <v>34</v>
      </c>
      <c r="G8" s="52" t="s">
        <v>4030</v>
      </c>
      <c r="H8" s="52" t="s">
        <v>4026</v>
      </c>
      <c r="I8" s="58" t="s">
        <v>28</v>
      </c>
      <c r="J8" s="63">
        <v>42753</v>
      </c>
      <c r="K8" s="63">
        <v>42765</v>
      </c>
      <c r="L8" s="92">
        <f t="shared" si="0"/>
        <v>12</v>
      </c>
      <c r="M8" s="52" t="s">
        <v>4031</v>
      </c>
      <c r="N8" s="51" t="s">
        <v>32</v>
      </c>
      <c r="O8" s="63">
        <v>42843</v>
      </c>
      <c r="P8" s="92">
        <f t="shared" si="1"/>
        <v>90</v>
      </c>
      <c r="Q8" s="52" t="s">
        <v>4032</v>
      </c>
      <c r="R8" s="54" t="s">
        <v>4033</v>
      </c>
      <c r="S8" s="133" t="s">
        <v>1200</v>
      </c>
      <c r="AH8" s="8"/>
      <c r="AI8" s="8" t="s">
        <v>28</v>
      </c>
      <c r="AJ8" s="8" t="s">
        <v>26</v>
      </c>
      <c r="AK8" s="8" t="s">
        <v>45</v>
      </c>
    </row>
    <row r="9" spans="1:37" ht="168.75" x14ac:dyDescent="0.2">
      <c r="A9" s="56">
        <v>7</v>
      </c>
      <c r="B9" s="63">
        <v>42388</v>
      </c>
      <c r="C9" s="53" t="s">
        <v>483</v>
      </c>
      <c r="D9" s="52" t="s">
        <v>42</v>
      </c>
      <c r="E9" s="52" t="s">
        <v>4034</v>
      </c>
      <c r="F9" s="52" t="s">
        <v>27</v>
      </c>
      <c r="G9" s="52" t="s">
        <v>4035</v>
      </c>
      <c r="H9" s="52" t="s">
        <v>4026</v>
      </c>
      <c r="I9" s="58" t="s">
        <v>28</v>
      </c>
      <c r="J9" s="63">
        <v>42754</v>
      </c>
      <c r="K9" s="63">
        <v>42755</v>
      </c>
      <c r="L9" s="92">
        <f t="shared" si="0"/>
        <v>1</v>
      </c>
      <c r="M9" s="52" t="s">
        <v>4036</v>
      </c>
      <c r="N9" s="51" t="s">
        <v>32</v>
      </c>
      <c r="O9" s="63">
        <v>42755</v>
      </c>
      <c r="P9" s="92">
        <f t="shared" si="1"/>
        <v>1</v>
      </c>
      <c r="Q9" s="52" t="s">
        <v>4037</v>
      </c>
      <c r="R9" s="54" t="s">
        <v>4038</v>
      </c>
      <c r="S9" s="133" t="s">
        <v>1200</v>
      </c>
      <c r="AH9" s="8"/>
      <c r="AI9" s="8" t="s">
        <v>37</v>
      </c>
      <c r="AJ9" s="8" t="s">
        <v>22</v>
      </c>
      <c r="AK9" s="8" t="s">
        <v>46</v>
      </c>
    </row>
    <row r="10" spans="1:37" ht="337.5" x14ac:dyDescent="0.2">
      <c r="A10" s="56">
        <v>8</v>
      </c>
      <c r="B10" s="63">
        <v>42755</v>
      </c>
      <c r="C10" s="53" t="s">
        <v>483</v>
      </c>
      <c r="D10" s="52" t="s">
        <v>30</v>
      </c>
      <c r="E10" s="52" t="s">
        <v>4039</v>
      </c>
      <c r="F10" s="52" t="s">
        <v>27</v>
      </c>
      <c r="G10" s="52" t="s">
        <v>4040</v>
      </c>
      <c r="H10" s="52" t="s">
        <v>4041</v>
      </c>
      <c r="I10" s="58" t="s">
        <v>28</v>
      </c>
      <c r="J10" s="63">
        <v>42755</v>
      </c>
      <c r="K10" s="63">
        <v>42773</v>
      </c>
      <c r="L10" s="92">
        <f t="shared" si="0"/>
        <v>18</v>
      </c>
      <c r="M10" s="52" t="s">
        <v>4042</v>
      </c>
      <c r="N10" s="51" t="s">
        <v>32</v>
      </c>
      <c r="O10" s="63">
        <v>42773</v>
      </c>
      <c r="P10" s="92">
        <f t="shared" si="1"/>
        <v>18</v>
      </c>
      <c r="Q10" s="52" t="s">
        <v>4043</v>
      </c>
      <c r="R10" s="54" t="s">
        <v>4044</v>
      </c>
      <c r="S10" s="133" t="s">
        <v>1200</v>
      </c>
      <c r="AH10" s="8"/>
      <c r="AI10" s="8" t="s">
        <v>66</v>
      </c>
      <c r="AJ10" s="8" t="s">
        <v>68</v>
      </c>
      <c r="AK10" s="8" t="s">
        <v>67</v>
      </c>
    </row>
    <row r="11" spans="1:37" ht="180" x14ac:dyDescent="0.2">
      <c r="A11" s="56">
        <v>9</v>
      </c>
      <c r="B11" s="63">
        <v>42755</v>
      </c>
      <c r="C11" s="53" t="s">
        <v>483</v>
      </c>
      <c r="D11" s="52" t="s">
        <v>30</v>
      </c>
      <c r="E11" s="52" t="s">
        <v>4045</v>
      </c>
      <c r="F11" s="52" t="s">
        <v>27</v>
      </c>
      <c r="G11" s="52" t="s">
        <v>4040</v>
      </c>
      <c r="H11" s="52" t="s">
        <v>4041</v>
      </c>
      <c r="I11" s="58" t="s">
        <v>28</v>
      </c>
      <c r="J11" s="63">
        <v>42755</v>
      </c>
      <c r="K11" s="63">
        <v>42773</v>
      </c>
      <c r="L11" s="92">
        <f t="shared" si="0"/>
        <v>18</v>
      </c>
      <c r="M11" s="52" t="s">
        <v>4042</v>
      </c>
      <c r="N11" s="51" t="s">
        <v>32</v>
      </c>
      <c r="O11" s="63">
        <v>42773</v>
      </c>
      <c r="P11" s="92">
        <f t="shared" si="1"/>
        <v>18</v>
      </c>
      <c r="Q11" s="52" t="s">
        <v>4046</v>
      </c>
      <c r="R11" s="54" t="s">
        <v>4044</v>
      </c>
      <c r="S11" s="133" t="s">
        <v>1200</v>
      </c>
      <c r="AH11" s="8"/>
      <c r="AI11" s="8" t="s">
        <v>47</v>
      </c>
      <c r="AJ11" s="8" t="s">
        <v>25</v>
      </c>
      <c r="AK11" s="8" t="s">
        <v>48</v>
      </c>
    </row>
    <row r="12" spans="1:37" ht="56.25" x14ac:dyDescent="0.2">
      <c r="A12" s="56">
        <v>10</v>
      </c>
      <c r="B12" s="73">
        <v>42755</v>
      </c>
      <c r="C12" s="70" t="s">
        <v>483</v>
      </c>
      <c r="D12" s="75" t="s">
        <v>30</v>
      </c>
      <c r="E12" s="75" t="s">
        <v>4047</v>
      </c>
      <c r="F12" s="75" t="s">
        <v>27</v>
      </c>
      <c r="G12" s="75" t="s">
        <v>4048</v>
      </c>
      <c r="H12" s="75" t="s">
        <v>4041</v>
      </c>
      <c r="I12" s="94" t="s">
        <v>28</v>
      </c>
      <c r="J12" s="73">
        <v>42755</v>
      </c>
      <c r="K12" s="73">
        <v>42755</v>
      </c>
      <c r="L12" s="92">
        <f t="shared" si="0"/>
        <v>0</v>
      </c>
      <c r="M12" s="75" t="s">
        <v>4042</v>
      </c>
      <c r="N12" s="76" t="s">
        <v>32</v>
      </c>
      <c r="O12" s="73">
        <v>42755</v>
      </c>
      <c r="P12" s="92">
        <f t="shared" si="1"/>
        <v>0</v>
      </c>
      <c r="Q12" s="75" t="s">
        <v>4049</v>
      </c>
      <c r="R12" s="77" t="s">
        <v>4050</v>
      </c>
      <c r="S12" s="137" t="s">
        <v>1200</v>
      </c>
      <c r="AH12" s="8"/>
      <c r="AI12" s="8" t="s">
        <v>69</v>
      </c>
      <c r="AJ12" s="8" t="s">
        <v>24</v>
      </c>
      <c r="AK12" s="8" t="s">
        <v>70</v>
      </c>
    </row>
    <row r="13" spans="1:37" ht="135" x14ac:dyDescent="0.2">
      <c r="A13" s="56">
        <v>11</v>
      </c>
      <c r="B13" s="73">
        <v>42758</v>
      </c>
      <c r="C13" s="70" t="s">
        <v>483</v>
      </c>
      <c r="D13" s="75" t="s">
        <v>35</v>
      </c>
      <c r="E13" s="75" t="s">
        <v>4051</v>
      </c>
      <c r="F13" s="75" t="s">
        <v>36</v>
      </c>
      <c r="G13" s="75" t="s">
        <v>4052</v>
      </c>
      <c r="H13" s="75" t="s">
        <v>4026</v>
      </c>
      <c r="I13" s="94" t="s">
        <v>28</v>
      </c>
      <c r="J13" s="73">
        <v>42758</v>
      </c>
      <c r="K13" s="73">
        <v>42765</v>
      </c>
      <c r="L13" s="92">
        <f t="shared" si="0"/>
        <v>7</v>
      </c>
      <c r="M13" s="75" t="s">
        <v>481</v>
      </c>
      <c r="N13" s="76" t="s">
        <v>32</v>
      </c>
      <c r="O13" s="73">
        <v>42765</v>
      </c>
      <c r="P13" s="92">
        <f t="shared" si="1"/>
        <v>7</v>
      </c>
      <c r="Q13" s="75" t="s">
        <v>4053</v>
      </c>
      <c r="R13" s="77" t="s">
        <v>4054</v>
      </c>
      <c r="S13" s="137" t="s">
        <v>1200</v>
      </c>
      <c r="AH13" s="8"/>
      <c r="AI13" s="8" t="s">
        <v>49</v>
      </c>
      <c r="AJ13" s="8" t="s">
        <v>50</v>
      </c>
      <c r="AK13" s="8" t="s">
        <v>51</v>
      </c>
    </row>
    <row r="14" spans="1:37" ht="112.5" x14ac:dyDescent="0.2">
      <c r="A14" s="56">
        <v>12</v>
      </c>
      <c r="B14" s="63">
        <v>42759</v>
      </c>
      <c r="C14" s="53" t="s">
        <v>483</v>
      </c>
      <c r="D14" s="52" t="s">
        <v>26</v>
      </c>
      <c r="E14" s="52" t="s">
        <v>4055</v>
      </c>
      <c r="F14" s="52" t="s">
        <v>5</v>
      </c>
      <c r="G14" s="52" t="s">
        <v>4056</v>
      </c>
      <c r="H14" s="52" t="s">
        <v>4057</v>
      </c>
      <c r="I14" s="58" t="s">
        <v>40</v>
      </c>
      <c r="J14" s="63">
        <v>42759</v>
      </c>
      <c r="K14" s="73">
        <v>42774</v>
      </c>
      <c r="L14" s="92">
        <f t="shared" si="0"/>
        <v>15</v>
      </c>
      <c r="M14" s="52" t="s">
        <v>481</v>
      </c>
      <c r="N14" s="51" t="s">
        <v>32</v>
      </c>
      <c r="O14" s="73">
        <v>42774</v>
      </c>
      <c r="P14" s="92">
        <f t="shared" si="1"/>
        <v>15</v>
      </c>
      <c r="Q14" s="52" t="s">
        <v>4058</v>
      </c>
      <c r="R14" s="54" t="s">
        <v>4059</v>
      </c>
      <c r="S14" s="133" t="s">
        <v>1200</v>
      </c>
      <c r="AH14" s="8"/>
      <c r="AI14" s="8" t="s">
        <v>52</v>
      </c>
      <c r="AJ14" s="8" t="s">
        <v>53</v>
      </c>
      <c r="AK14" s="8" t="s">
        <v>54</v>
      </c>
    </row>
    <row r="15" spans="1:37" ht="225" x14ac:dyDescent="0.2">
      <c r="A15" s="56">
        <v>13</v>
      </c>
      <c r="B15" s="73">
        <v>42761</v>
      </c>
      <c r="C15" s="70" t="s">
        <v>483</v>
      </c>
      <c r="D15" s="75" t="s">
        <v>35</v>
      </c>
      <c r="E15" s="75" t="s">
        <v>4060</v>
      </c>
      <c r="F15" s="75" t="s">
        <v>36</v>
      </c>
      <c r="G15" s="75" t="s">
        <v>4061</v>
      </c>
      <c r="H15" s="75" t="s">
        <v>4062</v>
      </c>
      <c r="I15" s="94" t="s">
        <v>28</v>
      </c>
      <c r="J15" s="73">
        <v>42761</v>
      </c>
      <c r="K15" s="73">
        <v>42768</v>
      </c>
      <c r="L15" s="92">
        <f t="shared" si="0"/>
        <v>7</v>
      </c>
      <c r="M15" s="75" t="s">
        <v>4063</v>
      </c>
      <c r="N15" s="76" t="s">
        <v>32</v>
      </c>
      <c r="O15" s="73">
        <v>42768</v>
      </c>
      <c r="P15" s="92">
        <f t="shared" si="1"/>
        <v>7</v>
      </c>
      <c r="Q15" s="75" t="s">
        <v>4064</v>
      </c>
      <c r="R15" s="77" t="s">
        <v>4065</v>
      </c>
      <c r="S15" s="133" t="s">
        <v>1200</v>
      </c>
      <c r="AH15" s="8"/>
      <c r="AI15" s="8"/>
      <c r="AJ15" s="8"/>
      <c r="AK15" s="8"/>
    </row>
    <row r="16" spans="1:37" ht="123.75" x14ac:dyDescent="0.2">
      <c r="A16" s="56">
        <v>14</v>
      </c>
      <c r="B16" s="63">
        <v>42761</v>
      </c>
      <c r="C16" s="53" t="s">
        <v>483</v>
      </c>
      <c r="D16" s="52" t="s">
        <v>30</v>
      </c>
      <c r="E16" s="52" t="s">
        <v>4066</v>
      </c>
      <c r="F16" s="52" t="s">
        <v>27</v>
      </c>
      <c r="G16" s="52" t="s">
        <v>4067</v>
      </c>
      <c r="H16" s="52" t="s">
        <v>4068</v>
      </c>
      <c r="I16" s="58" t="s">
        <v>28</v>
      </c>
      <c r="J16" s="63">
        <v>42761</v>
      </c>
      <c r="K16" s="63">
        <v>42762</v>
      </c>
      <c r="L16" s="92">
        <f t="shared" si="0"/>
        <v>1</v>
      </c>
      <c r="M16" s="52" t="s">
        <v>4069</v>
      </c>
      <c r="N16" s="51" t="s">
        <v>32</v>
      </c>
      <c r="O16" s="63">
        <v>42762</v>
      </c>
      <c r="P16" s="92">
        <f t="shared" si="1"/>
        <v>1</v>
      </c>
      <c r="Q16" s="52" t="s">
        <v>4070</v>
      </c>
      <c r="R16" s="54" t="s">
        <v>4071</v>
      </c>
      <c r="S16" s="133" t="s">
        <v>1200</v>
      </c>
      <c r="AH16" s="8"/>
      <c r="AI16" s="8"/>
      <c r="AJ16" s="8" t="s">
        <v>55</v>
      </c>
      <c r="AK16" s="8" t="s">
        <v>36</v>
      </c>
    </row>
    <row r="17" spans="1:37" ht="90" x14ac:dyDescent="0.2">
      <c r="A17" s="56">
        <v>15</v>
      </c>
      <c r="B17" s="63">
        <v>42765</v>
      </c>
      <c r="C17" s="53" t="s">
        <v>483</v>
      </c>
      <c r="D17" s="52" t="s">
        <v>35</v>
      </c>
      <c r="E17" s="52" t="s">
        <v>4072</v>
      </c>
      <c r="F17" s="52" t="s">
        <v>5</v>
      </c>
      <c r="G17" s="52" t="s">
        <v>4073</v>
      </c>
      <c r="H17" s="52" t="s">
        <v>4074</v>
      </c>
      <c r="I17" s="58" t="s">
        <v>28</v>
      </c>
      <c r="J17" s="63">
        <v>42765</v>
      </c>
      <c r="K17" s="63">
        <v>42772</v>
      </c>
      <c r="L17" s="92">
        <f t="shared" si="0"/>
        <v>7</v>
      </c>
      <c r="M17" s="52" t="s">
        <v>4075</v>
      </c>
      <c r="N17" s="51" t="s">
        <v>32</v>
      </c>
      <c r="O17" s="63">
        <v>42772</v>
      </c>
      <c r="P17" s="92">
        <f t="shared" si="1"/>
        <v>7</v>
      </c>
      <c r="Q17" s="52" t="s">
        <v>4076</v>
      </c>
      <c r="R17" s="54" t="s">
        <v>4077</v>
      </c>
      <c r="S17" s="133" t="s">
        <v>1200</v>
      </c>
      <c r="AH17" s="8"/>
      <c r="AI17" s="8"/>
      <c r="AJ17" s="8" t="s">
        <v>56</v>
      </c>
      <c r="AK17" s="8" t="s">
        <v>57</v>
      </c>
    </row>
    <row r="18" spans="1:37" ht="123.75" x14ac:dyDescent="0.2">
      <c r="A18" s="56">
        <v>16</v>
      </c>
      <c r="B18" s="63">
        <v>42765</v>
      </c>
      <c r="C18" s="53" t="s">
        <v>483</v>
      </c>
      <c r="D18" s="52" t="s">
        <v>35</v>
      </c>
      <c r="E18" s="52" t="s">
        <v>4078</v>
      </c>
      <c r="F18" s="52" t="s">
        <v>31</v>
      </c>
      <c r="G18" s="52" t="s">
        <v>4079</v>
      </c>
      <c r="H18" s="52" t="s">
        <v>4080</v>
      </c>
      <c r="I18" s="58" t="s">
        <v>28</v>
      </c>
      <c r="J18" s="63">
        <v>42765</v>
      </c>
      <c r="K18" s="63">
        <v>42766</v>
      </c>
      <c r="L18" s="92">
        <f t="shared" si="0"/>
        <v>1</v>
      </c>
      <c r="M18" s="52" t="s">
        <v>4081</v>
      </c>
      <c r="N18" s="51" t="s">
        <v>32</v>
      </c>
      <c r="O18" s="63">
        <v>42766</v>
      </c>
      <c r="P18" s="92">
        <f t="shared" si="1"/>
        <v>1</v>
      </c>
      <c r="Q18" s="52" t="s">
        <v>4082</v>
      </c>
      <c r="R18" s="54" t="s">
        <v>4083</v>
      </c>
      <c r="S18" s="133" t="s">
        <v>1200</v>
      </c>
      <c r="AH18" s="8"/>
      <c r="AI18" s="8"/>
      <c r="AJ18" s="8" t="s">
        <v>58</v>
      </c>
      <c r="AK18" s="8" t="s">
        <v>59</v>
      </c>
    </row>
    <row r="19" spans="1:37" ht="191.25" x14ac:dyDescent="0.2">
      <c r="A19" s="56">
        <v>17</v>
      </c>
      <c r="B19" s="73">
        <v>42766</v>
      </c>
      <c r="C19" s="70" t="s">
        <v>483</v>
      </c>
      <c r="D19" s="75" t="s">
        <v>26</v>
      </c>
      <c r="E19" s="75" t="s">
        <v>4084</v>
      </c>
      <c r="F19" s="75" t="s">
        <v>31</v>
      </c>
      <c r="G19" s="75" t="s">
        <v>4085</v>
      </c>
      <c r="H19" s="75" t="s">
        <v>4080</v>
      </c>
      <c r="I19" s="94" t="s">
        <v>28</v>
      </c>
      <c r="J19" s="73">
        <v>42766</v>
      </c>
      <c r="K19" s="73">
        <v>42783</v>
      </c>
      <c r="L19" s="92">
        <f t="shared" si="0"/>
        <v>17</v>
      </c>
      <c r="M19" s="75" t="s">
        <v>4086</v>
      </c>
      <c r="N19" s="76" t="s">
        <v>32</v>
      </c>
      <c r="O19" s="73">
        <v>42783</v>
      </c>
      <c r="P19" s="92">
        <f t="shared" si="1"/>
        <v>17</v>
      </c>
      <c r="Q19" s="75" t="s">
        <v>4087</v>
      </c>
      <c r="R19" s="77" t="s">
        <v>4088</v>
      </c>
      <c r="S19" s="137" t="s">
        <v>1200</v>
      </c>
      <c r="AH19" s="8"/>
      <c r="AI19" s="8"/>
      <c r="AJ19" s="8" t="s">
        <v>30</v>
      </c>
      <c r="AK19" s="8" t="s">
        <v>60</v>
      </c>
    </row>
    <row r="20" spans="1:37" ht="101.25" x14ac:dyDescent="0.2">
      <c r="A20" s="56">
        <v>18</v>
      </c>
      <c r="B20" s="73">
        <v>42766</v>
      </c>
      <c r="C20" s="70" t="s">
        <v>483</v>
      </c>
      <c r="D20" s="75" t="s">
        <v>35</v>
      </c>
      <c r="E20" s="75" t="s">
        <v>4089</v>
      </c>
      <c r="F20" s="75" t="s">
        <v>31</v>
      </c>
      <c r="G20" s="75" t="s">
        <v>4090</v>
      </c>
      <c r="H20" s="75" t="s">
        <v>4091</v>
      </c>
      <c r="I20" s="94" t="s">
        <v>28</v>
      </c>
      <c r="J20" s="73">
        <v>42766</v>
      </c>
      <c r="K20" s="73">
        <v>42783</v>
      </c>
      <c r="L20" s="92">
        <f t="shared" si="0"/>
        <v>17</v>
      </c>
      <c r="M20" s="75" t="s">
        <v>4092</v>
      </c>
      <c r="N20" s="76" t="s">
        <v>32</v>
      </c>
      <c r="O20" s="73">
        <v>42783</v>
      </c>
      <c r="P20" s="92">
        <f t="shared" si="1"/>
        <v>17</v>
      </c>
      <c r="Q20" s="75" t="s">
        <v>4093</v>
      </c>
      <c r="R20" s="77" t="s">
        <v>4094</v>
      </c>
      <c r="S20" s="137" t="s">
        <v>1200</v>
      </c>
      <c r="AH20" s="8"/>
      <c r="AI20" s="8"/>
      <c r="AJ20" s="8" t="s">
        <v>33</v>
      </c>
      <c r="AK20" s="8" t="s">
        <v>61</v>
      </c>
    </row>
    <row r="21" spans="1:37" ht="112.5" x14ac:dyDescent="0.2">
      <c r="A21" s="56">
        <v>19</v>
      </c>
      <c r="B21" s="73">
        <v>42766</v>
      </c>
      <c r="C21" s="70" t="s">
        <v>483</v>
      </c>
      <c r="D21" s="75" t="s">
        <v>26</v>
      </c>
      <c r="E21" s="75" t="s">
        <v>4095</v>
      </c>
      <c r="F21" s="75" t="s">
        <v>57</v>
      </c>
      <c r="G21" s="75" t="s">
        <v>4096</v>
      </c>
      <c r="H21" s="75" t="s">
        <v>4097</v>
      </c>
      <c r="I21" s="94" t="s">
        <v>40</v>
      </c>
      <c r="J21" s="73">
        <v>42766</v>
      </c>
      <c r="K21" s="73">
        <v>42779</v>
      </c>
      <c r="L21" s="92">
        <f t="shared" si="0"/>
        <v>13</v>
      </c>
      <c r="M21" s="75" t="s">
        <v>4098</v>
      </c>
      <c r="N21" s="76" t="s">
        <v>32</v>
      </c>
      <c r="O21" s="73">
        <v>42779</v>
      </c>
      <c r="P21" s="92">
        <f t="shared" si="1"/>
        <v>13</v>
      </c>
      <c r="Q21" s="75" t="s">
        <v>4099</v>
      </c>
      <c r="R21" s="77" t="s">
        <v>4100</v>
      </c>
      <c r="S21" s="137" t="s">
        <v>1200</v>
      </c>
      <c r="AH21" s="8"/>
      <c r="AI21" s="8"/>
      <c r="AJ21" s="8" t="s">
        <v>23</v>
      </c>
      <c r="AK21" s="8" t="s">
        <v>62</v>
      </c>
    </row>
    <row r="22" spans="1:37" ht="202.5" x14ac:dyDescent="0.2">
      <c r="A22" s="56">
        <v>20</v>
      </c>
      <c r="B22" s="73">
        <v>42737</v>
      </c>
      <c r="C22" s="70" t="s">
        <v>483</v>
      </c>
      <c r="D22" s="75" t="s">
        <v>50</v>
      </c>
      <c r="E22" s="75" t="s">
        <v>4101</v>
      </c>
      <c r="F22" s="75" t="s">
        <v>34</v>
      </c>
      <c r="G22" s="75" t="s">
        <v>4102</v>
      </c>
      <c r="H22" s="75" t="s">
        <v>4103</v>
      </c>
      <c r="I22" s="94" t="s">
        <v>28</v>
      </c>
      <c r="J22" s="73">
        <v>42737</v>
      </c>
      <c r="K22" s="73">
        <v>42737</v>
      </c>
      <c r="L22" s="92">
        <f t="shared" si="0"/>
        <v>0</v>
      </c>
      <c r="M22" s="75" t="s">
        <v>481</v>
      </c>
      <c r="N22" s="76" t="s">
        <v>32</v>
      </c>
      <c r="O22" s="73">
        <v>42737</v>
      </c>
      <c r="P22" s="92">
        <f t="shared" si="1"/>
        <v>0</v>
      </c>
      <c r="Q22" s="75" t="s">
        <v>4104</v>
      </c>
      <c r="R22" s="77" t="s">
        <v>4105</v>
      </c>
      <c r="S22" s="137" t="s">
        <v>1200</v>
      </c>
      <c r="T22" s="15"/>
      <c r="AH22" s="8"/>
      <c r="AI22" s="8"/>
      <c r="AJ22" s="8" t="s">
        <v>52</v>
      </c>
      <c r="AK22" s="8" t="s">
        <v>63</v>
      </c>
    </row>
    <row r="23" spans="1:37" ht="90" x14ac:dyDescent="0.2">
      <c r="A23" s="56">
        <v>21</v>
      </c>
      <c r="B23" s="73">
        <v>42772</v>
      </c>
      <c r="C23" s="70" t="s">
        <v>670</v>
      </c>
      <c r="D23" s="75" t="s">
        <v>35</v>
      </c>
      <c r="E23" s="75" t="s">
        <v>4106</v>
      </c>
      <c r="F23" s="75" t="s">
        <v>70</v>
      </c>
      <c r="G23" s="75" t="s">
        <v>4107</v>
      </c>
      <c r="H23" s="75" t="s">
        <v>4108</v>
      </c>
      <c r="I23" s="94" t="s">
        <v>28</v>
      </c>
      <c r="J23" s="73">
        <v>42772</v>
      </c>
      <c r="K23" s="73">
        <v>42794</v>
      </c>
      <c r="L23" s="92">
        <f t="shared" si="0"/>
        <v>22</v>
      </c>
      <c r="M23" s="75" t="s">
        <v>4109</v>
      </c>
      <c r="N23" s="76" t="s">
        <v>32</v>
      </c>
      <c r="O23" s="73">
        <v>42794</v>
      </c>
      <c r="P23" s="92">
        <f t="shared" si="1"/>
        <v>22</v>
      </c>
      <c r="Q23" s="75" t="s">
        <v>4110</v>
      </c>
      <c r="R23" s="77" t="s">
        <v>4044</v>
      </c>
      <c r="S23" s="137" t="s">
        <v>1200</v>
      </c>
      <c r="AH23" s="8"/>
      <c r="AI23" s="8"/>
      <c r="AJ23" s="8"/>
      <c r="AK23" s="8" t="s">
        <v>64</v>
      </c>
    </row>
    <row r="24" spans="1:37" ht="225" x14ac:dyDescent="0.2">
      <c r="A24" s="56">
        <v>22</v>
      </c>
      <c r="B24" s="73">
        <v>42774</v>
      </c>
      <c r="C24" s="70" t="s">
        <v>670</v>
      </c>
      <c r="D24" s="75" t="s">
        <v>30</v>
      </c>
      <c r="E24" s="75" t="s">
        <v>4111</v>
      </c>
      <c r="F24" s="75" t="s">
        <v>31</v>
      </c>
      <c r="G24" s="75" t="s">
        <v>4112</v>
      </c>
      <c r="H24" s="75" t="s">
        <v>4113</v>
      </c>
      <c r="I24" s="94" t="s">
        <v>28</v>
      </c>
      <c r="J24" s="73">
        <v>42774</v>
      </c>
      <c r="K24" s="73">
        <v>42774</v>
      </c>
      <c r="L24" s="92">
        <f t="shared" si="0"/>
        <v>0</v>
      </c>
      <c r="M24" s="75" t="s">
        <v>481</v>
      </c>
      <c r="N24" s="76" t="s">
        <v>32</v>
      </c>
      <c r="O24" s="73">
        <v>42774</v>
      </c>
      <c r="P24" s="92">
        <f t="shared" si="1"/>
        <v>0</v>
      </c>
      <c r="Q24" s="75" t="s">
        <v>4114</v>
      </c>
      <c r="R24" s="77" t="s">
        <v>4115</v>
      </c>
      <c r="S24" s="137" t="s">
        <v>1200</v>
      </c>
      <c r="AH24" s="8"/>
      <c r="AI24" s="8"/>
      <c r="AJ24" s="8"/>
      <c r="AK24" s="9" t="s">
        <v>5</v>
      </c>
    </row>
    <row r="25" spans="1:37" ht="135" x14ac:dyDescent="0.2">
      <c r="A25" s="56">
        <v>23</v>
      </c>
      <c r="B25" s="73">
        <v>42774</v>
      </c>
      <c r="C25" s="70" t="s">
        <v>670</v>
      </c>
      <c r="D25" s="75" t="s">
        <v>52</v>
      </c>
      <c r="E25" s="75" t="s">
        <v>4116</v>
      </c>
      <c r="F25" s="75" t="s">
        <v>31</v>
      </c>
      <c r="G25" s="75" t="s">
        <v>4117</v>
      </c>
      <c r="H25" s="75" t="s">
        <v>4080</v>
      </c>
      <c r="I25" s="94" t="s">
        <v>28</v>
      </c>
      <c r="J25" s="73">
        <v>42774</v>
      </c>
      <c r="K25" s="73">
        <v>42775</v>
      </c>
      <c r="L25" s="92">
        <f t="shared" si="0"/>
        <v>1</v>
      </c>
      <c r="M25" s="75" t="s">
        <v>4118</v>
      </c>
      <c r="N25" s="76" t="s">
        <v>32</v>
      </c>
      <c r="O25" s="73">
        <v>42776</v>
      </c>
      <c r="P25" s="92">
        <f t="shared" si="1"/>
        <v>2</v>
      </c>
      <c r="Q25" s="75" t="s">
        <v>4119</v>
      </c>
      <c r="R25" s="77" t="s">
        <v>4120</v>
      </c>
      <c r="S25" s="137" t="s">
        <v>1200</v>
      </c>
      <c r="AK25" s="9" t="s">
        <v>65</v>
      </c>
    </row>
    <row r="26" spans="1:37" ht="126" customHeight="1" x14ac:dyDescent="0.2">
      <c r="A26" s="56">
        <v>24</v>
      </c>
      <c r="B26" s="73">
        <v>42774</v>
      </c>
      <c r="C26" s="70" t="s">
        <v>670</v>
      </c>
      <c r="D26" s="75" t="s">
        <v>52</v>
      </c>
      <c r="E26" s="75" t="s">
        <v>4121</v>
      </c>
      <c r="F26" s="75" t="s">
        <v>31</v>
      </c>
      <c r="G26" s="75" t="s">
        <v>4122</v>
      </c>
      <c r="H26" s="75" t="s">
        <v>4080</v>
      </c>
      <c r="I26" s="94" t="s">
        <v>28</v>
      </c>
      <c r="J26" s="73">
        <v>42774</v>
      </c>
      <c r="K26" s="73">
        <v>42775</v>
      </c>
      <c r="L26" s="92">
        <f t="shared" si="0"/>
        <v>1</v>
      </c>
      <c r="M26" s="75" t="s">
        <v>4118</v>
      </c>
      <c r="N26" s="76" t="s">
        <v>32</v>
      </c>
      <c r="O26" s="73">
        <v>42776</v>
      </c>
      <c r="P26" s="92">
        <f t="shared" si="1"/>
        <v>2</v>
      </c>
      <c r="Q26" s="75" t="s">
        <v>4123</v>
      </c>
      <c r="R26" s="77" t="s">
        <v>4124</v>
      </c>
      <c r="S26" s="137" t="s">
        <v>1200</v>
      </c>
      <c r="AK26" s="8" t="s">
        <v>34</v>
      </c>
    </row>
    <row r="27" spans="1:37" ht="157.5" x14ac:dyDescent="0.2">
      <c r="A27" s="56">
        <v>25</v>
      </c>
      <c r="B27" s="63">
        <v>42776</v>
      </c>
      <c r="C27" s="53" t="s">
        <v>670</v>
      </c>
      <c r="D27" s="52" t="s">
        <v>35</v>
      </c>
      <c r="E27" s="52" t="s">
        <v>4125</v>
      </c>
      <c r="F27" s="52" t="s">
        <v>31</v>
      </c>
      <c r="G27" s="52" t="s">
        <v>4126</v>
      </c>
      <c r="H27" s="52" t="s">
        <v>4127</v>
      </c>
      <c r="I27" s="58" t="s">
        <v>28</v>
      </c>
      <c r="J27" s="63">
        <v>42776</v>
      </c>
      <c r="K27" s="63">
        <v>42791</v>
      </c>
      <c r="L27" s="92">
        <f t="shared" si="0"/>
        <v>15</v>
      </c>
      <c r="M27" s="52" t="s">
        <v>4128</v>
      </c>
      <c r="N27" s="51" t="s">
        <v>32</v>
      </c>
      <c r="O27" s="63">
        <v>42791</v>
      </c>
      <c r="P27" s="92">
        <f t="shared" si="1"/>
        <v>15</v>
      </c>
      <c r="Q27" s="52" t="s">
        <v>4129</v>
      </c>
      <c r="R27" s="54" t="s">
        <v>4130</v>
      </c>
      <c r="S27" s="133" t="s">
        <v>1200</v>
      </c>
    </row>
    <row r="28" spans="1:37" ht="69" customHeight="1" x14ac:dyDescent="0.2">
      <c r="A28" s="56">
        <v>26</v>
      </c>
      <c r="B28" s="63">
        <v>42777</v>
      </c>
      <c r="C28" s="53" t="s">
        <v>670</v>
      </c>
      <c r="D28" s="52" t="s">
        <v>20</v>
      </c>
      <c r="E28" s="52" t="s">
        <v>4131</v>
      </c>
      <c r="F28" s="52" t="s">
        <v>70</v>
      </c>
      <c r="G28" s="52" t="s">
        <v>4132</v>
      </c>
      <c r="H28" s="52" t="s">
        <v>4080</v>
      </c>
      <c r="I28" s="58" t="s">
        <v>28</v>
      </c>
      <c r="J28" s="63">
        <v>42777</v>
      </c>
      <c r="K28" s="63">
        <v>42790</v>
      </c>
      <c r="L28" s="92">
        <f t="shared" si="0"/>
        <v>13</v>
      </c>
      <c r="M28" s="52" t="s">
        <v>4133</v>
      </c>
      <c r="N28" s="51" t="s">
        <v>32</v>
      </c>
      <c r="O28" s="63">
        <v>42790</v>
      </c>
      <c r="P28" s="92">
        <f t="shared" si="1"/>
        <v>13</v>
      </c>
      <c r="Q28" s="52" t="s">
        <v>4134</v>
      </c>
      <c r="R28" s="54" t="s">
        <v>4044</v>
      </c>
      <c r="S28" s="133" t="s">
        <v>1200</v>
      </c>
    </row>
    <row r="29" spans="1:37" ht="90" x14ac:dyDescent="0.2">
      <c r="A29" s="56">
        <v>27</v>
      </c>
      <c r="B29" s="63">
        <v>42780</v>
      </c>
      <c r="C29" s="53" t="s">
        <v>670</v>
      </c>
      <c r="D29" s="52" t="s">
        <v>56</v>
      </c>
      <c r="E29" s="52" t="s">
        <v>4135</v>
      </c>
      <c r="F29" s="52" t="s">
        <v>5</v>
      </c>
      <c r="G29" s="52" t="s">
        <v>4136</v>
      </c>
      <c r="H29" s="52" t="s">
        <v>4137</v>
      </c>
      <c r="I29" s="58" t="s">
        <v>40</v>
      </c>
      <c r="J29" s="63">
        <v>42780</v>
      </c>
      <c r="K29" s="63">
        <v>42787</v>
      </c>
      <c r="L29" s="92">
        <f t="shared" si="0"/>
        <v>7</v>
      </c>
      <c r="M29" s="52" t="s">
        <v>481</v>
      </c>
      <c r="N29" s="51" t="s">
        <v>32</v>
      </c>
      <c r="O29" s="63">
        <v>42787</v>
      </c>
      <c r="P29" s="92">
        <f t="shared" si="1"/>
        <v>7</v>
      </c>
      <c r="Q29" s="52" t="s">
        <v>4138</v>
      </c>
      <c r="R29" s="54" t="s">
        <v>4139</v>
      </c>
      <c r="S29" s="133" t="s">
        <v>1200</v>
      </c>
    </row>
    <row r="30" spans="1:37" ht="123.75" x14ac:dyDescent="0.2">
      <c r="A30" s="56">
        <v>28</v>
      </c>
      <c r="B30" s="63">
        <v>42780</v>
      </c>
      <c r="C30" s="53" t="s">
        <v>670</v>
      </c>
      <c r="D30" s="52" t="s">
        <v>50</v>
      </c>
      <c r="E30" s="52" t="s">
        <v>4140</v>
      </c>
      <c r="F30" s="52" t="s">
        <v>31</v>
      </c>
      <c r="G30" s="52" t="s">
        <v>4141</v>
      </c>
      <c r="H30" s="52" t="s">
        <v>4080</v>
      </c>
      <c r="I30" s="58" t="s">
        <v>28</v>
      </c>
      <c r="J30" s="63">
        <v>42780</v>
      </c>
      <c r="K30" s="63">
        <v>42780</v>
      </c>
      <c r="L30" s="92">
        <f t="shared" si="0"/>
        <v>0</v>
      </c>
      <c r="M30" s="52" t="s">
        <v>4142</v>
      </c>
      <c r="N30" s="51" t="s">
        <v>32</v>
      </c>
      <c r="O30" s="63">
        <v>42780</v>
      </c>
      <c r="P30" s="92">
        <f t="shared" si="1"/>
        <v>0</v>
      </c>
      <c r="Q30" s="52" t="s">
        <v>4143</v>
      </c>
      <c r="R30" s="54" t="s">
        <v>4144</v>
      </c>
      <c r="S30" s="133" t="s">
        <v>1200</v>
      </c>
    </row>
    <row r="31" spans="1:37" ht="123.75" x14ac:dyDescent="0.2">
      <c r="A31" s="56">
        <v>29</v>
      </c>
      <c r="B31" s="73">
        <v>42780</v>
      </c>
      <c r="C31" s="70" t="s">
        <v>670</v>
      </c>
      <c r="D31" s="75" t="s">
        <v>50</v>
      </c>
      <c r="E31" s="75" t="s">
        <v>4145</v>
      </c>
      <c r="F31" s="75" t="s">
        <v>31</v>
      </c>
      <c r="G31" s="75" t="s">
        <v>4146</v>
      </c>
      <c r="H31" s="75" t="s">
        <v>4080</v>
      </c>
      <c r="I31" s="94" t="s">
        <v>28</v>
      </c>
      <c r="J31" s="73">
        <v>42780</v>
      </c>
      <c r="K31" s="73">
        <v>42780</v>
      </c>
      <c r="L31" s="92">
        <f t="shared" si="0"/>
        <v>0</v>
      </c>
      <c r="M31" s="75" t="s">
        <v>4142</v>
      </c>
      <c r="N31" s="76" t="s">
        <v>32</v>
      </c>
      <c r="O31" s="73">
        <v>42780</v>
      </c>
      <c r="P31" s="92">
        <f t="shared" si="1"/>
        <v>0</v>
      </c>
      <c r="Q31" s="75" t="s">
        <v>4147</v>
      </c>
      <c r="R31" s="77" t="s">
        <v>4144</v>
      </c>
      <c r="S31" s="137" t="s">
        <v>1200</v>
      </c>
    </row>
    <row r="32" spans="1:37" ht="168.75" x14ac:dyDescent="0.2">
      <c r="A32" s="56">
        <v>30</v>
      </c>
      <c r="B32" s="63">
        <v>42781</v>
      </c>
      <c r="C32" s="53" t="s">
        <v>670</v>
      </c>
      <c r="D32" s="52" t="s">
        <v>42</v>
      </c>
      <c r="E32" s="52" t="s">
        <v>4148</v>
      </c>
      <c r="F32" s="52" t="s">
        <v>34</v>
      </c>
      <c r="G32" s="52" t="s">
        <v>4149</v>
      </c>
      <c r="H32" s="52" t="s">
        <v>4150</v>
      </c>
      <c r="I32" s="58" t="s">
        <v>28</v>
      </c>
      <c r="J32" s="63">
        <v>42781</v>
      </c>
      <c r="K32" s="63">
        <v>42809</v>
      </c>
      <c r="L32" s="92">
        <f t="shared" si="0"/>
        <v>28</v>
      </c>
      <c r="M32" s="52" t="s">
        <v>4151</v>
      </c>
      <c r="N32" s="51" t="s">
        <v>32</v>
      </c>
      <c r="O32" s="63">
        <v>42809</v>
      </c>
      <c r="P32" s="92">
        <f t="shared" si="1"/>
        <v>28</v>
      </c>
      <c r="Q32" s="52" t="s">
        <v>4152</v>
      </c>
      <c r="R32" s="54" t="s">
        <v>4153</v>
      </c>
      <c r="S32" s="137" t="s">
        <v>1200</v>
      </c>
    </row>
    <row r="33" spans="1:19" ht="112.5" x14ac:dyDescent="0.2">
      <c r="A33" s="56">
        <v>31</v>
      </c>
      <c r="B33" s="63">
        <v>42781</v>
      </c>
      <c r="C33" s="53" t="s">
        <v>670</v>
      </c>
      <c r="D33" s="52" t="s">
        <v>35</v>
      </c>
      <c r="E33" s="52" t="s">
        <v>4154</v>
      </c>
      <c r="F33" s="52" t="s">
        <v>65</v>
      </c>
      <c r="G33" s="52" t="s">
        <v>4155</v>
      </c>
      <c r="H33" s="52" t="s">
        <v>4156</v>
      </c>
      <c r="I33" s="58" t="s">
        <v>28</v>
      </c>
      <c r="J33" s="63">
        <v>42781</v>
      </c>
      <c r="K33" s="63">
        <v>42805</v>
      </c>
      <c r="L33" s="92">
        <f t="shared" si="0"/>
        <v>24</v>
      </c>
      <c r="M33" s="52" t="s">
        <v>4157</v>
      </c>
      <c r="N33" s="51" t="s">
        <v>32</v>
      </c>
      <c r="O33" s="63">
        <v>42805</v>
      </c>
      <c r="P33" s="92">
        <f t="shared" si="1"/>
        <v>24</v>
      </c>
      <c r="Q33" s="52" t="s">
        <v>4158</v>
      </c>
      <c r="R33" s="54" t="s">
        <v>4159</v>
      </c>
      <c r="S33" s="137" t="s">
        <v>1200</v>
      </c>
    </row>
    <row r="34" spans="1:19" ht="112.5" x14ac:dyDescent="0.2">
      <c r="A34" s="56">
        <v>32</v>
      </c>
      <c r="B34" s="73">
        <v>42783</v>
      </c>
      <c r="C34" s="53" t="s">
        <v>670</v>
      </c>
      <c r="D34" s="52" t="s">
        <v>50</v>
      </c>
      <c r="E34" s="52" t="s">
        <v>4160</v>
      </c>
      <c r="F34" s="52" t="s">
        <v>27</v>
      </c>
      <c r="G34" s="52" t="s">
        <v>4161</v>
      </c>
      <c r="H34" s="52" t="s">
        <v>4162</v>
      </c>
      <c r="I34" s="58" t="s">
        <v>28</v>
      </c>
      <c r="J34" s="63">
        <v>42783</v>
      </c>
      <c r="K34" s="63">
        <v>42783</v>
      </c>
      <c r="L34" s="92">
        <f t="shared" si="0"/>
        <v>0</v>
      </c>
      <c r="M34" s="52" t="s">
        <v>4163</v>
      </c>
      <c r="N34" s="51" t="s">
        <v>32</v>
      </c>
      <c r="O34" s="63">
        <v>42783</v>
      </c>
      <c r="P34" s="92">
        <f t="shared" si="1"/>
        <v>0</v>
      </c>
      <c r="Q34" s="52" t="s">
        <v>4164</v>
      </c>
      <c r="R34" s="54" t="s">
        <v>4165</v>
      </c>
      <c r="S34" s="138" t="s">
        <v>1200</v>
      </c>
    </row>
    <row r="35" spans="1:19" ht="112.5" x14ac:dyDescent="0.2">
      <c r="A35" s="56">
        <v>33</v>
      </c>
      <c r="B35" s="63">
        <v>42783</v>
      </c>
      <c r="C35" s="53" t="s">
        <v>670</v>
      </c>
      <c r="D35" s="52" t="s">
        <v>50</v>
      </c>
      <c r="E35" s="52" t="s">
        <v>4160</v>
      </c>
      <c r="F35" s="52" t="s">
        <v>27</v>
      </c>
      <c r="G35" s="52" t="s">
        <v>4161</v>
      </c>
      <c r="H35" s="52" t="s">
        <v>4166</v>
      </c>
      <c r="I35" s="58" t="s">
        <v>28</v>
      </c>
      <c r="J35" s="63">
        <v>42783</v>
      </c>
      <c r="K35" s="63">
        <v>42783</v>
      </c>
      <c r="L35" s="92">
        <f t="shared" si="0"/>
        <v>0</v>
      </c>
      <c r="M35" s="52" t="s">
        <v>4163</v>
      </c>
      <c r="N35" s="51" t="s">
        <v>32</v>
      </c>
      <c r="O35" s="63">
        <v>42783</v>
      </c>
      <c r="P35" s="92">
        <f t="shared" si="1"/>
        <v>0</v>
      </c>
      <c r="Q35" s="52" t="s">
        <v>4164</v>
      </c>
      <c r="R35" s="54" t="s">
        <v>4167</v>
      </c>
      <c r="S35" s="139" t="s">
        <v>1200</v>
      </c>
    </row>
    <row r="36" spans="1:19" ht="123.75" x14ac:dyDescent="0.2">
      <c r="A36" s="56">
        <v>34</v>
      </c>
      <c r="B36" s="63">
        <v>42787</v>
      </c>
      <c r="C36" s="53" t="s">
        <v>670</v>
      </c>
      <c r="D36" s="52" t="s">
        <v>50</v>
      </c>
      <c r="E36" s="52" t="s">
        <v>4168</v>
      </c>
      <c r="F36" s="52" t="s">
        <v>31</v>
      </c>
      <c r="G36" s="52" t="s">
        <v>4169</v>
      </c>
      <c r="H36" s="52" t="s">
        <v>4170</v>
      </c>
      <c r="I36" s="58" t="s">
        <v>28</v>
      </c>
      <c r="J36" s="63">
        <v>42787</v>
      </c>
      <c r="K36" s="63">
        <v>42787</v>
      </c>
      <c r="L36" s="92">
        <f t="shared" si="0"/>
        <v>0</v>
      </c>
      <c r="M36" s="52" t="s">
        <v>4171</v>
      </c>
      <c r="N36" s="51" t="s">
        <v>32</v>
      </c>
      <c r="O36" s="63">
        <v>42787</v>
      </c>
      <c r="P36" s="92">
        <f t="shared" si="1"/>
        <v>0</v>
      </c>
      <c r="Q36" s="52" t="s">
        <v>4172</v>
      </c>
      <c r="R36" s="54" t="s">
        <v>4173</v>
      </c>
      <c r="S36" s="138" t="s">
        <v>1200</v>
      </c>
    </row>
    <row r="37" spans="1:19" ht="56.25" x14ac:dyDescent="0.2">
      <c r="A37" s="56">
        <v>35</v>
      </c>
      <c r="B37" s="63">
        <v>42787</v>
      </c>
      <c r="C37" s="53" t="s">
        <v>670</v>
      </c>
      <c r="D37" s="52" t="s">
        <v>56</v>
      </c>
      <c r="E37" s="52" t="s">
        <v>4174</v>
      </c>
      <c r="F37" s="52" t="s">
        <v>57</v>
      </c>
      <c r="G37" s="52" t="s">
        <v>4175</v>
      </c>
      <c r="H37" s="52" t="s">
        <v>4176</v>
      </c>
      <c r="I37" s="58" t="s">
        <v>40</v>
      </c>
      <c r="J37" s="63">
        <v>42787</v>
      </c>
      <c r="K37" s="63">
        <v>42793</v>
      </c>
      <c r="L37" s="92">
        <f t="shared" si="0"/>
        <v>6</v>
      </c>
      <c r="M37" s="52" t="s">
        <v>481</v>
      </c>
      <c r="N37" s="51" t="s">
        <v>32</v>
      </c>
      <c r="O37" s="63">
        <v>42793</v>
      </c>
      <c r="P37" s="92">
        <f t="shared" si="1"/>
        <v>6</v>
      </c>
      <c r="Q37" s="52" t="s">
        <v>4177</v>
      </c>
      <c r="R37" s="54" t="s">
        <v>4178</v>
      </c>
      <c r="S37" s="138" t="s">
        <v>1200</v>
      </c>
    </row>
    <row r="38" spans="1:19" ht="101.25" x14ac:dyDescent="0.2">
      <c r="A38" s="56">
        <v>36</v>
      </c>
      <c r="B38" s="63">
        <v>42788</v>
      </c>
      <c r="C38" s="53" t="s">
        <v>670</v>
      </c>
      <c r="D38" s="52" t="s">
        <v>35</v>
      </c>
      <c r="E38" s="52" t="s">
        <v>4179</v>
      </c>
      <c r="F38" s="52" t="s">
        <v>36</v>
      </c>
      <c r="G38" s="52" t="s">
        <v>4180</v>
      </c>
      <c r="H38" s="52" t="s">
        <v>4080</v>
      </c>
      <c r="I38" s="58" t="s">
        <v>40</v>
      </c>
      <c r="J38" s="63">
        <v>42788</v>
      </c>
      <c r="K38" s="63">
        <v>42832</v>
      </c>
      <c r="L38" s="92">
        <f t="shared" si="0"/>
        <v>44</v>
      </c>
      <c r="M38" s="52" t="s">
        <v>481</v>
      </c>
      <c r="N38" s="51" t="s">
        <v>32</v>
      </c>
      <c r="O38" s="63">
        <v>42832</v>
      </c>
      <c r="P38" s="92">
        <f t="shared" si="1"/>
        <v>44</v>
      </c>
      <c r="Q38" s="52" t="s">
        <v>4181</v>
      </c>
      <c r="R38" s="54" t="s">
        <v>4182</v>
      </c>
      <c r="S38" s="133" t="s">
        <v>1200</v>
      </c>
    </row>
    <row r="39" spans="1:19" ht="112.5" x14ac:dyDescent="0.2">
      <c r="A39" s="56">
        <v>37</v>
      </c>
      <c r="B39" s="63">
        <v>42789</v>
      </c>
      <c r="C39" s="53" t="s">
        <v>670</v>
      </c>
      <c r="D39" s="52" t="s">
        <v>26</v>
      </c>
      <c r="E39" s="52" t="s">
        <v>4183</v>
      </c>
      <c r="F39" s="52" t="s">
        <v>36</v>
      </c>
      <c r="G39" s="52" t="s">
        <v>4184</v>
      </c>
      <c r="H39" s="52" t="s">
        <v>4185</v>
      </c>
      <c r="I39" s="58" t="s">
        <v>40</v>
      </c>
      <c r="J39" s="63">
        <v>42789</v>
      </c>
      <c r="K39" s="63">
        <v>42797</v>
      </c>
      <c r="L39" s="92">
        <f t="shared" si="0"/>
        <v>8</v>
      </c>
      <c r="M39" s="52" t="s">
        <v>481</v>
      </c>
      <c r="N39" s="51" t="s">
        <v>32</v>
      </c>
      <c r="O39" s="63">
        <v>42797</v>
      </c>
      <c r="P39" s="92">
        <f t="shared" si="1"/>
        <v>8</v>
      </c>
      <c r="Q39" s="52" t="s">
        <v>4186</v>
      </c>
      <c r="R39" s="54" t="s">
        <v>4187</v>
      </c>
      <c r="S39" s="133" t="s">
        <v>1200</v>
      </c>
    </row>
    <row r="40" spans="1:19" ht="78.75" x14ac:dyDescent="0.2">
      <c r="A40" s="56">
        <v>38</v>
      </c>
      <c r="B40" s="63">
        <v>42790</v>
      </c>
      <c r="C40" s="53" t="s">
        <v>670</v>
      </c>
      <c r="D40" s="52" t="s">
        <v>30</v>
      </c>
      <c r="E40" s="52" t="s">
        <v>4188</v>
      </c>
      <c r="F40" s="52" t="s">
        <v>27</v>
      </c>
      <c r="G40" s="52" t="s">
        <v>4040</v>
      </c>
      <c r="H40" s="52" t="s">
        <v>4041</v>
      </c>
      <c r="I40" s="58" t="s">
        <v>28</v>
      </c>
      <c r="J40" s="63">
        <v>42790</v>
      </c>
      <c r="K40" s="63">
        <v>42805</v>
      </c>
      <c r="L40" s="92">
        <f t="shared" si="0"/>
        <v>15</v>
      </c>
      <c r="M40" s="52" t="s">
        <v>4189</v>
      </c>
      <c r="N40" s="51" t="s">
        <v>32</v>
      </c>
      <c r="O40" s="63">
        <v>42823</v>
      </c>
      <c r="P40" s="92">
        <f t="shared" si="1"/>
        <v>33</v>
      </c>
      <c r="Q40" s="52" t="s">
        <v>4190</v>
      </c>
      <c r="R40" s="54" t="s">
        <v>4044</v>
      </c>
      <c r="S40" s="133" t="s">
        <v>1200</v>
      </c>
    </row>
    <row r="41" spans="1:19" ht="112.5" x14ac:dyDescent="0.2">
      <c r="A41" s="56">
        <v>39</v>
      </c>
      <c r="B41" s="63">
        <v>42793</v>
      </c>
      <c r="C41" s="53" t="s">
        <v>670</v>
      </c>
      <c r="D41" s="52" t="s">
        <v>35</v>
      </c>
      <c r="E41" s="52" t="s">
        <v>4191</v>
      </c>
      <c r="F41" s="52" t="s">
        <v>31</v>
      </c>
      <c r="G41" s="52" t="s">
        <v>4192</v>
      </c>
      <c r="H41" s="52" t="s">
        <v>4080</v>
      </c>
      <c r="I41" s="58" t="s">
        <v>28</v>
      </c>
      <c r="J41" s="63">
        <v>42793</v>
      </c>
      <c r="K41" s="63">
        <v>42794</v>
      </c>
      <c r="L41" s="92">
        <f t="shared" si="0"/>
        <v>1</v>
      </c>
      <c r="M41" s="52" t="s">
        <v>4193</v>
      </c>
      <c r="N41" s="51" t="s">
        <v>32</v>
      </c>
      <c r="O41" s="63">
        <v>42794</v>
      </c>
      <c r="P41" s="92">
        <f t="shared" si="1"/>
        <v>1</v>
      </c>
      <c r="Q41" s="52" t="s">
        <v>4194</v>
      </c>
      <c r="R41" s="54" t="s">
        <v>4195</v>
      </c>
      <c r="S41" s="133" t="s">
        <v>1200</v>
      </c>
    </row>
    <row r="42" spans="1:19" s="15" customFormat="1" ht="78.75" x14ac:dyDescent="0.2">
      <c r="A42" s="56">
        <v>40</v>
      </c>
      <c r="B42" s="73">
        <v>42793</v>
      </c>
      <c r="C42" s="70" t="s">
        <v>670</v>
      </c>
      <c r="D42" s="75" t="s">
        <v>56</v>
      </c>
      <c r="E42" s="75" t="s">
        <v>4196</v>
      </c>
      <c r="F42" s="75" t="s">
        <v>34</v>
      </c>
      <c r="G42" s="75" t="s">
        <v>4197</v>
      </c>
      <c r="H42" s="75" t="s">
        <v>4198</v>
      </c>
      <c r="I42" s="94" t="s">
        <v>40</v>
      </c>
      <c r="J42" s="73">
        <v>42793</v>
      </c>
      <c r="K42" s="73">
        <v>42803</v>
      </c>
      <c r="L42" s="92">
        <f t="shared" si="0"/>
        <v>10</v>
      </c>
      <c r="M42" s="75" t="s">
        <v>4199</v>
      </c>
      <c r="N42" s="76" t="s">
        <v>32</v>
      </c>
      <c r="O42" s="73">
        <v>42803</v>
      </c>
      <c r="P42" s="92">
        <f t="shared" si="1"/>
        <v>10</v>
      </c>
      <c r="Q42" s="75" t="s">
        <v>4200</v>
      </c>
      <c r="R42" s="77" t="s">
        <v>4201</v>
      </c>
      <c r="S42" s="137" t="s">
        <v>1200</v>
      </c>
    </row>
    <row r="43" spans="1:19" s="15" customFormat="1" ht="78.75" x14ac:dyDescent="0.2">
      <c r="A43" s="56">
        <v>41</v>
      </c>
      <c r="B43" s="73">
        <v>42794</v>
      </c>
      <c r="C43" s="70" t="s">
        <v>670</v>
      </c>
      <c r="D43" s="75" t="s">
        <v>26</v>
      </c>
      <c r="E43" s="75" t="s">
        <v>4202</v>
      </c>
      <c r="F43" s="75" t="s">
        <v>31</v>
      </c>
      <c r="G43" s="75" t="s">
        <v>4203</v>
      </c>
      <c r="H43" s="75" t="s">
        <v>4026</v>
      </c>
      <c r="I43" s="94" t="s">
        <v>28</v>
      </c>
      <c r="J43" s="73">
        <v>42794</v>
      </c>
      <c r="K43" s="73">
        <v>42803</v>
      </c>
      <c r="L43" s="92">
        <f t="shared" si="0"/>
        <v>9</v>
      </c>
      <c r="M43" s="75" t="s">
        <v>4199</v>
      </c>
      <c r="N43" s="76" t="s">
        <v>32</v>
      </c>
      <c r="O43" s="73">
        <v>42803</v>
      </c>
      <c r="P43" s="92">
        <f t="shared" si="1"/>
        <v>9</v>
      </c>
      <c r="Q43" s="75" t="s">
        <v>4204</v>
      </c>
      <c r="R43" s="77" t="s">
        <v>4201</v>
      </c>
      <c r="S43" s="137" t="s">
        <v>1200</v>
      </c>
    </row>
    <row r="44" spans="1:19" s="15" customFormat="1" ht="146.25" x14ac:dyDescent="0.2">
      <c r="A44" s="56">
        <v>42</v>
      </c>
      <c r="B44" s="73">
        <v>42795</v>
      </c>
      <c r="C44" s="70" t="s">
        <v>497</v>
      </c>
      <c r="D44" s="75" t="s">
        <v>26</v>
      </c>
      <c r="E44" s="75" t="s">
        <v>4205</v>
      </c>
      <c r="F44" s="75" t="s">
        <v>31</v>
      </c>
      <c r="G44" s="75" t="s">
        <v>4206</v>
      </c>
      <c r="H44" s="75" t="s">
        <v>4080</v>
      </c>
      <c r="I44" s="94" t="s">
        <v>28</v>
      </c>
      <c r="J44" s="73">
        <v>42795</v>
      </c>
      <c r="K44" s="73">
        <v>42810</v>
      </c>
      <c r="L44" s="92">
        <f t="shared" si="0"/>
        <v>15</v>
      </c>
      <c r="M44" s="75" t="s">
        <v>4009</v>
      </c>
      <c r="N44" s="76" t="s">
        <v>32</v>
      </c>
      <c r="O44" s="73">
        <v>42810</v>
      </c>
      <c r="P44" s="92">
        <f t="shared" si="1"/>
        <v>15</v>
      </c>
      <c r="Q44" s="75" t="s">
        <v>4207</v>
      </c>
      <c r="R44" s="77" t="s">
        <v>4208</v>
      </c>
      <c r="S44" s="133" t="s">
        <v>1200</v>
      </c>
    </row>
    <row r="45" spans="1:19" s="15" customFormat="1" ht="78.75" x14ac:dyDescent="0.2">
      <c r="A45" s="56">
        <v>43</v>
      </c>
      <c r="B45" s="73">
        <v>42797</v>
      </c>
      <c r="C45" s="70" t="s">
        <v>497</v>
      </c>
      <c r="D45" s="75" t="s">
        <v>56</v>
      </c>
      <c r="E45" s="75" t="s">
        <v>4209</v>
      </c>
      <c r="F45" s="75" t="s">
        <v>57</v>
      </c>
      <c r="G45" s="75" t="s">
        <v>4210</v>
      </c>
      <c r="H45" s="52" t="s">
        <v>4198</v>
      </c>
      <c r="I45" s="94" t="s">
        <v>40</v>
      </c>
      <c r="J45" s="73">
        <v>42797</v>
      </c>
      <c r="K45" s="73">
        <v>42808</v>
      </c>
      <c r="L45" s="92">
        <f t="shared" si="0"/>
        <v>11</v>
      </c>
      <c r="M45" s="75" t="s">
        <v>481</v>
      </c>
      <c r="N45" s="76" t="s">
        <v>32</v>
      </c>
      <c r="O45" s="73">
        <v>42808</v>
      </c>
      <c r="P45" s="92">
        <f t="shared" si="1"/>
        <v>11</v>
      </c>
      <c r="Q45" s="75" t="s">
        <v>4211</v>
      </c>
      <c r="R45" s="77" t="s">
        <v>4212</v>
      </c>
      <c r="S45" s="133" t="s">
        <v>1200</v>
      </c>
    </row>
    <row r="46" spans="1:19" s="15" customFormat="1" ht="78.75" x14ac:dyDescent="0.2">
      <c r="A46" s="56">
        <v>44</v>
      </c>
      <c r="B46" s="73">
        <v>42797</v>
      </c>
      <c r="C46" s="70" t="s">
        <v>497</v>
      </c>
      <c r="D46" s="75" t="s">
        <v>56</v>
      </c>
      <c r="E46" s="75" t="s">
        <v>4213</v>
      </c>
      <c r="F46" s="75" t="s">
        <v>57</v>
      </c>
      <c r="G46" s="75" t="s">
        <v>4210</v>
      </c>
      <c r="H46" s="75" t="s">
        <v>4198</v>
      </c>
      <c r="I46" s="94" t="s">
        <v>40</v>
      </c>
      <c r="J46" s="73">
        <v>42797</v>
      </c>
      <c r="K46" s="73">
        <v>42808</v>
      </c>
      <c r="L46" s="92">
        <f t="shared" si="0"/>
        <v>11</v>
      </c>
      <c r="M46" s="75" t="s">
        <v>481</v>
      </c>
      <c r="N46" s="76" t="s">
        <v>32</v>
      </c>
      <c r="O46" s="73">
        <v>42808</v>
      </c>
      <c r="P46" s="92">
        <f t="shared" si="1"/>
        <v>11</v>
      </c>
      <c r="Q46" s="75" t="s">
        <v>4211</v>
      </c>
      <c r="R46" s="77" t="s">
        <v>4212</v>
      </c>
      <c r="S46" s="133" t="s">
        <v>1200</v>
      </c>
    </row>
    <row r="47" spans="1:19" s="15" customFormat="1" ht="157.5" x14ac:dyDescent="0.2">
      <c r="A47" s="56">
        <v>45</v>
      </c>
      <c r="B47" s="73">
        <v>42797</v>
      </c>
      <c r="C47" s="70" t="s">
        <v>497</v>
      </c>
      <c r="D47" s="75" t="s">
        <v>30</v>
      </c>
      <c r="E47" s="75" t="s">
        <v>4214</v>
      </c>
      <c r="F47" s="75" t="s">
        <v>31</v>
      </c>
      <c r="G47" s="75" t="s">
        <v>4215</v>
      </c>
      <c r="H47" s="75" t="s">
        <v>4080</v>
      </c>
      <c r="I47" s="94" t="s">
        <v>28</v>
      </c>
      <c r="J47" s="73">
        <v>42797</v>
      </c>
      <c r="K47" s="73">
        <v>42811</v>
      </c>
      <c r="L47" s="92">
        <f t="shared" si="0"/>
        <v>14</v>
      </c>
      <c r="M47" s="75" t="s">
        <v>481</v>
      </c>
      <c r="N47" s="76" t="s">
        <v>32</v>
      </c>
      <c r="O47" s="73">
        <v>42811</v>
      </c>
      <c r="P47" s="92">
        <f t="shared" si="1"/>
        <v>14</v>
      </c>
      <c r="Q47" s="75" t="s">
        <v>4216</v>
      </c>
      <c r="R47" s="81" t="s">
        <v>4217</v>
      </c>
      <c r="S47" s="133" t="s">
        <v>1200</v>
      </c>
    </row>
    <row r="48" spans="1:19" s="15" customFormat="1" ht="81" customHeight="1" x14ac:dyDescent="0.2">
      <c r="A48" s="56">
        <v>46</v>
      </c>
      <c r="B48" s="73">
        <v>42802</v>
      </c>
      <c r="C48" s="70" t="s">
        <v>497</v>
      </c>
      <c r="D48" s="75" t="s">
        <v>26</v>
      </c>
      <c r="E48" s="75" t="s">
        <v>4218</v>
      </c>
      <c r="F48" s="75" t="s">
        <v>31</v>
      </c>
      <c r="G48" s="75" t="s">
        <v>4219</v>
      </c>
      <c r="H48" s="52" t="s">
        <v>4080</v>
      </c>
      <c r="I48" s="94" t="s">
        <v>28</v>
      </c>
      <c r="J48" s="73">
        <v>42802</v>
      </c>
      <c r="K48" s="73">
        <v>42824</v>
      </c>
      <c r="L48" s="92">
        <f t="shared" si="0"/>
        <v>22</v>
      </c>
      <c r="M48" s="75" t="s">
        <v>481</v>
      </c>
      <c r="N48" s="76" t="s">
        <v>32</v>
      </c>
      <c r="O48" s="73">
        <v>42824</v>
      </c>
      <c r="P48" s="92">
        <f t="shared" si="1"/>
        <v>22</v>
      </c>
      <c r="Q48" s="75" t="s">
        <v>4220</v>
      </c>
      <c r="R48" s="77" t="s">
        <v>4221</v>
      </c>
      <c r="S48" s="133" t="s">
        <v>1200</v>
      </c>
    </row>
    <row r="49" spans="1:19" s="15" customFormat="1" ht="81" customHeight="1" x14ac:dyDescent="0.2">
      <c r="A49" s="56">
        <v>47</v>
      </c>
      <c r="B49" s="73">
        <v>42803</v>
      </c>
      <c r="C49" s="70" t="s">
        <v>497</v>
      </c>
      <c r="D49" s="75" t="s">
        <v>56</v>
      </c>
      <c r="E49" s="75" t="s">
        <v>4222</v>
      </c>
      <c r="F49" s="75" t="s">
        <v>57</v>
      </c>
      <c r="G49" s="75" t="s">
        <v>4223</v>
      </c>
      <c r="H49" s="52" t="s">
        <v>4198</v>
      </c>
      <c r="I49" s="94" t="s">
        <v>40</v>
      </c>
      <c r="J49" s="73">
        <v>42803</v>
      </c>
      <c r="K49" s="73">
        <v>42808</v>
      </c>
      <c r="L49" s="92">
        <f t="shared" si="0"/>
        <v>5</v>
      </c>
      <c r="M49" s="75" t="s">
        <v>481</v>
      </c>
      <c r="N49" s="76" t="s">
        <v>32</v>
      </c>
      <c r="O49" s="73">
        <v>42808</v>
      </c>
      <c r="P49" s="92">
        <f t="shared" si="1"/>
        <v>5</v>
      </c>
      <c r="Q49" s="75" t="s">
        <v>4211</v>
      </c>
      <c r="R49" s="77" t="s">
        <v>4212</v>
      </c>
      <c r="S49" s="133" t="s">
        <v>1200</v>
      </c>
    </row>
    <row r="50" spans="1:19" s="15" customFormat="1" ht="101.25" x14ac:dyDescent="0.2">
      <c r="A50" s="56">
        <v>48</v>
      </c>
      <c r="B50" s="73">
        <v>42804</v>
      </c>
      <c r="C50" s="70" t="s">
        <v>497</v>
      </c>
      <c r="D50" s="75" t="s">
        <v>26</v>
      </c>
      <c r="E50" s="75" t="s">
        <v>4224</v>
      </c>
      <c r="F50" s="75" t="s">
        <v>43</v>
      </c>
      <c r="G50" s="75" t="s">
        <v>4225</v>
      </c>
      <c r="H50" s="52" t="s">
        <v>4026</v>
      </c>
      <c r="I50" s="94" t="s">
        <v>28</v>
      </c>
      <c r="J50" s="73">
        <v>42804</v>
      </c>
      <c r="K50" s="73">
        <v>42810</v>
      </c>
      <c r="L50" s="92">
        <f t="shared" si="0"/>
        <v>6</v>
      </c>
      <c r="M50" s="75" t="s">
        <v>481</v>
      </c>
      <c r="N50" s="76" t="s">
        <v>32</v>
      </c>
      <c r="O50" s="73">
        <v>42810</v>
      </c>
      <c r="P50" s="92">
        <f t="shared" si="1"/>
        <v>6</v>
      </c>
      <c r="Q50" s="75" t="s">
        <v>4226</v>
      </c>
      <c r="R50" s="77" t="s">
        <v>4227</v>
      </c>
      <c r="S50" s="133" t="s">
        <v>1200</v>
      </c>
    </row>
    <row r="51" spans="1:19" ht="78.75" x14ac:dyDescent="0.2">
      <c r="A51" s="56">
        <v>49</v>
      </c>
      <c r="B51" s="63">
        <v>42808</v>
      </c>
      <c r="C51" s="53" t="s">
        <v>497</v>
      </c>
      <c r="D51" s="52" t="s">
        <v>56</v>
      </c>
      <c r="E51" s="52" t="s">
        <v>4228</v>
      </c>
      <c r="F51" s="52" t="s">
        <v>57</v>
      </c>
      <c r="G51" s="52" t="s">
        <v>4229</v>
      </c>
      <c r="H51" s="52" t="s">
        <v>4198</v>
      </c>
      <c r="I51" s="58" t="s">
        <v>40</v>
      </c>
      <c r="J51" s="63">
        <v>42808</v>
      </c>
      <c r="K51" s="63">
        <v>42824</v>
      </c>
      <c r="L51" s="92">
        <f t="shared" si="0"/>
        <v>16</v>
      </c>
      <c r="M51" s="52" t="s">
        <v>481</v>
      </c>
      <c r="N51" s="51" t="s">
        <v>32</v>
      </c>
      <c r="O51" s="63">
        <v>42824</v>
      </c>
      <c r="P51" s="92">
        <f t="shared" si="1"/>
        <v>16</v>
      </c>
      <c r="Q51" s="52" t="s">
        <v>4230</v>
      </c>
      <c r="R51" s="77" t="s">
        <v>4231</v>
      </c>
      <c r="S51" s="133" t="s">
        <v>1200</v>
      </c>
    </row>
    <row r="52" spans="1:19" ht="78.75" x14ac:dyDescent="0.2">
      <c r="A52" s="56">
        <v>50</v>
      </c>
      <c r="B52" s="63">
        <v>42808</v>
      </c>
      <c r="C52" s="53" t="s">
        <v>497</v>
      </c>
      <c r="D52" s="52" t="s">
        <v>56</v>
      </c>
      <c r="E52" s="52" t="s">
        <v>4232</v>
      </c>
      <c r="F52" s="52" t="s">
        <v>57</v>
      </c>
      <c r="G52" s="52" t="s">
        <v>4233</v>
      </c>
      <c r="H52" s="52" t="s">
        <v>4198</v>
      </c>
      <c r="I52" s="58" t="s">
        <v>40</v>
      </c>
      <c r="J52" s="63">
        <v>42808</v>
      </c>
      <c r="K52" s="63">
        <v>42818</v>
      </c>
      <c r="L52" s="92">
        <f t="shared" si="0"/>
        <v>10</v>
      </c>
      <c r="M52" s="52" t="s">
        <v>481</v>
      </c>
      <c r="N52" s="51" t="s">
        <v>32</v>
      </c>
      <c r="O52" s="63">
        <v>42930</v>
      </c>
      <c r="P52" s="92">
        <f t="shared" si="1"/>
        <v>122</v>
      </c>
      <c r="Q52" s="52" t="s">
        <v>4234</v>
      </c>
      <c r="R52" s="77" t="s">
        <v>4235</v>
      </c>
      <c r="S52" s="133" t="s">
        <v>1200</v>
      </c>
    </row>
    <row r="53" spans="1:19" ht="78.75" x14ac:dyDescent="0.2">
      <c r="A53" s="56">
        <v>51</v>
      </c>
      <c r="B53" s="63">
        <v>42808</v>
      </c>
      <c r="C53" s="53" t="s">
        <v>497</v>
      </c>
      <c r="D53" s="52" t="s">
        <v>56</v>
      </c>
      <c r="E53" s="52" t="s">
        <v>4232</v>
      </c>
      <c r="F53" s="52" t="s">
        <v>57</v>
      </c>
      <c r="G53" s="52" t="s">
        <v>4233</v>
      </c>
      <c r="H53" s="52" t="s">
        <v>4198</v>
      </c>
      <c r="I53" s="58" t="s">
        <v>40</v>
      </c>
      <c r="J53" s="63">
        <v>42808</v>
      </c>
      <c r="K53" s="63">
        <v>42818</v>
      </c>
      <c r="L53" s="92">
        <f t="shared" si="0"/>
        <v>10</v>
      </c>
      <c r="M53" s="52" t="s">
        <v>481</v>
      </c>
      <c r="N53" s="51" t="s">
        <v>32</v>
      </c>
      <c r="O53" s="63">
        <v>42930</v>
      </c>
      <c r="P53" s="92">
        <f t="shared" si="1"/>
        <v>122</v>
      </c>
      <c r="Q53" s="52" t="s">
        <v>4236</v>
      </c>
      <c r="R53" s="77" t="s">
        <v>4235</v>
      </c>
      <c r="S53" s="133" t="s">
        <v>1200</v>
      </c>
    </row>
    <row r="54" spans="1:19" ht="202.5" x14ac:dyDescent="0.2">
      <c r="A54" s="56">
        <v>52</v>
      </c>
      <c r="B54" s="63">
        <v>42809</v>
      </c>
      <c r="C54" s="53" t="s">
        <v>497</v>
      </c>
      <c r="D54" s="52" t="s">
        <v>50</v>
      </c>
      <c r="E54" s="52" t="s">
        <v>4237</v>
      </c>
      <c r="F54" s="52" t="s">
        <v>31</v>
      </c>
      <c r="G54" s="52" t="s">
        <v>4238</v>
      </c>
      <c r="H54" s="52" t="s">
        <v>4080</v>
      </c>
      <c r="I54" s="58" t="s">
        <v>28</v>
      </c>
      <c r="J54" s="63">
        <v>42809</v>
      </c>
      <c r="K54" s="63">
        <v>42836</v>
      </c>
      <c r="L54" s="92">
        <f t="shared" si="0"/>
        <v>27</v>
      </c>
      <c r="M54" s="52" t="s">
        <v>481</v>
      </c>
      <c r="N54" s="51" t="s">
        <v>32</v>
      </c>
      <c r="O54" s="63">
        <v>42825</v>
      </c>
      <c r="P54" s="92">
        <f t="shared" si="1"/>
        <v>16</v>
      </c>
      <c r="Q54" s="52" t="s">
        <v>4239</v>
      </c>
      <c r="R54" s="54" t="s">
        <v>4240</v>
      </c>
      <c r="S54" s="133" t="s">
        <v>1200</v>
      </c>
    </row>
    <row r="55" spans="1:19" ht="146.25" x14ac:dyDescent="0.2">
      <c r="A55" s="56">
        <v>53</v>
      </c>
      <c r="B55" s="63">
        <v>42810</v>
      </c>
      <c r="C55" s="53" t="s">
        <v>497</v>
      </c>
      <c r="D55" s="75" t="s">
        <v>35</v>
      </c>
      <c r="E55" s="75" t="s">
        <v>4241</v>
      </c>
      <c r="F55" s="75" t="s">
        <v>36</v>
      </c>
      <c r="G55" s="75" t="s">
        <v>4242</v>
      </c>
      <c r="H55" s="52" t="s">
        <v>4026</v>
      </c>
      <c r="I55" s="94" t="s">
        <v>28</v>
      </c>
      <c r="J55" s="73">
        <v>42809</v>
      </c>
      <c r="K55" s="73">
        <v>42836</v>
      </c>
      <c r="L55" s="92">
        <f t="shared" si="0"/>
        <v>27</v>
      </c>
      <c r="M55" s="75" t="s">
        <v>481</v>
      </c>
      <c r="N55" s="76" t="s">
        <v>32</v>
      </c>
      <c r="O55" s="73">
        <v>42845</v>
      </c>
      <c r="P55" s="92">
        <f t="shared" si="1"/>
        <v>36</v>
      </c>
      <c r="Q55" s="52" t="s">
        <v>4243</v>
      </c>
      <c r="R55" s="77" t="s">
        <v>4244</v>
      </c>
      <c r="S55" s="133" t="s">
        <v>1200</v>
      </c>
    </row>
    <row r="56" spans="1:19" ht="135" x14ac:dyDescent="0.2">
      <c r="A56" s="56">
        <v>54</v>
      </c>
      <c r="B56" s="63">
        <v>42810</v>
      </c>
      <c r="C56" s="53" t="s">
        <v>497</v>
      </c>
      <c r="D56" s="52" t="s">
        <v>26</v>
      </c>
      <c r="E56" s="52" t="s">
        <v>4245</v>
      </c>
      <c r="F56" s="52" t="s">
        <v>31</v>
      </c>
      <c r="G56" s="52" t="s">
        <v>4246</v>
      </c>
      <c r="H56" s="52" t="s">
        <v>4080</v>
      </c>
      <c r="I56" s="58" t="s">
        <v>28</v>
      </c>
      <c r="J56" s="63">
        <v>42810</v>
      </c>
      <c r="K56" s="63">
        <v>42825</v>
      </c>
      <c r="L56" s="92">
        <f t="shared" si="0"/>
        <v>15</v>
      </c>
      <c r="M56" s="52" t="s">
        <v>4247</v>
      </c>
      <c r="N56" s="51" t="s">
        <v>32</v>
      </c>
      <c r="O56" s="63">
        <v>42824</v>
      </c>
      <c r="P56" s="92">
        <f t="shared" si="1"/>
        <v>14</v>
      </c>
      <c r="Q56" s="52" t="s">
        <v>4248</v>
      </c>
      <c r="R56" s="54" t="s">
        <v>4249</v>
      </c>
      <c r="S56" s="133" t="s">
        <v>1200</v>
      </c>
    </row>
    <row r="57" spans="1:19" ht="294" customHeight="1" x14ac:dyDescent="0.2">
      <c r="A57" s="56">
        <v>55</v>
      </c>
      <c r="B57" s="63">
        <v>42811</v>
      </c>
      <c r="C57" s="53" t="s">
        <v>497</v>
      </c>
      <c r="D57" s="52" t="s">
        <v>26</v>
      </c>
      <c r="E57" s="52" t="s">
        <v>4250</v>
      </c>
      <c r="F57" s="52" t="s">
        <v>31</v>
      </c>
      <c r="G57" s="52" t="s">
        <v>4251</v>
      </c>
      <c r="H57" s="52" t="s">
        <v>4026</v>
      </c>
      <c r="I57" s="58" t="s">
        <v>28</v>
      </c>
      <c r="J57" s="63">
        <v>42811</v>
      </c>
      <c r="K57" s="63">
        <v>42816</v>
      </c>
      <c r="L57" s="92">
        <f t="shared" si="0"/>
        <v>5</v>
      </c>
      <c r="M57" s="52" t="s">
        <v>481</v>
      </c>
      <c r="N57" s="51" t="s">
        <v>32</v>
      </c>
      <c r="O57" s="63">
        <v>42832</v>
      </c>
      <c r="P57" s="92">
        <f t="shared" si="1"/>
        <v>21</v>
      </c>
      <c r="Q57" s="52" t="s">
        <v>4252</v>
      </c>
      <c r="R57" s="54" t="s">
        <v>4253</v>
      </c>
      <c r="S57" s="138" t="s">
        <v>1200</v>
      </c>
    </row>
    <row r="58" spans="1:19" ht="156.75" customHeight="1" x14ac:dyDescent="0.2">
      <c r="A58" s="56">
        <v>56</v>
      </c>
      <c r="B58" s="63">
        <v>42815</v>
      </c>
      <c r="C58" s="53" t="s">
        <v>497</v>
      </c>
      <c r="D58" s="75" t="s">
        <v>42</v>
      </c>
      <c r="E58" s="75" t="s">
        <v>4254</v>
      </c>
      <c r="F58" s="75" t="s">
        <v>70</v>
      </c>
      <c r="G58" s="75" t="s">
        <v>4255</v>
      </c>
      <c r="H58" s="52" t="s">
        <v>4026</v>
      </c>
      <c r="I58" s="94" t="s">
        <v>28</v>
      </c>
      <c r="J58" s="73">
        <v>42815</v>
      </c>
      <c r="K58" s="73">
        <v>42836</v>
      </c>
      <c r="L58" s="92">
        <f t="shared" si="0"/>
        <v>21</v>
      </c>
      <c r="M58" s="75" t="s">
        <v>1529</v>
      </c>
      <c r="N58" s="76" t="s">
        <v>32</v>
      </c>
      <c r="O58" s="73">
        <v>42849</v>
      </c>
      <c r="P58" s="92">
        <f t="shared" si="1"/>
        <v>34</v>
      </c>
      <c r="Q58" s="75" t="s">
        <v>4256</v>
      </c>
      <c r="R58" s="77" t="s">
        <v>4257</v>
      </c>
      <c r="S58" s="138" t="s">
        <v>1200</v>
      </c>
    </row>
    <row r="59" spans="1:19" ht="92.25" customHeight="1" x14ac:dyDescent="0.2">
      <c r="A59" s="56">
        <v>57</v>
      </c>
      <c r="B59" s="63">
        <v>42816</v>
      </c>
      <c r="C59" s="53" t="s">
        <v>497</v>
      </c>
      <c r="D59" s="52" t="s">
        <v>20</v>
      </c>
      <c r="E59" s="52" t="s">
        <v>4258</v>
      </c>
      <c r="F59" s="52" t="s">
        <v>31</v>
      </c>
      <c r="G59" s="52" t="s">
        <v>4259</v>
      </c>
      <c r="H59" s="52" t="s">
        <v>4080</v>
      </c>
      <c r="I59" s="58" t="s">
        <v>28</v>
      </c>
      <c r="J59" s="63">
        <v>42816</v>
      </c>
      <c r="K59" s="63">
        <v>42836</v>
      </c>
      <c r="L59" s="92">
        <f t="shared" si="0"/>
        <v>20</v>
      </c>
      <c r="M59" s="52" t="s">
        <v>4260</v>
      </c>
      <c r="N59" s="51" t="s">
        <v>32</v>
      </c>
      <c r="O59" s="63">
        <v>42817</v>
      </c>
      <c r="P59" s="92">
        <f t="shared" si="1"/>
        <v>1</v>
      </c>
      <c r="Q59" s="52" t="s">
        <v>4261</v>
      </c>
      <c r="R59" s="54" t="s">
        <v>4262</v>
      </c>
      <c r="S59" s="138" t="s">
        <v>1200</v>
      </c>
    </row>
    <row r="60" spans="1:19" ht="63.75" customHeight="1" x14ac:dyDescent="0.2">
      <c r="A60" s="56">
        <v>58</v>
      </c>
      <c r="B60" s="63">
        <v>42816</v>
      </c>
      <c r="C60" s="53" t="s">
        <v>497</v>
      </c>
      <c r="D60" s="52" t="s">
        <v>30</v>
      </c>
      <c r="E60" s="52" t="s">
        <v>4263</v>
      </c>
      <c r="F60" s="52" t="s">
        <v>31</v>
      </c>
      <c r="G60" s="52" t="s">
        <v>4264</v>
      </c>
      <c r="H60" s="52" t="s">
        <v>4080</v>
      </c>
      <c r="I60" s="58" t="s">
        <v>28</v>
      </c>
      <c r="J60" s="63">
        <v>42816</v>
      </c>
      <c r="K60" s="63">
        <v>42817</v>
      </c>
      <c r="L60" s="92">
        <f t="shared" si="0"/>
        <v>1</v>
      </c>
      <c r="M60" s="52" t="s">
        <v>481</v>
      </c>
      <c r="N60" s="51" t="s">
        <v>32</v>
      </c>
      <c r="O60" s="63">
        <v>42817</v>
      </c>
      <c r="P60" s="92">
        <f t="shared" si="1"/>
        <v>1</v>
      </c>
      <c r="Q60" s="52" t="s">
        <v>4265</v>
      </c>
      <c r="R60" s="54" t="s">
        <v>4266</v>
      </c>
      <c r="S60" s="138" t="s">
        <v>1200</v>
      </c>
    </row>
    <row r="61" spans="1:19" ht="111.75" hidden="1" customHeight="1" x14ac:dyDescent="0.2">
      <c r="A61" s="56">
        <v>59</v>
      </c>
      <c r="B61" s="63">
        <v>42817</v>
      </c>
      <c r="C61" s="53" t="s">
        <v>497</v>
      </c>
      <c r="D61" s="75" t="s">
        <v>26</v>
      </c>
      <c r="E61" s="75" t="s">
        <v>4267</v>
      </c>
      <c r="F61" s="75" t="s">
        <v>31</v>
      </c>
      <c r="G61" s="75" t="s">
        <v>4268</v>
      </c>
      <c r="H61" s="52" t="s">
        <v>4080</v>
      </c>
      <c r="I61" s="94" t="s">
        <v>28</v>
      </c>
      <c r="J61" s="63">
        <v>42817</v>
      </c>
      <c r="K61" s="73">
        <v>42832</v>
      </c>
      <c r="L61" s="92">
        <f t="shared" si="0"/>
        <v>15</v>
      </c>
      <c r="M61" s="75" t="s">
        <v>4269</v>
      </c>
      <c r="N61" s="76" t="s">
        <v>29</v>
      </c>
      <c r="O61" s="73">
        <v>42993</v>
      </c>
      <c r="P61" s="92">
        <f t="shared" si="1"/>
        <v>176</v>
      </c>
      <c r="Q61" s="75"/>
      <c r="R61" s="77"/>
      <c r="S61" s="138" t="s">
        <v>4270</v>
      </c>
    </row>
    <row r="62" spans="1:19" ht="99.75" customHeight="1" x14ac:dyDescent="0.2">
      <c r="A62" s="56">
        <v>60</v>
      </c>
      <c r="B62" s="63">
        <v>42822</v>
      </c>
      <c r="C62" s="53" t="s">
        <v>497</v>
      </c>
      <c r="D62" s="52" t="s">
        <v>35</v>
      </c>
      <c r="E62" s="52" t="s">
        <v>4271</v>
      </c>
      <c r="F62" s="52" t="s">
        <v>34</v>
      </c>
      <c r="G62" s="52" t="s">
        <v>4272</v>
      </c>
      <c r="H62" s="52" t="s">
        <v>4026</v>
      </c>
      <c r="I62" s="58" t="s">
        <v>28</v>
      </c>
      <c r="J62" s="63">
        <v>42822</v>
      </c>
      <c r="K62" s="63">
        <v>42885</v>
      </c>
      <c r="L62" s="92">
        <f t="shared" si="0"/>
        <v>63</v>
      </c>
      <c r="M62" s="52" t="s">
        <v>481</v>
      </c>
      <c r="N62" s="51" t="s">
        <v>32</v>
      </c>
      <c r="O62" s="63">
        <v>42885</v>
      </c>
      <c r="P62" s="92">
        <f t="shared" si="1"/>
        <v>63</v>
      </c>
      <c r="Q62" s="52" t="s">
        <v>4273</v>
      </c>
      <c r="R62" s="54" t="s">
        <v>4274</v>
      </c>
      <c r="S62" s="138" t="s">
        <v>1200</v>
      </c>
    </row>
    <row r="63" spans="1:19" ht="48.75" customHeight="1" x14ac:dyDescent="0.2">
      <c r="A63" s="56">
        <v>61</v>
      </c>
      <c r="B63" s="63">
        <v>42823</v>
      </c>
      <c r="C63" s="53" t="s">
        <v>497</v>
      </c>
      <c r="D63" s="52" t="s">
        <v>30</v>
      </c>
      <c r="E63" s="52" t="s">
        <v>4275</v>
      </c>
      <c r="F63" s="52" t="s">
        <v>31</v>
      </c>
      <c r="G63" s="52" t="s">
        <v>4276</v>
      </c>
      <c r="H63" s="52" t="s">
        <v>4277</v>
      </c>
      <c r="I63" s="58" t="s">
        <v>28</v>
      </c>
      <c r="J63" s="63">
        <v>42823</v>
      </c>
      <c r="K63" s="63">
        <v>42855</v>
      </c>
      <c r="L63" s="92">
        <f t="shared" si="0"/>
        <v>32</v>
      </c>
      <c r="M63" s="52" t="s">
        <v>4278</v>
      </c>
      <c r="N63" s="51" t="s">
        <v>32</v>
      </c>
      <c r="O63" s="63">
        <v>42855</v>
      </c>
      <c r="P63" s="92">
        <f t="shared" si="1"/>
        <v>32</v>
      </c>
      <c r="Q63" s="52" t="s">
        <v>4279</v>
      </c>
      <c r="R63" s="54" t="s">
        <v>4280</v>
      </c>
      <c r="S63" s="138" t="s">
        <v>1200</v>
      </c>
    </row>
    <row r="64" spans="1:19" ht="225" x14ac:dyDescent="0.2">
      <c r="A64" s="56">
        <v>62</v>
      </c>
      <c r="B64" s="63">
        <v>42823</v>
      </c>
      <c r="C64" s="53" t="s">
        <v>497</v>
      </c>
      <c r="D64" s="52" t="s">
        <v>30</v>
      </c>
      <c r="E64" s="52" t="s">
        <v>4281</v>
      </c>
      <c r="F64" s="52" t="s">
        <v>27</v>
      </c>
      <c r="G64" s="52" t="s">
        <v>4282</v>
      </c>
      <c r="H64" s="52" t="s">
        <v>4283</v>
      </c>
      <c r="I64" s="58" t="s">
        <v>28</v>
      </c>
      <c r="J64" s="63">
        <v>42823</v>
      </c>
      <c r="K64" s="63">
        <v>42855</v>
      </c>
      <c r="L64" s="92">
        <f t="shared" si="0"/>
        <v>32</v>
      </c>
      <c r="M64" s="52" t="s">
        <v>4284</v>
      </c>
      <c r="N64" s="51" t="s">
        <v>32</v>
      </c>
      <c r="O64" s="63">
        <v>42855</v>
      </c>
      <c r="P64" s="92">
        <f t="shared" si="1"/>
        <v>32</v>
      </c>
      <c r="Q64" s="52" t="s">
        <v>4279</v>
      </c>
      <c r="R64" s="54" t="s">
        <v>4280</v>
      </c>
      <c r="S64" s="138" t="s">
        <v>1200</v>
      </c>
    </row>
    <row r="65" spans="1:19" ht="225" x14ac:dyDescent="0.2">
      <c r="A65" s="56">
        <v>63</v>
      </c>
      <c r="B65" s="63">
        <v>42823</v>
      </c>
      <c r="C65" s="53" t="s">
        <v>497</v>
      </c>
      <c r="D65" s="52" t="s">
        <v>30</v>
      </c>
      <c r="E65" s="52" t="s">
        <v>4285</v>
      </c>
      <c r="F65" s="52" t="s">
        <v>27</v>
      </c>
      <c r="G65" s="52" t="s">
        <v>4286</v>
      </c>
      <c r="H65" s="52" t="s">
        <v>4287</v>
      </c>
      <c r="I65" s="58" t="s">
        <v>28</v>
      </c>
      <c r="J65" s="63">
        <v>42823</v>
      </c>
      <c r="K65" s="63">
        <v>42855</v>
      </c>
      <c r="L65" s="92">
        <f t="shared" si="0"/>
        <v>32</v>
      </c>
      <c r="M65" s="52" t="s">
        <v>4288</v>
      </c>
      <c r="N65" s="51" t="s">
        <v>32</v>
      </c>
      <c r="O65" s="63">
        <v>42855</v>
      </c>
      <c r="P65" s="92">
        <f t="shared" si="1"/>
        <v>32</v>
      </c>
      <c r="Q65" s="52" t="s">
        <v>4279</v>
      </c>
      <c r="R65" s="54" t="s">
        <v>4280</v>
      </c>
      <c r="S65" s="138" t="s">
        <v>1200</v>
      </c>
    </row>
    <row r="66" spans="1:19" ht="225" x14ac:dyDescent="0.2">
      <c r="A66" s="56">
        <v>64</v>
      </c>
      <c r="B66" s="63">
        <v>42823</v>
      </c>
      <c r="C66" s="53" t="s">
        <v>497</v>
      </c>
      <c r="D66" s="52" t="s">
        <v>30</v>
      </c>
      <c r="E66" s="52" t="s">
        <v>4289</v>
      </c>
      <c r="F66" s="52" t="s">
        <v>45</v>
      </c>
      <c r="G66" s="52" t="s">
        <v>4286</v>
      </c>
      <c r="H66" s="52" t="s">
        <v>4290</v>
      </c>
      <c r="I66" s="58" t="s">
        <v>28</v>
      </c>
      <c r="J66" s="63">
        <v>42823</v>
      </c>
      <c r="K66" s="63">
        <v>42855</v>
      </c>
      <c r="L66" s="92">
        <f t="shared" si="0"/>
        <v>32</v>
      </c>
      <c r="M66" s="52" t="s">
        <v>4288</v>
      </c>
      <c r="N66" s="51" t="s">
        <v>32</v>
      </c>
      <c r="O66" s="63">
        <v>42855</v>
      </c>
      <c r="P66" s="92">
        <f t="shared" si="1"/>
        <v>32</v>
      </c>
      <c r="Q66" s="52" t="s">
        <v>4279</v>
      </c>
      <c r="R66" s="54" t="s">
        <v>4280</v>
      </c>
      <c r="S66" s="138" t="s">
        <v>1200</v>
      </c>
    </row>
    <row r="67" spans="1:19" ht="78.75" x14ac:dyDescent="0.2">
      <c r="A67" s="56">
        <v>65</v>
      </c>
      <c r="B67" s="63">
        <v>42823</v>
      </c>
      <c r="C67" s="53" t="s">
        <v>497</v>
      </c>
      <c r="D67" s="52" t="s">
        <v>30</v>
      </c>
      <c r="E67" s="52" t="s">
        <v>4289</v>
      </c>
      <c r="F67" s="52" t="s">
        <v>27</v>
      </c>
      <c r="G67" s="52" t="s">
        <v>4286</v>
      </c>
      <c r="H67" s="52" t="s">
        <v>4291</v>
      </c>
      <c r="I67" s="58" t="s">
        <v>28</v>
      </c>
      <c r="J67" s="63">
        <v>42823</v>
      </c>
      <c r="K67" s="63">
        <v>42855</v>
      </c>
      <c r="L67" s="92">
        <f t="shared" si="0"/>
        <v>32</v>
      </c>
      <c r="M67" s="52" t="s">
        <v>4278</v>
      </c>
      <c r="N67" s="51" t="s">
        <v>32</v>
      </c>
      <c r="O67" s="63">
        <v>42855</v>
      </c>
      <c r="P67" s="92">
        <f t="shared" si="1"/>
        <v>32</v>
      </c>
      <c r="Q67" s="52" t="s">
        <v>4288</v>
      </c>
      <c r="R67" s="54" t="s">
        <v>4280</v>
      </c>
      <c r="S67" s="138" t="s">
        <v>1200</v>
      </c>
    </row>
    <row r="68" spans="1:19" ht="135" x14ac:dyDescent="0.2">
      <c r="A68" s="56">
        <v>66</v>
      </c>
      <c r="B68" s="63">
        <v>42824</v>
      </c>
      <c r="C68" s="53" t="s">
        <v>497</v>
      </c>
      <c r="D68" s="52" t="s">
        <v>26</v>
      </c>
      <c r="E68" s="52" t="s">
        <v>4292</v>
      </c>
      <c r="F68" s="52" t="s">
        <v>31</v>
      </c>
      <c r="G68" s="52" t="s">
        <v>4293</v>
      </c>
      <c r="H68" s="52" t="s">
        <v>4026</v>
      </c>
      <c r="I68" s="58" t="s">
        <v>28</v>
      </c>
      <c r="J68" s="63">
        <v>42824</v>
      </c>
      <c r="K68" s="63">
        <v>42855</v>
      </c>
      <c r="L68" s="92">
        <f t="shared" ref="L68:L131" si="2">+_xlfn.DAYS(K68,J68)</f>
        <v>31</v>
      </c>
      <c r="M68" s="52" t="s">
        <v>4294</v>
      </c>
      <c r="N68" s="51" t="s">
        <v>32</v>
      </c>
      <c r="O68" s="63">
        <v>42852</v>
      </c>
      <c r="P68" s="92">
        <f t="shared" ref="P68:P131" si="3">+_xlfn.DAYS(O68,J68)</f>
        <v>28</v>
      </c>
      <c r="Q68" s="52" t="s">
        <v>4295</v>
      </c>
      <c r="R68" s="54" t="s">
        <v>4296</v>
      </c>
      <c r="S68" s="138" t="s">
        <v>1200</v>
      </c>
    </row>
    <row r="69" spans="1:19" ht="202.5" x14ac:dyDescent="0.2">
      <c r="A69" s="56">
        <v>67</v>
      </c>
      <c r="B69" s="63">
        <v>42825</v>
      </c>
      <c r="C69" s="53" t="s">
        <v>497</v>
      </c>
      <c r="D69" s="52" t="s">
        <v>30</v>
      </c>
      <c r="E69" s="52" t="s">
        <v>4297</v>
      </c>
      <c r="F69" s="52" t="s">
        <v>31</v>
      </c>
      <c r="G69" s="52" t="s">
        <v>4298</v>
      </c>
      <c r="H69" s="52" t="s">
        <v>4299</v>
      </c>
      <c r="I69" s="58" t="s">
        <v>28</v>
      </c>
      <c r="J69" s="63">
        <v>42825</v>
      </c>
      <c r="K69" s="63">
        <v>42825</v>
      </c>
      <c r="L69" s="92">
        <f t="shared" si="2"/>
        <v>0</v>
      </c>
      <c r="M69" s="52" t="s">
        <v>481</v>
      </c>
      <c r="N69" s="51" t="s">
        <v>32</v>
      </c>
      <c r="O69" s="63">
        <v>42825</v>
      </c>
      <c r="P69" s="92">
        <f t="shared" si="3"/>
        <v>0</v>
      </c>
      <c r="Q69" s="52" t="s">
        <v>4239</v>
      </c>
      <c r="R69" s="54" t="s">
        <v>4240</v>
      </c>
      <c r="S69" s="138" t="s">
        <v>1200</v>
      </c>
    </row>
    <row r="70" spans="1:19" ht="247.5" x14ac:dyDescent="0.2">
      <c r="A70" s="56">
        <v>68</v>
      </c>
      <c r="B70" s="63">
        <v>42828</v>
      </c>
      <c r="C70" s="53" t="s">
        <v>505</v>
      </c>
      <c r="D70" s="52" t="s">
        <v>35</v>
      </c>
      <c r="E70" s="52" t="s">
        <v>4300</v>
      </c>
      <c r="F70" s="52" t="s">
        <v>34</v>
      </c>
      <c r="G70" s="52" t="s">
        <v>4301</v>
      </c>
      <c r="H70" s="52" t="s">
        <v>4026</v>
      </c>
      <c r="I70" s="58" t="s">
        <v>28</v>
      </c>
      <c r="J70" s="63">
        <v>42828</v>
      </c>
      <c r="K70" s="63">
        <v>42831</v>
      </c>
      <c r="L70" s="92">
        <f t="shared" si="2"/>
        <v>3</v>
      </c>
      <c r="M70" s="52" t="s">
        <v>4302</v>
      </c>
      <c r="N70" s="51" t="s">
        <v>32</v>
      </c>
      <c r="O70" s="63">
        <v>42831</v>
      </c>
      <c r="P70" s="92">
        <f t="shared" si="3"/>
        <v>3</v>
      </c>
      <c r="Q70" s="52" t="s">
        <v>4303</v>
      </c>
      <c r="R70" s="54" t="s">
        <v>4304</v>
      </c>
      <c r="S70" s="138" t="s">
        <v>1200</v>
      </c>
    </row>
    <row r="71" spans="1:19" ht="167.25" customHeight="1" x14ac:dyDescent="0.2">
      <c r="A71" s="56">
        <v>69</v>
      </c>
      <c r="B71" s="63">
        <v>42832</v>
      </c>
      <c r="C71" s="53" t="s">
        <v>505</v>
      </c>
      <c r="D71" s="52" t="s">
        <v>30</v>
      </c>
      <c r="E71" s="52" t="s">
        <v>4305</v>
      </c>
      <c r="F71" s="52" t="s">
        <v>27</v>
      </c>
      <c r="G71" s="52" t="s">
        <v>4306</v>
      </c>
      <c r="H71" s="52" t="s">
        <v>4307</v>
      </c>
      <c r="I71" s="58" t="s">
        <v>28</v>
      </c>
      <c r="J71" s="63">
        <v>42832</v>
      </c>
      <c r="K71" s="63">
        <v>42847</v>
      </c>
      <c r="L71" s="92">
        <f t="shared" si="2"/>
        <v>15</v>
      </c>
      <c r="M71" s="52" t="s">
        <v>4308</v>
      </c>
      <c r="N71" s="51" t="s">
        <v>32</v>
      </c>
      <c r="O71" s="63">
        <v>42847</v>
      </c>
      <c r="P71" s="92">
        <f t="shared" si="3"/>
        <v>15</v>
      </c>
      <c r="Q71" s="52" t="s">
        <v>4309</v>
      </c>
      <c r="R71" s="54" t="s">
        <v>4310</v>
      </c>
      <c r="S71" s="138" t="s">
        <v>1200</v>
      </c>
    </row>
    <row r="72" spans="1:19" ht="78.75" x14ac:dyDescent="0.2">
      <c r="A72" s="56">
        <v>70</v>
      </c>
      <c r="B72" s="63">
        <v>42832</v>
      </c>
      <c r="C72" s="53" t="s">
        <v>505</v>
      </c>
      <c r="D72" s="52" t="s">
        <v>30</v>
      </c>
      <c r="E72" s="52" t="s">
        <v>4305</v>
      </c>
      <c r="F72" s="52" t="s">
        <v>27</v>
      </c>
      <c r="G72" s="52" t="s">
        <v>4306</v>
      </c>
      <c r="H72" s="52" t="s">
        <v>4311</v>
      </c>
      <c r="I72" s="58" t="s">
        <v>28</v>
      </c>
      <c r="J72" s="63">
        <v>42832</v>
      </c>
      <c r="K72" s="63">
        <v>42847</v>
      </c>
      <c r="L72" s="92">
        <f t="shared" si="2"/>
        <v>15</v>
      </c>
      <c r="M72" s="52" t="s">
        <v>4308</v>
      </c>
      <c r="N72" s="51" t="s">
        <v>32</v>
      </c>
      <c r="O72" s="63">
        <v>42847</v>
      </c>
      <c r="P72" s="92">
        <f t="shared" si="3"/>
        <v>15</v>
      </c>
      <c r="Q72" s="52" t="s">
        <v>4309</v>
      </c>
      <c r="R72" s="54" t="s">
        <v>4310</v>
      </c>
      <c r="S72" s="138" t="s">
        <v>1200</v>
      </c>
    </row>
    <row r="73" spans="1:19" ht="78.75" x14ac:dyDescent="0.2">
      <c r="A73" s="56">
        <v>71</v>
      </c>
      <c r="B73" s="63">
        <v>42832</v>
      </c>
      <c r="C73" s="53" t="s">
        <v>505</v>
      </c>
      <c r="D73" s="52" t="s">
        <v>30</v>
      </c>
      <c r="E73" s="52" t="s">
        <v>4305</v>
      </c>
      <c r="F73" s="52" t="s">
        <v>27</v>
      </c>
      <c r="G73" s="52" t="s">
        <v>4306</v>
      </c>
      <c r="H73" s="52" t="s">
        <v>4312</v>
      </c>
      <c r="I73" s="58" t="s">
        <v>28</v>
      </c>
      <c r="J73" s="63">
        <v>42832</v>
      </c>
      <c r="K73" s="63">
        <v>42847</v>
      </c>
      <c r="L73" s="92">
        <f t="shared" si="2"/>
        <v>15</v>
      </c>
      <c r="M73" s="52" t="s">
        <v>4308</v>
      </c>
      <c r="N73" s="51" t="s">
        <v>32</v>
      </c>
      <c r="O73" s="63">
        <v>42847</v>
      </c>
      <c r="P73" s="92">
        <f t="shared" si="3"/>
        <v>15</v>
      </c>
      <c r="Q73" s="52" t="s">
        <v>4309</v>
      </c>
      <c r="R73" s="54" t="s">
        <v>4310</v>
      </c>
      <c r="S73" s="138" t="s">
        <v>1200</v>
      </c>
    </row>
    <row r="74" spans="1:19" ht="96.75" customHeight="1" x14ac:dyDescent="0.2">
      <c r="A74" s="56">
        <v>72</v>
      </c>
      <c r="B74" s="63">
        <v>42832</v>
      </c>
      <c r="C74" s="53" t="s">
        <v>505</v>
      </c>
      <c r="D74" s="52" t="s">
        <v>35</v>
      </c>
      <c r="E74" s="52" t="s">
        <v>4313</v>
      </c>
      <c r="F74" s="52" t="s">
        <v>34</v>
      </c>
      <c r="G74" s="52" t="s">
        <v>4314</v>
      </c>
      <c r="H74" s="52" t="s">
        <v>4315</v>
      </c>
      <c r="I74" s="58" t="s">
        <v>28</v>
      </c>
      <c r="J74" s="63">
        <v>42832</v>
      </c>
      <c r="K74" s="63">
        <v>42852</v>
      </c>
      <c r="L74" s="92">
        <f t="shared" si="2"/>
        <v>20</v>
      </c>
      <c r="M74" s="52" t="s">
        <v>4316</v>
      </c>
      <c r="N74" s="51" t="s">
        <v>32</v>
      </c>
      <c r="O74" s="63">
        <v>42852</v>
      </c>
      <c r="P74" s="92">
        <f t="shared" si="3"/>
        <v>20</v>
      </c>
      <c r="Q74" s="52" t="s">
        <v>4317</v>
      </c>
      <c r="R74" s="54" t="s">
        <v>4318</v>
      </c>
      <c r="S74" s="138" t="s">
        <v>1200</v>
      </c>
    </row>
    <row r="75" spans="1:19" ht="96" customHeight="1" x14ac:dyDescent="0.2">
      <c r="A75" s="56">
        <v>73</v>
      </c>
      <c r="B75" s="63">
        <v>42837</v>
      </c>
      <c r="C75" s="53" t="s">
        <v>505</v>
      </c>
      <c r="D75" s="52" t="s">
        <v>30</v>
      </c>
      <c r="E75" s="52" t="s">
        <v>4319</v>
      </c>
      <c r="F75" s="52" t="s">
        <v>31</v>
      </c>
      <c r="G75" s="52" t="s">
        <v>4320</v>
      </c>
      <c r="H75" s="58" t="s">
        <v>4321</v>
      </c>
      <c r="I75" s="58" t="s">
        <v>28</v>
      </c>
      <c r="J75" s="63">
        <v>42837</v>
      </c>
      <c r="K75" s="63">
        <v>42837</v>
      </c>
      <c r="L75" s="92">
        <f t="shared" si="2"/>
        <v>0</v>
      </c>
      <c r="M75" s="52" t="s">
        <v>4322</v>
      </c>
      <c r="N75" s="51" t="s">
        <v>32</v>
      </c>
      <c r="O75" s="63">
        <v>42837</v>
      </c>
      <c r="P75" s="92">
        <f t="shared" si="3"/>
        <v>0</v>
      </c>
      <c r="Q75" s="52" t="s">
        <v>4323</v>
      </c>
      <c r="R75" s="54" t="s">
        <v>4324</v>
      </c>
      <c r="S75" s="138" t="s">
        <v>1200</v>
      </c>
    </row>
    <row r="76" spans="1:19" ht="180" customHeight="1" x14ac:dyDescent="0.2">
      <c r="A76" s="56">
        <v>74</v>
      </c>
      <c r="B76" s="63">
        <v>42842</v>
      </c>
      <c r="C76" s="53" t="s">
        <v>505</v>
      </c>
      <c r="D76" s="52" t="s">
        <v>35</v>
      </c>
      <c r="E76" s="52" t="s">
        <v>4325</v>
      </c>
      <c r="F76" s="52" t="s">
        <v>36</v>
      </c>
      <c r="G76" s="52" t="s">
        <v>4326</v>
      </c>
      <c r="H76" s="58" t="s">
        <v>4321</v>
      </c>
      <c r="I76" s="58" t="s">
        <v>47</v>
      </c>
      <c r="J76" s="63">
        <v>42842</v>
      </c>
      <c r="K76" s="63">
        <v>42842</v>
      </c>
      <c r="L76" s="92">
        <f t="shared" si="2"/>
        <v>0</v>
      </c>
      <c r="M76" s="52" t="s">
        <v>481</v>
      </c>
      <c r="N76" s="51" t="s">
        <v>32</v>
      </c>
      <c r="O76" s="63">
        <v>42842</v>
      </c>
      <c r="P76" s="92">
        <f t="shared" si="3"/>
        <v>0</v>
      </c>
      <c r="Q76" s="52" t="s">
        <v>4327</v>
      </c>
      <c r="R76" s="54" t="s">
        <v>4328</v>
      </c>
      <c r="S76" s="138" t="s">
        <v>1200</v>
      </c>
    </row>
    <row r="77" spans="1:19" ht="98.25" customHeight="1" x14ac:dyDescent="0.2">
      <c r="A77" s="56">
        <v>75</v>
      </c>
      <c r="B77" s="63">
        <v>42843</v>
      </c>
      <c r="C77" s="53" t="s">
        <v>505</v>
      </c>
      <c r="D77" s="52" t="s">
        <v>30</v>
      </c>
      <c r="E77" s="52" t="s">
        <v>4329</v>
      </c>
      <c r="F77" s="52" t="s">
        <v>34</v>
      </c>
      <c r="G77" s="52" t="s">
        <v>4330</v>
      </c>
      <c r="H77" s="58" t="s">
        <v>4080</v>
      </c>
      <c r="I77" s="58" t="s">
        <v>28</v>
      </c>
      <c r="J77" s="63">
        <v>42843</v>
      </c>
      <c r="K77" s="63">
        <v>42843</v>
      </c>
      <c r="L77" s="92">
        <f t="shared" si="2"/>
        <v>0</v>
      </c>
      <c r="M77" s="52" t="s">
        <v>481</v>
      </c>
      <c r="N77" s="51" t="s">
        <v>32</v>
      </c>
      <c r="O77" s="63">
        <v>42843</v>
      </c>
      <c r="P77" s="92">
        <f t="shared" si="3"/>
        <v>0</v>
      </c>
      <c r="Q77" s="52" t="s">
        <v>4331</v>
      </c>
      <c r="R77" s="54" t="s">
        <v>4332</v>
      </c>
      <c r="S77" s="138" t="s">
        <v>1200</v>
      </c>
    </row>
    <row r="78" spans="1:19" ht="98.25" customHeight="1" x14ac:dyDescent="0.2">
      <c r="A78" s="56">
        <v>76</v>
      </c>
      <c r="B78" s="63">
        <v>42844</v>
      </c>
      <c r="C78" s="53" t="s">
        <v>505</v>
      </c>
      <c r="D78" s="52" t="s">
        <v>50</v>
      </c>
      <c r="E78" s="52" t="s">
        <v>4333</v>
      </c>
      <c r="F78" s="52" t="s">
        <v>31</v>
      </c>
      <c r="G78" s="52" t="s">
        <v>4334</v>
      </c>
      <c r="H78" s="58" t="s">
        <v>4335</v>
      </c>
      <c r="I78" s="58" t="s">
        <v>28</v>
      </c>
      <c r="J78" s="63">
        <v>42843</v>
      </c>
      <c r="K78" s="63">
        <v>42850</v>
      </c>
      <c r="L78" s="92">
        <f t="shared" si="2"/>
        <v>7</v>
      </c>
      <c r="M78" s="52" t="s">
        <v>4069</v>
      </c>
      <c r="N78" s="51" t="s">
        <v>32</v>
      </c>
      <c r="O78" s="63">
        <v>42851</v>
      </c>
      <c r="P78" s="92">
        <f t="shared" si="3"/>
        <v>8</v>
      </c>
      <c r="Q78" s="52" t="s">
        <v>4336</v>
      </c>
      <c r="R78" s="54" t="s">
        <v>4165</v>
      </c>
      <c r="S78" s="138" t="s">
        <v>1200</v>
      </c>
    </row>
    <row r="79" spans="1:19" ht="98.25" customHeight="1" x14ac:dyDescent="0.2">
      <c r="A79" s="56">
        <v>77</v>
      </c>
      <c r="B79" s="63">
        <v>42844</v>
      </c>
      <c r="C79" s="53" t="s">
        <v>505</v>
      </c>
      <c r="D79" s="52" t="s">
        <v>50</v>
      </c>
      <c r="E79" s="52" t="s">
        <v>4333</v>
      </c>
      <c r="F79" s="52" t="s">
        <v>31</v>
      </c>
      <c r="G79" s="52" t="s">
        <v>4334</v>
      </c>
      <c r="H79" s="58" t="s">
        <v>4337</v>
      </c>
      <c r="I79" s="58" t="s">
        <v>28</v>
      </c>
      <c r="J79" s="63">
        <v>42843</v>
      </c>
      <c r="K79" s="63">
        <v>42850</v>
      </c>
      <c r="L79" s="92">
        <f t="shared" si="2"/>
        <v>7</v>
      </c>
      <c r="M79" s="52" t="s">
        <v>4069</v>
      </c>
      <c r="N79" s="51" t="s">
        <v>32</v>
      </c>
      <c r="O79" s="63">
        <v>42851</v>
      </c>
      <c r="P79" s="92">
        <f t="shared" si="3"/>
        <v>8</v>
      </c>
      <c r="Q79" s="75" t="s">
        <v>4338</v>
      </c>
      <c r="R79" s="54" t="s">
        <v>4165</v>
      </c>
      <c r="S79" s="138" t="s">
        <v>1200</v>
      </c>
    </row>
    <row r="80" spans="1:19" ht="98.25" customHeight="1" x14ac:dyDescent="0.2">
      <c r="A80" s="56">
        <v>78</v>
      </c>
      <c r="B80" s="63">
        <v>42845</v>
      </c>
      <c r="C80" s="53" t="s">
        <v>505</v>
      </c>
      <c r="D80" s="52" t="s">
        <v>50</v>
      </c>
      <c r="E80" s="52" t="s">
        <v>4339</v>
      </c>
      <c r="F80" s="52" t="s">
        <v>31</v>
      </c>
      <c r="G80" s="52" t="s">
        <v>4340</v>
      </c>
      <c r="H80" s="58" t="s">
        <v>4341</v>
      </c>
      <c r="I80" s="58" t="s">
        <v>28</v>
      </c>
      <c r="J80" s="63">
        <v>42843</v>
      </c>
      <c r="K80" s="63">
        <v>42850</v>
      </c>
      <c r="L80" s="92">
        <f t="shared" si="2"/>
        <v>7</v>
      </c>
      <c r="M80" s="52" t="s">
        <v>4069</v>
      </c>
      <c r="N80" s="51" t="s">
        <v>32</v>
      </c>
      <c r="O80" s="63">
        <v>42851</v>
      </c>
      <c r="P80" s="92">
        <f t="shared" si="3"/>
        <v>8</v>
      </c>
      <c r="Q80" s="52" t="s">
        <v>4342</v>
      </c>
      <c r="R80" s="54" t="s">
        <v>4165</v>
      </c>
      <c r="S80" s="138" t="s">
        <v>1200</v>
      </c>
    </row>
    <row r="81" spans="1:19" ht="58.5" customHeight="1" x14ac:dyDescent="0.2">
      <c r="A81" s="56">
        <v>79</v>
      </c>
      <c r="B81" s="63">
        <v>42846</v>
      </c>
      <c r="C81" s="53" t="s">
        <v>505</v>
      </c>
      <c r="D81" s="52" t="s">
        <v>52</v>
      </c>
      <c r="E81" s="52" t="s">
        <v>4343</v>
      </c>
      <c r="F81" s="52" t="s">
        <v>31</v>
      </c>
      <c r="G81" s="184" t="s">
        <v>4344</v>
      </c>
      <c r="H81" s="58" t="s">
        <v>4345</v>
      </c>
      <c r="I81" s="58" t="s">
        <v>28</v>
      </c>
      <c r="J81" s="63">
        <v>42846</v>
      </c>
      <c r="K81" s="63">
        <v>42851</v>
      </c>
      <c r="L81" s="92">
        <f t="shared" si="2"/>
        <v>5</v>
      </c>
      <c r="M81" s="52" t="s">
        <v>4199</v>
      </c>
      <c r="N81" s="51" t="s">
        <v>32</v>
      </c>
      <c r="O81" s="63">
        <v>42851</v>
      </c>
      <c r="P81" s="92">
        <f t="shared" si="3"/>
        <v>5</v>
      </c>
      <c r="Q81" s="52" t="s">
        <v>4346</v>
      </c>
      <c r="R81" s="54" t="s">
        <v>4347</v>
      </c>
      <c r="S81" s="138" t="s">
        <v>1200</v>
      </c>
    </row>
    <row r="82" spans="1:19" ht="118.5" customHeight="1" x14ac:dyDescent="0.2">
      <c r="A82" s="56">
        <v>80</v>
      </c>
      <c r="B82" s="63">
        <v>42851</v>
      </c>
      <c r="C82" s="53" t="s">
        <v>505</v>
      </c>
      <c r="D82" s="52" t="s">
        <v>50</v>
      </c>
      <c r="E82" s="52" t="s">
        <v>4348</v>
      </c>
      <c r="F82" s="52" t="s">
        <v>31</v>
      </c>
      <c r="G82" s="52" t="s">
        <v>4349</v>
      </c>
      <c r="H82" s="52" t="s">
        <v>4350</v>
      </c>
      <c r="I82" s="58" t="s">
        <v>28</v>
      </c>
      <c r="J82" s="63">
        <v>42851</v>
      </c>
      <c r="K82" s="63">
        <v>42851</v>
      </c>
      <c r="L82" s="92">
        <f t="shared" si="2"/>
        <v>0</v>
      </c>
      <c r="M82" s="52" t="s">
        <v>4199</v>
      </c>
      <c r="N82" s="51" t="s">
        <v>32</v>
      </c>
      <c r="O82" s="63">
        <v>42851</v>
      </c>
      <c r="P82" s="92">
        <f t="shared" si="3"/>
        <v>0</v>
      </c>
      <c r="Q82" s="52" t="s">
        <v>4351</v>
      </c>
      <c r="R82" s="54" t="s">
        <v>4352</v>
      </c>
      <c r="S82" s="138" t="s">
        <v>1200</v>
      </c>
    </row>
    <row r="83" spans="1:19" ht="132.75" customHeight="1" x14ac:dyDescent="0.2">
      <c r="A83" s="56">
        <v>81</v>
      </c>
      <c r="B83" s="63">
        <v>42851</v>
      </c>
      <c r="C83" s="53" t="s">
        <v>505</v>
      </c>
      <c r="D83" s="52" t="s">
        <v>50</v>
      </c>
      <c r="E83" s="52" t="s">
        <v>4353</v>
      </c>
      <c r="F83" s="52" t="s">
        <v>31</v>
      </c>
      <c r="G83" s="52" t="s">
        <v>4354</v>
      </c>
      <c r="H83" s="52" t="s">
        <v>4350</v>
      </c>
      <c r="I83" s="58" t="s">
        <v>28</v>
      </c>
      <c r="J83" s="63">
        <v>42851</v>
      </c>
      <c r="K83" s="63">
        <v>42851</v>
      </c>
      <c r="L83" s="92">
        <f t="shared" si="2"/>
        <v>0</v>
      </c>
      <c r="M83" s="52" t="s">
        <v>4199</v>
      </c>
      <c r="N83" s="51" t="s">
        <v>32</v>
      </c>
      <c r="O83" s="63">
        <v>42851</v>
      </c>
      <c r="P83" s="92">
        <f t="shared" si="3"/>
        <v>0</v>
      </c>
      <c r="Q83" s="52" t="s">
        <v>4355</v>
      </c>
      <c r="R83" s="54" t="s">
        <v>4352</v>
      </c>
      <c r="S83" s="138" t="s">
        <v>1200</v>
      </c>
    </row>
    <row r="84" spans="1:19" ht="126" customHeight="1" x14ac:dyDescent="0.2">
      <c r="A84" s="56">
        <v>82</v>
      </c>
      <c r="B84" s="63">
        <v>42851</v>
      </c>
      <c r="C84" s="53" t="s">
        <v>505</v>
      </c>
      <c r="D84" s="52" t="s">
        <v>33</v>
      </c>
      <c r="E84" s="52" t="s">
        <v>4356</v>
      </c>
      <c r="F84" s="52" t="s">
        <v>31</v>
      </c>
      <c r="G84" s="52" t="s">
        <v>4357</v>
      </c>
      <c r="H84" s="52" t="s">
        <v>4321</v>
      </c>
      <c r="I84" s="58" t="s">
        <v>28</v>
      </c>
      <c r="J84" s="63">
        <v>42851</v>
      </c>
      <c r="K84" s="63">
        <v>42851</v>
      </c>
      <c r="L84" s="92">
        <f t="shared" si="2"/>
        <v>0</v>
      </c>
      <c r="M84" s="52" t="s">
        <v>4358</v>
      </c>
      <c r="N84" s="51" t="s">
        <v>32</v>
      </c>
      <c r="O84" s="63">
        <v>42852</v>
      </c>
      <c r="P84" s="92">
        <f t="shared" si="3"/>
        <v>1</v>
      </c>
      <c r="Q84" s="52" t="s">
        <v>4359</v>
      </c>
      <c r="R84" s="54" t="s">
        <v>4360</v>
      </c>
      <c r="S84" s="138" t="s">
        <v>1200</v>
      </c>
    </row>
    <row r="85" spans="1:19" ht="101.25" x14ac:dyDescent="0.2">
      <c r="A85" s="56">
        <v>83</v>
      </c>
      <c r="B85" s="63">
        <v>42852</v>
      </c>
      <c r="C85" s="53" t="s">
        <v>505</v>
      </c>
      <c r="D85" s="52" t="s">
        <v>50</v>
      </c>
      <c r="E85" s="52" t="s">
        <v>4361</v>
      </c>
      <c r="F85" s="52" t="s">
        <v>31</v>
      </c>
      <c r="G85" s="52" t="s">
        <v>4362</v>
      </c>
      <c r="H85" s="52" t="s">
        <v>4321</v>
      </c>
      <c r="I85" s="58" t="s">
        <v>28</v>
      </c>
      <c r="J85" s="63">
        <v>42852</v>
      </c>
      <c r="K85" s="63">
        <v>42853</v>
      </c>
      <c r="L85" s="92">
        <f t="shared" si="2"/>
        <v>1</v>
      </c>
      <c r="M85" s="52" t="s">
        <v>481</v>
      </c>
      <c r="N85" s="51" t="s">
        <v>32</v>
      </c>
      <c r="O85" s="63">
        <v>42853</v>
      </c>
      <c r="P85" s="92">
        <f t="shared" si="3"/>
        <v>1</v>
      </c>
      <c r="Q85" s="52" t="s">
        <v>4363</v>
      </c>
      <c r="R85" s="54" t="s">
        <v>4364</v>
      </c>
      <c r="S85" s="138" t="s">
        <v>1200</v>
      </c>
    </row>
    <row r="86" spans="1:19" ht="67.5" x14ac:dyDescent="0.2">
      <c r="A86" s="56">
        <v>84</v>
      </c>
      <c r="B86" s="63">
        <v>42858</v>
      </c>
      <c r="C86" s="53" t="s">
        <v>528</v>
      </c>
      <c r="D86" s="52" t="s">
        <v>35</v>
      </c>
      <c r="E86" s="52" t="s">
        <v>4365</v>
      </c>
      <c r="F86" s="52" t="s">
        <v>34</v>
      </c>
      <c r="G86" s="52" t="s">
        <v>4366</v>
      </c>
      <c r="H86" s="52" t="s">
        <v>4321</v>
      </c>
      <c r="I86" s="58" t="s">
        <v>28</v>
      </c>
      <c r="J86" s="63">
        <v>42858</v>
      </c>
      <c r="K86" s="63">
        <v>42880</v>
      </c>
      <c r="L86" s="92">
        <f t="shared" si="2"/>
        <v>22</v>
      </c>
      <c r="M86" s="52" t="s">
        <v>481</v>
      </c>
      <c r="N86" s="51" t="s">
        <v>32</v>
      </c>
      <c r="O86" s="63">
        <v>42880</v>
      </c>
      <c r="P86" s="92">
        <f t="shared" si="3"/>
        <v>22</v>
      </c>
      <c r="Q86" s="52" t="s">
        <v>4367</v>
      </c>
      <c r="R86" s="54" t="s">
        <v>4368</v>
      </c>
      <c r="S86" s="138" t="s">
        <v>1200</v>
      </c>
    </row>
    <row r="87" spans="1:19" ht="123.75" x14ac:dyDescent="0.2">
      <c r="A87" s="56">
        <v>85</v>
      </c>
      <c r="B87" s="63">
        <v>42859</v>
      </c>
      <c r="C87" s="53" t="s">
        <v>528</v>
      </c>
      <c r="D87" s="52" t="s">
        <v>30</v>
      </c>
      <c r="E87" s="52" t="s">
        <v>4369</v>
      </c>
      <c r="F87" s="52" t="s">
        <v>31</v>
      </c>
      <c r="G87" s="52" t="s">
        <v>4370</v>
      </c>
      <c r="H87" s="52" t="s">
        <v>4371</v>
      </c>
      <c r="I87" s="58" t="s">
        <v>28</v>
      </c>
      <c r="J87" s="63">
        <v>42859</v>
      </c>
      <c r="K87" s="63">
        <v>42859</v>
      </c>
      <c r="L87" s="92">
        <f t="shared" si="2"/>
        <v>0</v>
      </c>
      <c r="M87" s="52" t="s">
        <v>481</v>
      </c>
      <c r="N87" s="51" t="s">
        <v>32</v>
      </c>
      <c r="O87" s="63">
        <v>42859</v>
      </c>
      <c r="P87" s="92">
        <f t="shared" si="3"/>
        <v>0</v>
      </c>
      <c r="Q87" s="52" t="s">
        <v>4372</v>
      </c>
      <c r="R87" s="54" t="s">
        <v>4373</v>
      </c>
      <c r="S87" s="138" t="s">
        <v>1200</v>
      </c>
    </row>
    <row r="88" spans="1:19" ht="99.75" customHeight="1" x14ac:dyDescent="0.2">
      <c r="A88" s="56">
        <v>86</v>
      </c>
      <c r="B88" s="63">
        <v>42861</v>
      </c>
      <c r="C88" s="53" t="s">
        <v>528</v>
      </c>
      <c r="D88" s="52" t="s">
        <v>50</v>
      </c>
      <c r="E88" s="52" t="s">
        <v>4374</v>
      </c>
      <c r="F88" s="52" t="s">
        <v>31</v>
      </c>
      <c r="G88" s="52" t="s">
        <v>4375</v>
      </c>
      <c r="H88" s="52" t="s">
        <v>4321</v>
      </c>
      <c r="I88" s="58" t="s">
        <v>28</v>
      </c>
      <c r="J88" s="63">
        <v>42861</v>
      </c>
      <c r="K88" s="63">
        <v>42868</v>
      </c>
      <c r="L88" s="92">
        <f t="shared" si="2"/>
        <v>7</v>
      </c>
      <c r="M88" s="52" t="s">
        <v>481</v>
      </c>
      <c r="N88" s="51" t="s">
        <v>32</v>
      </c>
      <c r="O88" s="63">
        <v>42868</v>
      </c>
      <c r="P88" s="92">
        <f t="shared" si="3"/>
        <v>7</v>
      </c>
      <c r="Q88" s="52" t="s">
        <v>4376</v>
      </c>
      <c r="R88" s="54" t="s">
        <v>4377</v>
      </c>
      <c r="S88" s="138" t="s">
        <v>1200</v>
      </c>
    </row>
    <row r="89" spans="1:19" ht="126" customHeight="1" x14ac:dyDescent="0.2">
      <c r="A89" s="56">
        <v>87</v>
      </c>
      <c r="B89" s="63">
        <v>42864</v>
      </c>
      <c r="C89" s="53" t="s">
        <v>528</v>
      </c>
      <c r="D89" s="52" t="s">
        <v>50</v>
      </c>
      <c r="E89" s="52" t="s">
        <v>4374</v>
      </c>
      <c r="F89" s="52" t="s">
        <v>31</v>
      </c>
      <c r="G89" s="52" t="s">
        <v>4378</v>
      </c>
      <c r="H89" s="52" t="s">
        <v>4321</v>
      </c>
      <c r="I89" s="58" t="s">
        <v>28</v>
      </c>
      <c r="J89" s="63">
        <v>42864</v>
      </c>
      <c r="K89" s="63">
        <v>42868</v>
      </c>
      <c r="L89" s="92">
        <f t="shared" si="2"/>
        <v>4</v>
      </c>
      <c r="M89" s="52" t="s">
        <v>481</v>
      </c>
      <c r="N89" s="51" t="s">
        <v>32</v>
      </c>
      <c r="O89" s="63">
        <v>42868</v>
      </c>
      <c r="P89" s="92">
        <f t="shared" si="3"/>
        <v>4</v>
      </c>
      <c r="Q89" s="52" t="s">
        <v>4379</v>
      </c>
      <c r="R89" s="54" t="s">
        <v>4380</v>
      </c>
      <c r="S89" s="138" t="s">
        <v>1200</v>
      </c>
    </row>
    <row r="90" spans="1:19" ht="78.75" x14ac:dyDescent="0.2">
      <c r="A90" s="56">
        <v>88</v>
      </c>
      <c r="B90" s="63">
        <v>42835</v>
      </c>
      <c r="C90" s="53" t="s">
        <v>505</v>
      </c>
      <c r="D90" s="52" t="s">
        <v>35</v>
      </c>
      <c r="E90" s="52" t="s">
        <v>4381</v>
      </c>
      <c r="F90" s="52" t="s">
        <v>34</v>
      </c>
      <c r="G90" s="52" t="s">
        <v>4382</v>
      </c>
      <c r="H90" s="52" t="s">
        <v>4321</v>
      </c>
      <c r="I90" s="58" t="s">
        <v>28</v>
      </c>
      <c r="J90" s="63">
        <v>42865</v>
      </c>
      <c r="K90" s="63">
        <v>42885</v>
      </c>
      <c r="L90" s="92">
        <f t="shared" si="2"/>
        <v>20</v>
      </c>
      <c r="M90" s="52" t="s">
        <v>4383</v>
      </c>
      <c r="N90" s="51" t="s">
        <v>32</v>
      </c>
      <c r="O90" s="63">
        <v>42885</v>
      </c>
      <c r="P90" s="92">
        <f t="shared" si="3"/>
        <v>20</v>
      </c>
      <c r="Q90" s="52" t="s">
        <v>4384</v>
      </c>
      <c r="R90" s="54" t="s">
        <v>4274</v>
      </c>
      <c r="S90" s="138" t="s">
        <v>1200</v>
      </c>
    </row>
    <row r="91" spans="1:19" ht="112.5" x14ac:dyDescent="0.2">
      <c r="A91" s="56">
        <v>89</v>
      </c>
      <c r="B91" s="63">
        <v>42867</v>
      </c>
      <c r="C91" s="53" t="s">
        <v>528</v>
      </c>
      <c r="D91" s="52" t="s">
        <v>50</v>
      </c>
      <c r="E91" s="52" t="s">
        <v>4385</v>
      </c>
      <c r="F91" s="52" t="s">
        <v>31</v>
      </c>
      <c r="G91" s="52" t="s">
        <v>4378</v>
      </c>
      <c r="H91" s="52" t="s">
        <v>4321</v>
      </c>
      <c r="I91" s="58" t="s">
        <v>28</v>
      </c>
      <c r="J91" s="63">
        <v>42867</v>
      </c>
      <c r="K91" s="63">
        <v>42870</v>
      </c>
      <c r="L91" s="92">
        <f t="shared" si="2"/>
        <v>3</v>
      </c>
      <c r="M91" s="52" t="s">
        <v>481</v>
      </c>
      <c r="N91" s="51" t="s">
        <v>32</v>
      </c>
      <c r="O91" s="63">
        <v>42870</v>
      </c>
      <c r="P91" s="92">
        <f t="shared" si="3"/>
        <v>3</v>
      </c>
      <c r="Q91" s="52" t="s">
        <v>4386</v>
      </c>
      <c r="R91" s="54" t="s">
        <v>4387</v>
      </c>
      <c r="S91" s="138" t="s">
        <v>1200</v>
      </c>
    </row>
    <row r="92" spans="1:19" ht="112.5" x14ac:dyDescent="0.2">
      <c r="A92" s="56">
        <v>90</v>
      </c>
      <c r="B92" s="63">
        <v>42868</v>
      </c>
      <c r="C92" s="53" t="s">
        <v>528</v>
      </c>
      <c r="D92" s="52" t="s">
        <v>50</v>
      </c>
      <c r="E92" s="52" t="s">
        <v>4385</v>
      </c>
      <c r="F92" s="52" t="s">
        <v>31</v>
      </c>
      <c r="G92" s="52" t="s">
        <v>4388</v>
      </c>
      <c r="H92" s="52" t="s">
        <v>4321</v>
      </c>
      <c r="I92" s="58" t="s">
        <v>28</v>
      </c>
      <c r="J92" s="63">
        <v>42868</v>
      </c>
      <c r="K92" s="63">
        <v>42870</v>
      </c>
      <c r="L92" s="92">
        <f t="shared" si="2"/>
        <v>2</v>
      </c>
      <c r="M92" s="52" t="s">
        <v>481</v>
      </c>
      <c r="N92" s="51" t="s">
        <v>32</v>
      </c>
      <c r="O92" s="63">
        <v>42870</v>
      </c>
      <c r="P92" s="92">
        <f t="shared" si="3"/>
        <v>2</v>
      </c>
      <c r="Q92" s="52" t="s">
        <v>4386</v>
      </c>
      <c r="R92" s="54" t="s">
        <v>4389</v>
      </c>
      <c r="S92" s="138" t="s">
        <v>1200</v>
      </c>
    </row>
    <row r="93" spans="1:19" ht="112.5" x14ac:dyDescent="0.2">
      <c r="A93" s="56">
        <v>91</v>
      </c>
      <c r="B93" s="63">
        <v>42871</v>
      </c>
      <c r="C93" s="53" t="s">
        <v>528</v>
      </c>
      <c r="D93" s="52" t="s">
        <v>50</v>
      </c>
      <c r="E93" s="52" t="s">
        <v>4385</v>
      </c>
      <c r="F93" s="52" t="s">
        <v>31</v>
      </c>
      <c r="G93" s="52" t="s">
        <v>4388</v>
      </c>
      <c r="H93" s="52" t="s">
        <v>4321</v>
      </c>
      <c r="I93" s="58" t="s">
        <v>28</v>
      </c>
      <c r="J93" s="63">
        <v>42871</v>
      </c>
      <c r="K93" s="63">
        <v>42877</v>
      </c>
      <c r="L93" s="92">
        <f t="shared" si="2"/>
        <v>6</v>
      </c>
      <c r="M93" s="52" t="s">
        <v>481</v>
      </c>
      <c r="N93" s="51" t="s">
        <v>32</v>
      </c>
      <c r="O93" s="63">
        <v>42877</v>
      </c>
      <c r="P93" s="92">
        <f t="shared" si="3"/>
        <v>6</v>
      </c>
      <c r="Q93" s="52" t="s">
        <v>4386</v>
      </c>
      <c r="R93" s="54" t="s">
        <v>4390</v>
      </c>
      <c r="S93" s="138" t="s">
        <v>1200</v>
      </c>
    </row>
    <row r="94" spans="1:19" ht="112.5" x14ac:dyDescent="0.2">
      <c r="A94" s="56">
        <v>92</v>
      </c>
      <c r="B94" s="63">
        <v>42875</v>
      </c>
      <c r="C94" s="53" t="s">
        <v>528</v>
      </c>
      <c r="D94" s="52" t="s">
        <v>50</v>
      </c>
      <c r="E94" s="52" t="s">
        <v>4385</v>
      </c>
      <c r="F94" s="52" t="s">
        <v>31</v>
      </c>
      <c r="G94" s="52" t="s">
        <v>4388</v>
      </c>
      <c r="H94" s="52" t="s">
        <v>4321</v>
      </c>
      <c r="I94" s="58" t="s">
        <v>28</v>
      </c>
      <c r="J94" s="63">
        <v>42875</v>
      </c>
      <c r="K94" s="63">
        <v>42877</v>
      </c>
      <c r="L94" s="92">
        <f t="shared" si="2"/>
        <v>2</v>
      </c>
      <c r="M94" s="52" t="s">
        <v>481</v>
      </c>
      <c r="N94" s="51" t="s">
        <v>32</v>
      </c>
      <c r="O94" s="63">
        <v>42877</v>
      </c>
      <c r="P94" s="92">
        <f t="shared" si="3"/>
        <v>2</v>
      </c>
      <c r="Q94" s="52" t="s">
        <v>4386</v>
      </c>
      <c r="R94" s="54" t="s">
        <v>4390</v>
      </c>
      <c r="S94" s="138" t="s">
        <v>1200</v>
      </c>
    </row>
    <row r="95" spans="1:19" ht="157.5" x14ac:dyDescent="0.2">
      <c r="A95" s="56">
        <v>93</v>
      </c>
      <c r="B95" s="63">
        <v>42878</v>
      </c>
      <c r="C95" s="53" t="s">
        <v>528</v>
      </c>
      <c r="D95" s="52" t="s">
        <v>26</v>
      </c>
      <c r="E95" s="52" t="s">
        <v>4391</v>
      </c>
      <c r="F95" s="52" t="s">
        <v>31</v>
      </c>
      <c r="G95" s="52" t="s">
        <v>4392</v>
      </c>
      <c r="H95" s="52" t="s">
        <v>4393</v>
      </c>
      <c r="I95" s="58" t="s">
        <v>28</v>
      </c>
      <c r="J95" s="63">
        <v>42878</v>
      </c>
      <c r="K95" s="63">
        <v>42886</v>
      </c>
      <c r="L95" s="92">
        <f t="shared" si="2"/>
        <v>8</v>
      </c>
      <c r="M95" s="52" t="s">
        <v>4394</v>
      </c>
      <c r="N95" s="51" t="s">
        <v>32</v>
      </c>
      <c r="O95" s="63">
        <v>42886</v>
      </c>
      <c r="P95" s="92">
        <f t="shared" si="3"/>
        <v>8</v>
      </c>
      <c r="Q95" s="52" t="s">
        <v>4395</v>
      </c>
      <c r="R95" s="54" t="s">
        <v>4396</v>
      </c>
      <c r="S95" s="138" t="s">
        <v>1200</v>
      </c>
    </row>
    <row r="96" spans="1:19" ht="135" x14ac:dyDescent="0.2">
      <c r="A96" s="56">
        <v>94</v>
      </c>
      <c r="B96" s="63">
        <v>42878</v>
      </c>
      <c r="C96" s="70" t="s">
        <v>528</v>
      </c>
      <c r="D96" s="75" t="s">
        <v>50</v>
      </c>
      <c r="E96" s="75" t="s">
        <v>4385</v>
      </c>
      <c r="F96" s="75" t="s">
        <v>31</v>
      </c>
      <c r="G96" s="75" t="s">
        <v>4388</v>
      </c>
      <c r="H96" s="52" t="s">
        <v>4321</v>
      </c>
      <c r="I96" s="94" t="s">
        <v>28</v>
      </c>
      <c r="J96" s="73">
        <v>42878</v>
      </c>
      <c r="K96" s="73">
        <v>42885</v>
      </c>
      <c r="L96" s="92">
        <f t="shared" si="2"/>
        <v>7</v>
      </c>
      <c r="M96" s="75" t="s">
        <v>481</v>
      </c>
      <c r="N96" s="51" t="s">
        <v>32</v>
      </c>
      <c r="O96" s="63">
        <v>42885</v>
      </c>
      <c r="P96" s="92">
        <f t="shared" si="3"/>
        <v>7</v>
      </c>
      <c r="Q96" s="52" t="s">
        <v>4397</v>
      </c>
      <c r="R96" s="54" t="s">
        <v>4398</v>
      </c>
      <c r="S96" s="138" t="s">
        <v>1200</v>
      </c>
    </row>
    <row r="97" spans="1:19" ht="112.5" x14ac:dyDescent="0.2">
      <c r="A97" s="56">
        <v>95</v>
      </c>
      <c r="B97" s="63">
        <v>42879</v>
      </c>
      <c r="C97" s="53" t="s">
        <v>528</v>
      </c>
      <c r="D97" s="52" t="s">
        <v>50</v>
      </c>
      <c r="E97" s="52" t="s">
        <v>4399</v>
      </c>
      <c r="F97" s="52" t="s">
        <v>27</v>
      </c>
      <c r="G97" s="52" t="s">
        <v>4400</v>
      </c>
      <c r="H97" s="52" t="s">
        <v>4401</v>
      </c>
      <c r="I97" s="58" t="s">
        <v>28</v>
      </c>
      <c r="J97" s="63">
        <v>42879</v>
      </c>
      <c r="K97" s="63">
        <v>42885</v>
      </c>
      <c r="L97" s="92">
        <f t="shared" si="2"/>
        <v>6</v>
      </c>
      <c r="M97" s="52" t="s">
        <v>4402</v>
      </c>
      <c r="N97" s="51" t="s">
        <v>32</v>
      </c>
      <c r="O97" s="63">
        <v>42885</v>
      </c>
      <c r="P97" s="92">
        <f t="shared" si="3"/>
        <v>6</v>
      </c>
      <c r="Q97" s="52" t="s">
        <v>4403</v>
      </c>
      <c r="R97" s="54" t="s">
        <v>4404</v>
      </c>
      <c r="S97" s="138" t="s">
        <v>1200</v>
      </c>
    </row>
    <row r="98" spans="1:19" ht="112.5" x14ac:dyDescent="0.2">
      <c r="A98" s="56">
        <v>96</v>
      </c>
      <c r="B98" s="63">
        <v>42880</v>
      </c>
      <c r="C98" s="53" t="s">
        <v>528</v>
      </c>
      <c r="D98" s="52" t="s">
        <v>50</v>
      </c>
      <c r="E98" s="52" t="s">
        <v>4399</v>
      </c>
      <c r="F98" s="52" t="s">
        <v>27</v>
      </c>
      <c r="G98" s="52" t="s">
        <v>4400</v>
      </c>
      <c r="H98" s="52" t="s">
        <v>4401</v>
      </c>
      <c r="I98" s="58" t="s">
        <v>28</v>
      </c>
      <c r="J98" s="63">
        <v>42880</v>
      </c>
      <c r="K98" s="63">
        <v>42885</v>
      </c>
      <c r="L98" s="92">
        <f t="shared" si="2"/>
        <v>5</v>
      </c>
      <c r="M98" s="52" t="s">
        <v>4402</v>
      </c>
      <c r="N98" s="51" t="s">
        <v>32</v>
      </c>
      <c r="O98" s="63">
        <v>42885</v>
      </c>
      <c r="P98" s="92">
        <f t="shared" si="3"/>
        <v>5</v>
      </c>
      <c r="Q98" s="52" t="s">
        <v>4403</v>
      </c>
      <c r="R98" s="54" t="s">
        <v>4404</v>
      </c>
      <c r="S98" s="138" t="s">
        <v>1200</v>
      </c>
    </row>
    <row r="99" spans="1:19" ht="112.5" x14ac:dyDescent="0.2">
      <c r="A99" s="56">
        <v>97</v>
      </c>
      <c r="B99" s="63">
        <v>42882</v>
      </c>
      <c r="C99" s="53" t="s">
        <v>528</v>
      </c>
      <c r="D99" s="52" t="s">
        <v>50</v>
      </c>
      <c r="E99" s="52" t="s">
        <v>4399</v>
      </c>
      <c r="F99" s="52" t="s">
        <v>27</v>
      </c>
      <c r="G99" s="52" t="s">
        <v>4400</v>
      </c>
      <c r="H99" s="52" t="s">
        <v>4401</v>
      </c>
      <c r="I99" s="58" t="s">
        <v>28</v>
      </c>
      <c r="J99" s="63">
        <v>42882</v>
      </c>
      <c r="K99" s="63">
        <v>42885</v>
      </c>
      <c r="L99" s="92">
        <f t="shared" si="2"/>
        <v>3</v>
      </c>
      <c r="M99" s="52" t="s">
        <v>4402</v>
      </c>
      <c r="N99" s="51" t="s">
        <v>32</v>
      </c>
      <c r="O99" s="63">
        <v>42916</v>
      </c>
      <c r="P99" s="92">
        <f t="shared" si="3"/>
        <v>34</v>
      </c>
      <c r="Q99" s="52" t="s">
        <v>4403</v>
      </c>
      <c r="R99" s="54" t="s">
        <v>4405</v>
      </c>
      <c r="S99" s="138" t="s">
        <v>1200</v>
      </c>
    </row>
    <row r="100" spans="1:19" ht="112.5" x14ac:dyDescent="0.2">
      <c r="A100" s="56">
        <v>98</v>
      </c>
      <c r="B100" s="63">
        <v>42885</v>
      </c>
      <c r="C100" s="53" t="s">
        <v>528</v>
      </c>
      <c r="D100" s="52" t="s">
        <v>42</v>
      </c>
      <c r="E100" s="52" t="s">
        <v>4406</v>
      </c>
      <c r="F100" s="52" t="s">
        <v>31</v>
      </c>
      <c r="G100" s="52" t="s">
        <v>4407</v>
      </c>
      <c r="H100" s="52" t="s">
        <v>4408</v>
      </c>
      <c r="I100" s="58" t="s">
        <v>28</v>
      </c>
      <c r="J100" s="63">
        <v>42885</v>
      </c>
      <c r="K100" s="63">
        <v>42916</v>
      </c>
      <c r="L100" s="92">
        <f t="shared" si="2"/>
        <v>31</v>
      </c>
      <c r="M100" s="52" t="s">
        <v>4409</v>
      </c>
      <c r="N100" s="51" t="s">
        <v>32</v>
      </c>
      <c r="O100" s="63">
        <v>42916</v>
      </c>
      <c r="P100" s="92">
        <f t="shared" si="3"/>
        <v>31</v>
      </c>
      <c r="Q100" s="52" t="s">
        <v>4410</v>
      </c>
      <c r="R100" s="54" t="s">
        <v>4411</v>
      </c>
      <c r="S100" s="138" t="s">
        <v>1200</v>
      </c>
    </row>
    <row r="101" spans="1:19" ht="135" x14ac:dyDescent="0.2">
      <c r="A101" s="56">
        <v>99</v>
      </c>
      <c r="B101" s="63">
        <v>42887</v>
      </c>
      <c r="C101" s="53" t="s">
        <v>75</v>
      </c>
      <c r="D101" s="52" t="s">
        <v>50</v>
      </c>
      <c r="E101" s="52" t="s">
        <v>4385</v>
      </c>
      <c r="F101" s="52" t="s">
        <v>31</v>
      </c>
      <c r="G101" s="52" t="s">
        <v>4388</v>
      </c>
      <c r="H101" s="52" t="s">
        <v>4321</v>
      </c>
      <c r="I101" s="58" t="s">
        <v>28</v>
      </c>
      <c r="J101" s="63">
        <v>42887</v>
      </c>
      <c r="K101" s="63">
        <v>42891</v>
      </c>
      <c r="L101" s="92">
        <f t="shared" si="2"/>
        <v>4</v>
      </c>
      <c r="M101" s="52" t="s">
        <v>72</v>
      </c>
      <c r="N101" s="51" t="s">
        <v>32</v>
      </c>
      <c r="O101" s="63">
        <v>42891</v>
      </c>
      <c r="P101" s="92">
        <f t="shared" si="3"/>
        <v>4</v>
      </c>
      <c r="Q101" s="52" t="s">
        <v>4386</v>
      </c>
      <c r="R101" s="54" t="s">
        <v>4412</v>
      </c>
      <c r="S101" s="138" t="s">
        <v>1200</v>
      </c>
    </row>
    <row r="102" spans="1:19" ht="135" x14ac:dyDescent="0.2">
      <c r="A102" s="56">
        <v>100</v>
      </c>
      <c r="B102" s="63">
        <v>42890</v>
      </c>
      <c r="C102" s="53" t="s">
        <v>75</v>
      </c>
      <c r="D102" s="52" t="s">
        <v>50</v>
      </c>
      <c r="E102" s="52" t="s">
        <v>4385</v>
      </c>
      <c r="F102" s="52" t="s">
        <v>31</v>
      </c>
      <c r="G102" s="52" t="s">
        <v>4388</v>
      </c>
      <c r="H102" s="52" t="s">
        <v>4321</v>
      </c>
      <c r="I102" s="58" t="s">
        <v>28</v>
      </c>
      <c r="J102" s="63">
        <v>42890</v>
      </c>
      <c r="K102" s="63">
        <v>42891</v>
      </c>
      <c r="L102" s="92">
        <f t="shared" si="2"/>
        <v>1</v>
      </c>
      <c r="M102" s="52" t="s">
        <v>72</v>
      </c>
      <c r="N102" s="51" t="s">
        <v>32</v>
      </c>
      <c r="O102" s="63">
        <v>42891</v>
      </c>
      <c r="P102" s="92">
        <f t="shared" si="3"/>
        <v>1</v>
      </c>
      <c r="Q102" s="52" t="s">
        <v>4386</v>
      </c>
      <c r="R102" s="54" t="s">
        <v>4412</v>
      </c>
      <c r="S102" s="138" t="s">
        <v>1200</v>
      </c>
    </row>
    <row r="103" spans="1:19" ht="135" x14ac:dyDescent="0.2">
      <c r="A103" s="56">
        <v>101</v>
      </c>
      <c r="B103" s="63">
        <v>42894</v>
      </c>
      <c r="C103" s="53" t="s">
        <v>75</v>
      </c>
      <c r="D103" s="52" t="s">
        <v>50</v>
      </c>
      <c r="E103" s="52" t="s">
        <v>4385</v>
      </c>
      <c r="F103" s="52" t="s">
        <v>31</v>
      </c>
      <c r="G103" s="52" t="s">
        <v>4388</v>
      </c>
      <c r="H103" s="52" t="s">
        <v>4321</v>
      </c>
      <c r="I103" s="58" t="s">
        <v>28</v>
      </c>
      <c r="J103" s="63">
        <v>42894</v>
      </c>
      <c r="K103" s="63">
        <v>42898</v>
      </c>
      <c r="L103" s="92">
        <f t="shared" si="2"/>
        <v>4</v>
      </c>
      <c r="M103" s="52" t="s">
        <v>72</v>
      </c>
      <c r="N103" s="51" t="s">
        <v>32</v>
      </c>
      <c r="O103" s="63">
        <v>42891</v>
      </c>
      <c r="P103" s="92">
        <f t="shared" si="3"/>
        <v>-3</v>
      </c>
      <c r="Q103" s="52" t="s">
        <v>4386</v>
      </c>
      <c r="R103" s="54" t="s">
        <v>4413</v>
      </c>
      <c r="S103" s="138" t="s">
        <v>1200</v>
      </c>
    </row>
    <row r="104" spans="1:19" ht="135" x14ac:dyDescent="0.2">
      <c r="A104" s="56">
        <v>102</v>
      </c>
      <c r="B104" s="63">
        <v>42895</v>
      </c>
      <c r="C104" s="53" t="s">
        <v>75</v>
      </c>
      <c r="D104" s="52" t="s">
        <v>35</v>
      </c>
      <c r="E104" s="52" t="s">
        <v>4414</v>
      </c>
      <c r="F104" s="52" t="s">
        <v>34</v>
      </c>
      <c r="G104" s="52" t="s">
        <v>4415</v>
      </c>
      <c r="H104" s="52" t="s">
        <v>4416</v>
      </c>
      <c r="I104" s="58" t="s">
        <v>28</v>
      </c>
      <c r="J104" s="63">
        <v>42895</v>
      </c>
      <c r="K104" s="63">
        <v>42909</v>
      </c>
      <c r="L104" s="92">
        <f t="shared" si="2"/>
        <v>14</v>
      </c>
      <c r="M104" s="52" t="s">
        <v>4417</v>
      </c>
      <c r="N104" s="51" t="s">
        <v>32</v>
      </c>
      <c r="O104" s="63">
        <v>42965</v>
      </c>
      <c r="P104" s="92">
        <f t="shared" si="3"/>
        <v>70</v>
      </c>
      <c r="Q104" s="52" t="s">
        <v>4418</v>
      </c>
      <c r="R104" s="54" t="s">
        <v>4419</v>
      </c>
      <c r="S104" s="138" t="s">
        <v>1200</v>
      </c>
    </row>
    <row r="105" spans="1:19" ht="135" x14ac:dyDescent="0.2">
      <c r="A105" s="56">
        <v>103</v>
      </c>
      <c r="B105" s="63">
        <v>42896</v>
      </c>
      <c r="C105" s="53" t="s">
        <v>75</v>
      </c>
      <c r="D105" s="52" t="s">
        <v>50</v>
      </c>
      <c r="E105" s="52" t="s">
        <v>4385</v>
      </c>
      <c r="F105" s="52" t="s">
        <v>31</v>
      </c>
      <c r="G105" s="52" t="s">
        <v>4388</v>
      </c>
      <c r="H105" s="52" t="s">
        <v>4321</v>
      </c>
      <c r="I105" s="58" t="s">
        <v>28</v>
      </c>
      <c r="J105" s="63">
        <v>42896</v>
      </c>
      <c r="K105" s="63">
        <v>42898</v>
      </c>
      <c r="L105" s="92">
        <f t="shared" si="2"/>
        <v>2</v>
      </c>
      <c r="M105" s="52" t="s">
        <v>72</v>
      </c>
      <c r="N105" s="51" t="s">
        <v>32</v>
      </c>
      <c r="O105" s="63">
        <v>42898</v>
      </c>
      <c r="P105" s="92">
        <f t="shared" si="3"/>
        <v>2</v>
      </c>
      <c r="Q105" s="52" t="s">
        <v>4386</v>
      </c>
      <c r="R105" s="54" t="s">
        <v>4413</v>
      </c>
      <c r="S105" s="138" t="s">
        <v>1200</v>
      </c>
    </row>
    <row r="106" spans="1:19" ht="135" x14ac:dyDescent="0.2">
      <c r="A106" s="56">
        <v>104</v>
      </c>
      <c r="B106" s="63">
        <v>42899</v>
      </c>
      <c r="C106" s="53" t="s">
        <v>75</v>
      </c>
      <c r="D106" s="52" t="s">
        <v>50</v>
      </c>
      <c r="E106" s="52" t="s">
        <v>4385</v>
      </c>
      <c r="F106" s="52" t="s">
        <v>31</v>
      </c>
      <c r="G106" s="52" t="s">
        <v>4388</v>
      </c>
      <c r="H106" s="52" t="s">
        <v>4321</v>
      </c>
      <c r="I106" s="58" t="s">
        <v>28</v>
      </c>
      <c r="J106" s="63">
        <v>42899</v>
      </c>
      <c r="K106" s="63">
        <v>42906</v>
      </c>
      <c r="L106" s="92">
        <f t="shared" si="2"/>
        <v>7</v>
      </c>
      <c r="M106" s="52" t="s">
        <v>72</v>
      </c>
      <c r="N106" s="51" t="s">
        <v>32</v>
      </c>
      <c r="O106" s="63">
        <v>42906</v>
      </c>
      <c r="P106" s="92">
        <f t="shared" si="3"/>
        <v>7</v>
      </c>
      <c r="Q106" s="52" t="s">
        <v>4386</v>
      </c>
      <c r="R106" s="54" t="s">
        <v>4420</v>
      </c>
      <c r="S106" s="138" t="s">
        <v>1200</v>
      </c>
    </row>
    <row r="107" spans="1:19" ht="123.75" x14ac:dyDescent="0.2">
      <c r="A107" s="56">
        <v>105</v>
      </c>
      <c r="B107" s="63">
        <v>42899</v>
      </c>
      <c r="C107" s="53" t="s">
        <v>75</v>
      </c>
      <c r="D107" s="52" t="s">
        <v>35</v>
      </c>
      <c r="E107" s="52" t="s">
        <v>4421</v>
      </c>
      <c r="F107" s="52" t="s">
        <v>57</v>
      </c>
      <c r="G107" s="52" t="s">
        <v>4422</v>
      </c>
      <c r="H107" s="140" t="s">
        <v>4321</v>
      </c>
      <c r="I107" s="58" t="s">
        <v>37</v>
      </c>
      <c r="J107" s="63">
        <v>42899</v>
      </c>
      <c r="K107" s="63">
        <v>42916</v>
      </c>
      <c r="L107" s="92">
        <f t="shared" si="2"/>
        <v>17</v>
      </c>
      <c r="M107" s="52" t="s">
        <v>72</v>
      </c>
      <c r="N107" s="51" t="s">
        <v>32</v>
      </c>
      <c r="O107" s="63">
        <v>42916</v>
      </c>
      <c r="P107" s="92">
        <f t="shared" si="3"/>
        <v>17</v>
      </c>
      <c r="Q107" s="52" t="s">
        <v>4423</v>
      </c>
      <c r="R107" s="54" t="s">
        <v>4424</v>
      </c>
      <c r="S107" s="138" t="s">
        <v>1200</v>
      </c>
    </row>
    <row r="108" spans="1:19" ht="146.25" x14ac:dyDescent="0.2">
      <c r="A108" s="56">
        <v>106</v>
      </c>
      <c r="B108" s="63">
        <v>42900</v>
      </c>
      <c r="C108" s="53" t="s">
        <v>75</v>
      </c>
      <c r="D108" s="52" t="s">
        <v>30</v>
      </c>
      <c r="E108" s="52" t="s">
        <v>4425</v>
      </c>
      <c r="F108" s="52" t="s">
        <v>31</v>
      </c>
      <c r="G108" s="141" t="s">
        <v>4426</v>
      </c>
      <c r="H108" s="58" t="s">
        <v>4321</v>
      </c>
      <c r="I108" s="58" t="s">
        <v>28</v>
      </c>
      <c r="J108" s="63">
        <v>42900</v>
      </c>
      <c r="K108" s="63">
        <v>42901</v>
      </c>
      <c r="L108" s="92">
        <f t="shared" si="2"/>
        <v>1</v>
      </c>
      <c r="M108" s="52" t="s">
        <v>72</v>
      </c>
      <c r="N108" s="51" t="s">
        <v>32</v>
      </c>
      <c r="O108" s="63">
        <v>42900</v>
      </c>
      <c r="P108" s="92">
        <f t="shared" si="3"/>
        <v>0</v>
      </c>
      <c r="Q108" s="52" t="s">
        <v>4427</v>
      </c>
      <c r="R108" s="54" t="s">
        <v>4428</v>
      </c>
      <c r="S108" s="138" t="s">
        <v>1200</v>
      </c>
    </row>
    <row r="109" spans="1:19" ht="146.25" x14ac:dyDescent="0.2">
      <c r="A109" s="56">
        <v>107</v>
      </c>
      <c r="B109" s="63">
        <v>42901</v>
      </c>
      <c r="C109" s="53" t="s">
        <v>75</v>
      </c>
      <c r="D109" s="52" t="s">
        <v>35</v>
      </c>
      <c r="E109" s="52" t="s">
        <v>4429</v>
      </c>
      <c r="F109" s="52" t="s">
        <v>27</v>
      </c>
      <c r="G109" s="52" t="s">
        <v>4430</v>
      </c>
      <c r="H109" s="52" t="s">
        <v>4321</v>
      </c>
      <c r="I109" s="58" t="s">
        <v>28</v>
      </c>
      <c r="J109" s="63">
        <v>42901</v>
      </c>
      <c r="K109" s="63">
        <v>42916</v>
      </c>
      <c r="L109" s="92">
        <f t="shared" si="2"/>
        <v>15</v>
      </c>
      <c r="M109" s="52" t="s">
        <v>4431</v>
      </c>
      <c r="N109" s="51" t="s">
        <v>32</v>
      </c>
      <c r="O109" s="63">
        <v>42916</v>
      </c>
      <c r="P109" s="92">
        <f t="shared" si="3"/>
        <v>15</v>
      </c>
      <c r="Q109" s="52" t="s">
        <v>4432</v>
      </c>
      <c r="R109" s="54" t="s">
        <v>4433</v>
      </c>
      <c r="S109" s="138" t="s">
        <v>1200</v>
      </c>
    </row>
    <row r="110" spans="1:19" ht="56.25" x14ac:dyDescent="0.2">
      <c r="A110" s="56">
        <v>108</v>
      </c>
      <c r="B110" s="63">
        <v>42901</v>
      </c>
      <c r="C110" s="53" t="s">
        <v>75</v>
      </c>
      <c r="D110" s="52" t="s">
        <v>26</v>
      </c>
      <c r="E110" s="52" t="s">
        <v>4434</v>
      </c>
      <c r="F110" s="52" t="s">
        <v>31</v>
      </c>
      <c r="G110" s="52" t="s">
        <v>4435</v>
      </c>
      <c r="H110" s="75" t="s">
        <v>4321</v>
      </c>
      <c r="I110" s="58" t="s">
        <v>28</v>
      </c>
      <c r="J110" s="63">
        <v>42901</v>
      </c>
      <c r="K110" s="63">
        <v>42941</v>
      </c>
      <c r="L110" s="92">
        <f t="shared" si="2"/>
        <v>40</v>
      </c>
      <c r="M110" s="52" t="s">
        <v>4436</v>
      </c>
      <c r="N110" s="51" t="s">
        <v>32</v>
      </c>
      <c r="O110" s="63">
        <v>42934</v>
      </c>
      <c r="P110" s="92">
        <f t="shared" si="3"/>
        <v>33</v>
      </c>
      <c r="Q110" s="52" t="s">
        <v>4437</v>
      </c>
      <c r="R110" s="54" t="s">
        <v>4438</v>
      </c>
      <c r="S110" s="138" t="s">
        <v>1200</v>
      </c>
    </row>
    <row r="111" spans="1:19" ht="146.25" x14ac:dyDescent="0.2">
      <c r="A111" s="56">
        <v>109</v>
      </c>
      <c r="B111" s="63">
        <v>42902</v>
      </c>
      <c r="C111" s="53" t="s">
        <v>75</v>
      </c>
      <c r="D111" s="52" t="s">
        <v>33</v>
      </c>
      <c r="E111" s="52" t="s">
        <v>4439</v>
      </c>
      <c r="F111" s="52" t="s">
        <v>31</v>
      </c>
      <c r="G111" s="52" t="s">
        <v>4440</v>
      </c>
      <c r="H111" s="52" t="s">
        <v>4441</v>
      </c>
      <c r="I111" s="58" t="s">
        <v>28</v>
      </c>
      <c r="J111" s="63">
        <v>42902</v>
      </c>
      <c r="K111" s="63">
        <v>42908</v>
      </c>
      <c r="L111" s="92">
        <f t="shared" si="2"/>
        <v>6</v>
      </c>
      <c r="M111" s="52" t="s">
        <v>4442</v>
      </c>
      <c r="N111" s="51" t="s">
        <v>32</v>
      </c>
      <c r="O111" s="63">
        <v>42938</v>
      </c>
      <c r="P111" s="92">
        <f t="shared" si="3"/>
        <v>36</v>
      </c>
      <c r="Q111" s="52" t="s">
        <v>4443</v>
      </c>
      <c r="R111" s="54" t="s">
        <v>4444</v>
      </c>
      <c r="S111" s="138" t="s">
        <v>1200</v>
      </c>
    </row>
    <row r="112" spans="1:19" ht="56.25" x14ac:dyDescent="0.2">
      <c r="A112" s="56">
        <v>110</v>
      </c>
      <c r="B112" s="63">
        <v>42907</v>
      </c>
      <c r="C112" s="53" t="s">
        <v>75</v>
      </c>
      <c r="D112" s="52" t="s">
        <v>35</v>
      </c>
      <c r="E112" s="52" t="s">
        <v>4445</v>
      </c>
      <c r="F112" s="52" t="s">
        <v>36</v>
      </c>
      <c r="G112" s="52" t="s">
        <v>4446</v>
      </c>
      <c r="H112" s="52" t="s">
        <v>4321</v>
      </c>
      <c r="I112" s="58" t="s">
        <v>28</v>
      </c>
      <c r="J112" s="63">
        <v>42907</v>
      </c>
      <c r="K112" s="63">
        <v>42935</v>
      </c>
      <c r="L112" s="92">
        <f t="shared" si="2"/>
        <v>28</v>
      </c>
      <c r="M112" s="52" t="s">
        <v>481</v>
      </c>
      <c r="N112" s="51" t="s">
        <v>32</v>
      </c>
      <c r="O112" s="63">
        <v>42970</v>
      </c>
      <c r="P112" s="92">
        <f t="shared" si="3"/>
        <v>63</v>
      </c>
      <c r="Q112" s="52" t="s">
        <v>4447</v>
      </c>
      <c r="R112" s="54" t="s">
        <v>4448</v>
      </c>
      <c r="S112" s="138" t="s">
        <v>4449</v>
      </c>
    </row>
    <row r="113" spans="1:19" ht="90" x14ac:dyDescent="0.2">
      <c r="A113" s="56">
        <v>111</v>
      </c>
      <c r="B113" s="63">
        <v>42907</v>
      </c>
      <c r="C113" s="53" t="s">
        <v>75</v>
      </c>
      <c r="D113" s="52" t="s">
        <v>50</v>
      </c>
      <c r="E113" s="52" t="s">
        <v>4385</v>
      </c>
      <c r="F113" s="52" t="s">
        <v>31</v>
      </c>
      <c r="G113" s="52" t="s">
        <v>4450</v>
      </c>
      <c r="H113" s="75" t="s">
        <v>4321</v>
      </c>
      <c r="I113" s="58" t="s">
        <v>28</v>
      </c>
      <c r="J113" s="63">
        <v>42907</v>
      </c>
      <c r="K113" s="63">
        <v>42931</v>
      </c>
      <c r="L113" s="92">
        <f t="shared" si="2"/>
        <v>24</v>
      </c>
      <c r="M113" s="52" t="s">
        <v>481</v>
      </c>
      <c r="N113" s="51" t="s">
        <v>32</v>
      </c>
      <c r="O113" s="63">
        <v>42923</v>
      </c>
      <c r="P113" s="92">
        <f t="shared" si="3"/>
        <v>16</v>
      </c>
      <c r="Q113" s="52" t="s">
        <v>4451</v>
      </c>
      <c r="R113" s="54" t="s">
        <v>4452</v>
      </c>
      <c r="S113" s="138" t="s">
        <v>1200</v>
      </c>
    </row>
    <row r="114" spans="1:19" ht="78.75" hidden="1" x14ac:dyDescent="0.2">
      <c r="A114" s="56">
        <v>112</v>
      </c>
      <c r="B114" s="63">
        <v>42913</v>
      </c>
      <c r="C114" s="53" t="s">
        <v>75</v>
      </c>
      <c r="D114" s="52" t="s">
        <v>42</v>
      </c>
      <c r="E114" s="52" t="s">
        <v>4453</v>
      </c>
      <c r="F114" s="52" t="s">
        <v>34</v>
      </c>
      <c r="G114" s="52" t="s">
        <v>4454</v>
      </c>
      <c r="H114" s="75" t="s">
        <v>4321</v>
      </c>
      <c r="I114" s="58" t="s">
        <v>28</v>
      </c>
      <c r="J114" s="63">
        <v>42913</v>
      </c>
      <c r="K114" s="63">
        <v>42940</v>
      </c>
      <c r="L114" s="92">
        <f t="shared" si="2"/>
        <v>27</v>
      </c>
      <c r="M114" s="52" t="s">
        <v>4455</v>
      </c>
      <c r="N114" s="51" t="s">
        <v>29</v>
      </c>
      <c r="O114" s="63">
        <v>42962</v>
      </c>
      <c r="P114" s="92">
        <f t="shared" si="3"/>
        <v>49</v>
      </c>
      <c r="Q114" s="52"/>
      <c r="R114" s="54"/>
      <c r="S114" s="138" t="s">
        <v>4456</v>
      </c>
    </row>
    <row r="115" spans="1:19" ht="78.75" x14ac:dyDescent="0.2">
      <c r="A115" s="56">
        <v>113</v>
      </c>
      <c r="B115" s="63">
        <v>42913</v>
      </c>
      <c r="C115" s="53" t="s">
        <v>75</v>
      </c>
      <c r="D115" s="52" t="s">
        <v>53</v>
      </c>
      <c r="E115" s="52" t="s">
        <v>4457</v>
      </c>
      <c r="F115" s="52" t="s">
        <v>31</v>
      </c>
      <c r="G115" s="52" t="s">
        <v>4458</v>
      </c>
      <c r="H115" s="52" t="s">
        <v>4321</v>
      </c>
      <c r="I115" s="58" t="s">
        <v>28</v>
      </c>
      <c r="J115" s="63">
        <v>42913</v>
      </c>
      <c r="K115" s="63">
        <v>42914</v>
      </c>
      <c r="L115" s="92">
        <f t="shared" si="2"/>
        <v>1</v>
      </c>
      <c r="M115" s="52" t="s">
        <v>4247</v>
      </c>
      <c r="N115" s="51" t="s">
        <v>32</v>
      </c>
      <c r="O115" s="63">
        <v>42914</v>
      </c>
      <c r="P115" s="92">
        <f t="shared" si="3"/>
        <v>1</v>
      </c>
      <c r="Q115" s="52" t="s">
        <v>4459</v>
      </c>
      <c r="R115" s="54" t="s">
        <v>4460</v>
      </c>
      <c r="S115" s="138" t="s">
        <v>1200</v>
      </c>
    </row>
    <row r="116" spans="1:19" ht="135" x14ac:dyDescent="0.2">
      <c r="A116" s="56">
        <v>114</v>
      </c>
      <c r="B116" s="63">
        <v>42914</v>
      </c>
      <c r="C116" s="53" t="s">
        <v>75</v>
      </c>
      <c r="D116" s="52" t="s">
        <v>26</v>
      </c>
      <c r="E116" s="52" t="s">
        <v>4461</v>
      </c>
      <c r="F116" s="52" t="s">
        <v>31</v>
      </c>
      <c r="G116" s="52" t="s">
        <v>4462</v>
      </c>
      <c r="H116" s="52" t="s">
        <v>4321</v>
      </c>
      <c r="I116" s="58" t="s">
        <v>28</v>
      </c>
      <c r="J116" s="63">
        <v>42914</v>
      </c>
      <c r="K116" s="63">
        <v>42937</v>
      </c>
      <c r="L116" s="92">
        <f t="shared" si="2"/>
        <v>23</v>
      </c>
      <c r="M116" s="52" t="s">
        <v>4463</v>
      </c>
      <c r="N116" s="51" t="s">
        <v>32</v>
      </c>
      <c r="O116" s="63">
        <v>42934</v>
      </c>
      <c r="P116" s="92">
        <f t="shared" si="3"/>
        <v>20</v>
      </c>
      <c r="Q116" s="52" t="s">
        <v>4464</v>
      </c>
      <c r="R116" s="54" t="s">
        <v>4465</v>
      </c>
      <c r="S116" s="138" t="s">
        <v>1200</v>
      </c>
    </row>
    <row r="117" spans="1:19" ht="78.75" x14ac:dyDescent="0.2">
      <c r="A117" s="56">
        <v>115</v>
      </c>
      <c r="B117" s="63">
        <v>42914</v>
      </c>
      <c r="C117" s="53" t="s">
        <v>75</v>
      </c>
      <c r="D117" s="52" t="s">
        <v>26</v>
      </c>
      <c r="E117" s="52" t="s">
        <v>4466</v>
      </c>
      <c r="F117" s="52" t="s">
        <v>31</v>
      </c>
      <c r="G117" s="52" t="s">
        <v>4467</v>
      </c>
      <c r="H117" s="75" t="s">
        <v>4321</v>
      </c>
      <c r="I117" s="58" t="s">
        <v>28</v>
      </c>
      <c r="J117" s="63">
        <v>42914</v>
      </c>
      <c r="K117" s="63">
        <v>42915</v>
      </c>
      <c r="L117" s="92">
        <f t="shared" si="2"/>
        <v>1</v>
      </c>
      <c r="M117" s="52" t="s">
        <v>4468</v>
      </c>
      <c r="N117" s="51" t="s">
        <v>32</v>
      </c>
      <c r="O117" s="63">
        <v>42915</v>
      </c>
      <c r="P117" s="92">
        <f t="shared" si="3"/>
        <v>1</v>
      </c>
      <c r="Q117" s="52" t="s">
        <v>4469</v>
      </c>
      <c r="R117" s="54" t="s">
        <v>4470</v>
      </c>
      <c r="S117" s="138" t="s">
        <v>1200</v>
      </c>
    </row>
    <row r="118" spans="1:19" ht="67.5" x14ac:dyDescent="0.2">
      <c r="A118" s="56">
        <v>116</v>
      </c>
      <c r="B118" s="63">
        <v>42915</v>
      </c>
      <c r="C118" s="53" t="s">
        <v>75</v>
      </c>
      <c r="D118" s="52" t="s">
        <v>26</v>
      </c>
      <c r="E118" s="52" t="s">
        <v>4471</v>
      </c>
      <c r="F118" s="52" t="s">
        <v>36</v>
      </c>
      <c r="G118" s="52" t="s">
        <v>4472</v>
      </c>
      <c r="H118" s="52" t="s">
        <v>4321</v>
      </c>
      <c r="I118" s="58" t="s">
        <v>28</v>
      </c>
      <c r="J118" s="63">
        <v>42915</v>
      </c>
      <c r="K118" s="63">
        <v>42937</v>
      </c>
      <c r="L118" s="92">
        <f t="shared" si="2"/>
        <v>22</v>
      </c>
      <c r="M118" s="52" t="s">
        <v>481</v>
      </c>
      <c r="N118" s="51" t="s">
        <v>32</v>
      </c>
      <c r="O118" s="63">
        <v>42937</v>
      </c>
      <c r="P118" s="92">
        <f t="shared" si="3"/>
        <v>22</v>
      </c>
      <c r="Q118" s="52" t="s">
        <v>4473</v>
      </c>
      <c r="R118" s="54" t="s">
        <v>4474</v>
      </c>
      <c r="S118" s="138" t="s">
        <v>1200</v>
      </c>
    </row>
    <row r="119" spans="1:19" ht="101.25" x14ac:dyDescent="0.2">
      <c r="A119" s="56">
        <v>117</v>
      </c>
      <c r="B119" s="63">
        <v>42917</v>
      </c>
      <c r="C119" s="53" t="s">
        <v>1129</v>
      </c>
      <c r="D119" s="52" t="s">
        <v>30</v>
      </c>
      <c r="E119" s="52" t="s">
        <v>4475</v>
      </c>
      <c r="F119" s="52" t="s">
        <v>27</v>
      </c>
      <c r="G119" s="52" t="s">
        <v>4475</v>
      </c>
      <c r="H119" s="75" t="s">
        <v>4321</v>
      </c>
      <c r="I119" s="58" t="s">
        <v>28</v>
      </c>
      <c r="J119" s="63">
        <v>42920</v>
      </c>
      <c r="K119" s="63">
        <v>42935</v>
      </c>
      <c r="L119" s="92">
        <f t="shared" si="2"/>
        <v>15</v>
      </c>
      <c r="M119" s="52" t="s">
        <v>4468</v>
      </c>
      <c r="N119" s="51" t="s">
        <v>32</v>
      </c>
      <c r="O119" s="63">
        <v>42937</v>
      </c>
      <c r="P119" s="92">
        <f t="shared" si="3"/>
        <v>17</v>
      </c>
      <c r="Q119" s="75" t="s">
        <v>4476</v>
      </c>
      <c r="R119" s="54" t="s">
        <v>4477</v>
      </c>
      <c r="S119" s="138" t="s">
        <v>1200</v>
      </c>
    </row>
    <row r="120" spans="1:19" ht="78.75" x14ac:dyDescent="0.2">
      <c r="A120" s="56">
        <v>118</v>
      </c>
      <c r="B120" s="63">
        <v>42920</v>
      </c>
      <c r="C120" s="53" t="s">
        <v>1129</v>
      </c>
      <c r="D120" s="52" t="s">
        <v>35</v>
      </c>
      <c r="E120" s="52" t="s">
        <v>4478</v>
      </c>
      <c r="F120" s="52" t="s">
        <v>27</v>
      </c>
      <c r="G120" s="52" t="s">
        <v>4479</v>
      </c>
      <c r="H120" s="75" t="s">
        <v>4321</v>
      </c>
      <c r="I120" s="58" t="s">
        <v>66</v>
      </c>
      <c r="J120" s="63">
        <v>42920</v>
      </c>
      <c r="K120" s="63">
        <v>42957</v>
      </c>
      <c r="L120" s="92">
        <f t="shared" si="2"/>
        <v>37</v>
      </c>
      <c r="M120" s="52" t="s">
        <v>4480</v>
      </c>
      <c r="N120" s="51" t="s">
        <v>32</v>
      </c>
      <c r="O120" s="63">
        <v>42962</v>
      </c>
      <c r="P120" s="92">
        <f t="shared" si="3"/>
        <v>42</v>
      </c>
      <c r="Q120" s="52" t="s">
        <v>4481</v>
      </c>
      <c r="R120" s="54" t="s">
        <v>4482</v>
      </c>
      <c r="S120" s="138" t="s">
        <v>1200</v>
      </c>
    </row>
    <row r="121" spans="1:19" ht="67.5" x14ac:dyDescent="0.2">
      <c r="A121" s="56">
        <v>119</v>
      </c>
      <c r="B121" s="63">
        <v>42921</v>
      </c>
      <c r="C121" s="53" t="s">
        <v>1129</v>
      </c>
      <c r="D121" s="52" t="s">
        <v>35</v>
      </c>
      <c r="E121" s="52" t="s">
        <v>4483</v>
      </c>
      <c r="F121" s="52" t="s">
        <v>34</v>
      </c>
      <c r="G121" s="52" t="s">
        <v>4483</v>
      </c>
      <c r="H121" s="75" t="s">
        <v>4321</v>
      </c>
      <c r="I121" s="58" t="s">
        <v>28</v>
      </c>
      <c r="J121" s="63">
        <v>42921</v>
      </c>
      <c r="K121" s="63">
        <v>42957</v>
      </c>
      <c r="L121" s="92">
        <f t="shared" si="2"/>
        <v>36</v>
      </c>
      <c r="M121" s="52" t="s">
        <v>72</v>
      </c>
      <c r="N121" s="51" t="s">
        <v>32</v>
      </c>
      <c r="O121" s="63">
        <v>42957</v>
      </c>
      <c r="P121" s="92">
        <f t="shared" si="3"/>
        <v>36</v>
      </c>
      <c r="Q121" s="52" t="s">
        <v>4484</v>
      </c>
      <c r="R121" s="54"/>
      <c r="S121" s="138" t="s">
        <v>1200</v>
      </c>
    </row>
    <row r="122" spans="1:19" ht="56.25" x14ac:dyDescent="0.2">
      <c r="A122" s="56">
        <v>120</v>
      </c>
      <c r="B122" s="63">
        <v>42922</v>
      </c>
      <c r="C122" s="53" t="s">
        <v>1129</v>
      </c>
      <c r="D122" s="52" t="s">
        <v>30</v>
      </c>
      <c r="E122" s="52" t="s">
        <v>4485</v>
      </c>
      <c r="F122" s="52" t="s">
        <v>31</v>
      </c>
      <c r="G122" s="52" t="s">
        <v>4485</v>
      </c>
      <c r="H122" s="52" t="s">
        <v>4321</v>
      </c>
      <c r="I122" s="58" t="s">
        <v>28</v>
      </c>
      <c r="J122" s="63">
        <v>42923</v>
      </c>
      <c r="K122" s="63">
        <v>42946</v>
      </c>
      <c r="L122" s="92">
        <f t="shared" si="2"/>
        <v>23</v>
      </c>
      <c r="M122" s="52" t="s">
        <v>72</v>
      </c>
      <c r="N122" s="51" t="s">
        <v>32</v>
      </c>
      <c r="O122" s="63">
        <v>42926</v>
      </c>
      <c r="P122" s="92">
        <f t="shared" si="3"/>
        <v>3</v>
      </c>
      <c r="Q122" s="52" t="s">
        <v>4486</v>
      </c>
      <c r="R122" s="54" t="s">
        <v>4487</v>
      </c>
      <c r="S122" s="138" t="s">
        <v>1200</v>
      </c>
    </row>
    <row r="123" spans="1:19" ht="45" x14ac:dyDescent="0.2">
      <c r="A123" s="56">
        <v>121</v>
      </c>
      <c r="B123" s="63">
        <v>42929</v>
      </c>
      <c r="C123" s="53" t="s">
        <v>1129</v>
      </c>
      <c r="D123" s="52" t="s">
        <v>20</v>
      </c>
      <c r="E123" s="52" t="s">
        <v>4488</v>
      </c>
      <c r="F123" s="52" t="s">
        <v>31</v>
      </c>
      <c r="G123" s="52" t="s">
        <v>4488</v>
      </c>
      <c r="H123" s="52" t="s">
        <v>4321</v>
      </c>
      <c r="I123" s="58" t="s">
        <v>28</v>
      </c>
      <c r="J123" s="63">
        <v>42929</v>
      </c>
      <c r="K123" s="63">
        <v>42946</v>
      </c>
      <c r="L123" s="92">
        <f t="shared" si="2"/>
        <v>17</v>
      </c>
      <c r="M123" s="52" t="s">
        <v>72</v>
      </c>
      <c r="N123" s="51" t="s">
        <v>32</v>
      </c>
      <c r="O123" s="63">
        <v>42933</v>
      </c>
      <c r="P123" s="92">
        <f t="shared" si="3"/>
        <v>4</v>
      </c>
      <c r="Q123" s="52" t="s">
        <v>4489</v>
      </c>
      <c r="R123" s="54" t="s">
        <v>4490</v>
      </c>
      <c r="S123" s="138" t="s">
        <v>1200</v>
      </c>
    </row>
    <row r="124" spans="1:19" ht="56.25" x14ac:dyDescent="0.2">
      <c r="A124" s="56">
        <v>122</v>
      </c>
      <c r="B124" s="63">
        <v>42934</v>
      </c>
      <c r="C124" s="53" t="s">
        <v>1129</v>
      </c>
      <c r="D124" s="52" t="s">
        <v>20</v>
      </c>
      <c r="E124" s="52" t="s">
        <v>4491</v>
      </c>
      <c r="F124" s="52" t="s">
        <v>31</v>
      </c>
      <c r="G124" s="52" t="s">
        <v>4492</v>
      </c>
      <c r="H124" s="52" t="s">
        <v>4321</v>
      </c>
      <c r="I124" s="58" t="s">
        <v>28</v>
      </c>
      <c r="J124" s="63">
        <v>42934</v>
      </c>
      <c r="K124" s="63">
        <v>42935</v>
      </c>
      <c r="L124" s="92">
        <f t="shared" si="2"/>
        <v>1</v>
      </c>
      <c r="M124" s="52" t="s">
        <v>72</v>
      </c>
      <c r="N124" s="51" t="s">
        <v>32</v>
      </c>
      <c r="O124" s="63">
        <v>42935</v>
      </c>
      <c r="P124" s="92">
        <f t="shared" si="3"/>
        <v>1</v>
      </c>
      <c r="Q124" s="52" t="s">
        <v>4493</v>
      </c>
      <c r="R124" s="54" t="s">
        <v>4494</v>
      </c>
      <c r="S124" s="138" t="s">
        <v>1200</v>
      </c>
    </row>
    <row r="125" spans="1:19" ht="45" x14ac:dyDescent="0.2">
      <c r="A125" s="56">
        <v>123</v>
      </c>
      <c r="B125" s="63">
        <v>42935</v>
      </c>
      <c r="C125" s="53" t="s">
        <v>1129</v>
      </c>
      <c r="D125" s="52" t="s">
        <v>20</v>
      </c>
      <c r="E125" s="52" t="s">
        <v>4495</v>
      </c>
      <c r="F125" s="52" t="s">
        <v>31</v>
      </c>
      <c r="G125" s="52" t="s">
        <v>4496</v>
      </c>
      <c r="H125" s="52" t="s">
        <v>4321</v>
      </c>
      <c r="I125" s="58" t="s">
        <v>28</v>
      </c>
      <c r="J125" s="63">
        <v>42935</v>
      </c>
      <c r="K125" s="63">
        <v>42946</v>
      </c>
      <c r="L125" s="92">
        <f t="shared" si="2"/>
        <v>11</v>
      </c>
      <c r="M125" s="52" t="s">
        <v>72</v>
      </c>
      <c r="N125" s="51" t="s">
        <v>32</v>
      </c>
      <c r="O125" s="63">
        <v>42940</v>
      </c>
      <c r="P125" s="92">
        <f t="shared" si="3"/>
        <v>5</v>
      </c>
      <c r="Q125" s="52" t="s">
        <v>4497</v>
      </c>
      <c r="R125" s="54" t="s">
        <v>4498</v>
      </c>
      <c r="S125" s="138" t="s">
        <v>1200</v>
      </c>
    </row>
    <row r="126" spans="1:19" ht="45" x14ac:dyDescent="0.2">
      <c r="A126" s="56">
        <v>124</v>
      </c>
      <c r="B126" s="63">
        <v>42942</v>
      </c>
      <c r="C126" s="53" t="s">
        <v>1129</v>
      </c>
      <c r="D126" s="52" t="s">
        <v>30</v>
      </c>
      <c r="E126" s="52" t="s">
        <v>4499</v>
      </c>
      <c r="F126" s="52" t="s">
        <v>31</v>
      </c>
      <c r="G126" s="52" t="s">
        <v>4500</v>
      </c>
      <c r="H126" s="52" t="s">
        <v>4321</v>
      </c>
      <c r="I126" s="58" t="s">
        <v>28</v>
      </c>
      <c r="J126" s="63">
        <v>42942</v>
      </c>
      <c r="K126" s="63">
        <v>42947</v>
      </c>
      <c r="L126" s="92">
        <f t="shared" si="2"/>
        <v>5</v>
      </c>
      <c r="M126" s="52" t="s">
        <v>72</v>
      </c>
      <c r="N126" s="51" t="s">
        <v>32</v>
      </c>
      <c r="O126" s="63">
        <v>42947</v>
      </c>
      <c r="P126" s="92">
        <f t="shared" si="3"/>
        <v>5</v>
      </c>
      <c r="Q126" s="52" t="s">
        <v>4501</v>
      </c>
      <c r="R126" s="54" t="s">
        <v>4502</v>
      </c>
      <c r="S126" s="138" t="s">
        <v>1200</v>
      </c>
    </row>
    <row r="127" spans="1:19" ht="45" x14ac:dyDescent="0.2">
      <c r="A127" s="56">
        <v>125</v>
      </c>
      <c r="B127" s="63">
        <v>42942</v>
      </c>
      <c r="C127" s="53" t="s">
        <v>1129</v>
      </c>
      <c r="D127" s="52" t="s">
        <v>30</v>
      </c>
      <c r="E127" s="52" t="s">
        <v>4503</v>
      </c>
      <c r="F127" s="52" t="s">
        <v>31</v>
      </c>
      <c r="G127" s="52" t="s">
        <v>4504</v>
      </c>
      <c r="H127" s="52" t="s">
        <v>4321</v>
      </c>
      <c r="I127" s="58" t="s">
        <v>28</v>
      </c>
      <c r="J127" s="63">
        <v>42942</v>
      </c>
      <c r="K127" s="63">
        <v>42947</v>
      </c>
      <c r="L127" s="92">
        <f t="shared" si="2"/>
        <v>5</v>
      </c>
      <c r="M127" s="52" t="s">
        <v>72</v>
      </c>
      <c r="N127" s="51" t="s">
        <v>32</v>
      </c>
      <c r="O127" s="63">
        <v>42947</v>
      </c>
      <c r="P127" s="92">
        <f t="shared" si="3"/>
        <v>5</v>
      </c>
      <c r="Q127" s="52" t="s">
        <v>4505</v>
      </c>
      <c r="R127" s="54" t="s">
        <v>4506</v>
      </c>
      <c r="S127" s="138" t="s">
        <v>1200</v>
      </c>
    </row>
    <row r="128" spans="1:19" ht="45" x14ac:dyDescent="0.2">
      <c r="A128" s="56">
        <v>126</v>
      </c>
      <c r="B128" s="63">
        <v>42942</v>
      </c>
      <c r="C128" s="53" t="s">
        <v>1129</v>
      </c>
      <c r="D128" s="52" t="s">
        <v>30</v>
      </c>
      <c r="E128" s="52" t="s">
        <v>4507</v>
      </c>
      <c r="F128" s="52" t="s">
        <v>31</v>
      </c>
      <c r="G128" s="52" t="s">
        <v>4508</v>
      </c>
      <c r="H128" s="52" t="s">
        <v>4321</v>
      </c>
      <c r="I128" s="58" t="s">
        <v>28</v>
      </c>
      <c r="J128" s="63">
        <v>42942</v>
      </c>
      <c r="K128" s="63">
        <v>42947</v>
      </c>
      <c r="L128" s="92">
        <f t="shared" si="2"/>
        <v>5</v>
      </c>
      <c r="M128" s="52" t="s">
        <v>72</v>
      </c>
      <c r="N128" s="51" t="s">
        <v>32</v>
      </c>
      <c r="O128" s="63">
        <v>42947</v>
      </c>
      <c r="P128" s="92">
        <f t="shared" si="3"/>
        <v>5</v>
      </c>
      <c r="Q128" s="75" t="s">
        <v>4509</v>
      </c>
      <c r="R128" s="54" t="s">
        <v>4510</v>
      </c>
      <c r="S128" s="138" t="s">
        <v>1200</v>
      </c>
    </row>
    <row r="129" spans="1:19" ht="45" x14ac:dyDescent="0.2">
      <c r="A129" s="56">
        <v>127</v>
      </c>
      <c r="B129" s="63">
        <v>42942</v>
      </c>
      <c r="C129" s="53" t="s">
        <v>1129</v>
      </c>
      <c r="D129" s="52" t="s">
        <v>30</v>
      </c>
      <c r="E129" s="52" t="s">
        <v>4511</v>
      </c>
      <c r="F129" s="52" t="s">
        <v>31</v>
      </c>
      <c r="G129" s="52" t="s">
        <v>4512</v>
      </c>
      <c r="H129" s="52" t="s">
        <v>4321</v>
      </c>
      <c r="I129" s="58" t="s">
        <v>28</v>
      </c>
      <c r="J129" s="63">
        <v>42942</v>
      </c>
      <c r="K129" s="63">
        <v>42947</v>
      </c>
      <c r="L129" s="92">
        <f t="shared" si="2"/>
        <v>5</v>
      </c>
      <c r="M129" s="52" t="s">
        <v>72</v>
      </c>
      <c r="N129" s="51" t="s">
        <v>32</v>
      </c>
      <c r="O129" s="63">
        <v>42947</v>
      </c>
      <c r="P129" s="92">
        <f t="shared" si="3"/>
        <v>5</v>
      </c>
      <c r="Q129" s="52" t="s">
        <v>4513</v>
      </c>
      <c r="R129" s="54" t="s">
        <v>4514</v>
      </c>
      <c r="S129" s="55" t="s">
        <v>1200</v>
      </c>
    </row>
    <row r="130" spans="1:19" ht="45" x14ac:dyDescent="0.2">
      <c r="A130" s="56">
        <v>128</v>
      </c>
      <c r="B130" s="63">
        <v>42943</v>
      </c>
      <c r="C130" s="53" t="s">
        <v>1129</v>
      </c>
      <c r="D130" s="52" t="s">
        <v>35</v>
      </c>
      <c r="E130" s="52" t="s">
        <v>4515</v>
      </c>
      <c r="F130" s="52" t="s">
        <v>31</v>
      </c>
      <c r="G130" s="52" t="s">
        <v>4516</v>
      </c>
      <c r="H130" s="52" t="s">
        <v>4321</v>
      </c>
      <c r="I130" s="58" t="s">
        <v>28</v>
      </c>
      <c r="J130" s="63">
        <v>42943</v>
      </c>
      <c r="K130" s="63">
        <v>42947</v>
      </c>
      <c r="L130" s="92">
        <f t="shared" si="2"/>
        <v>4</v>
      </c>
      <c r="M130" s="52" t="s">
        <v>72</v>
      </c>
      <c r="N130" s="51" t="s">
        <v>32</v>
      </c>
      <c r="O130" s="63">
        <v>42947</v>
      </c>
      <c r="P130" s="92">
        <f t="shared" si="3"/>
        <v>4</v>
      </c>
      <c r="Q130" s="52" t="s">
        <v>4517</v>
      </c>
      <c r="R130" s="54" t="s">
        <v>4518</v>
      </c>
      <c r="S130" s="138" t="s">
        <v>1200</v>
      </c>
    </row>
    <row r="131" spans="1:19" ht="56.25" x14ac:dyDescent="0.2">
      <c r="A131" s="56">
        <v>129</v>
      </c>
      <c r="B131" s="63">
        <v>42944</v>
      </c>
      <c r="C131" s="53" t="s">
        <v>1129</v>
      </c>
      <c r="D131" s="52" t="s">
        <v>30</v>
      </c>
      <c r="E131" s="52" t="s">
        <v>4519</v>
      </c>
      <c r="F131" s="52" t="s">
        <v>27</v>
      </c>
      <c r="G131" s="52" t="s">
        <v>4519</v>
      </c>
      <c r="H131" s="52" t="s">
        <v>4321</v>
      </c>
      <c r="I131" s="58" t="s">
        <v>28</v>
      </c>
      <c r="J131" s="63">
        <v>42944</v>
      </c>
      <c r="K131" s="63">
        <v>42963</v>
      </c>
      <c r="L131" s="92">
        <f t="shared" si="2"/>
        <v>19</v>
      </c>
      <c r="M131" s="52" t="s">
        <v>4520</v>
      </c>
      <c r="N131" s="51" t="s">
        <v>32</v>
      </c>
      <c r="O131" s="63">
        <v>42963</v>
      </c>
      <c r="P131" s="92">
        <f t="shared" si="3"/>
        <v>19</v>
      </c>
      <c r="Q131" s="52" t="s">
        <v>4521</v>
      </c>
      <c r="R131" s="54" t="s">
        <v>4522</v>
      </c>
      <c r="S131" s="138" t="s">
        <v>1200</v>
      </c>
    </row>
    <row r="132" spans="1:19" ht="56.25" x14ac:dyDescent="0.2">
      <c r="A132" s="56">
        <v>130</v>
      </c>
      <c r="B132" s="63">
        <v>42944</v>
      </c>
      <c r="C132" s="53" t="s">
        <v>1129</v>
      </c>
      <c r="D132" s="52" t="s">
        <v>30</v>
      </c>
      <c r="E132" s="52" t="s">
        <v>4523</v>
      </c>
      <c r="F132" s="52" t="s">
        <v>27</v>
      </c>
      <c r="G132" s="52" t="s">
        <v>4523</v>
      </c>
      <c r="H132" s="52" t="s">
        <v>4321</v>
      </c>
      <c r="I132" s="58" t="s">
        <v>28</v>
      </c>
      <c r="J132" s="63">
        <v>42944</v>
      </c>
      <c r="K132" s="63">
        <v>42963</v>
      </c>
      <c r="L132" s="92">
        <f t="shared" ref="L132:L144" si="4">+_xlfn.DAYS(K132,J132)</f>
        <v>19</v>
      </c>
      <c r="M132" s="52" t="s">
        <v>4520</v>
      </c>
      <c r="N132" s="51" t="s">
        <v>32</v>
      </c>
      <c r="O132" s="63">
        <v>42963</v>
      </c>
      <c r="P132" s="92">
        <f t="shared" ref="P132:P144" si="5">+_xlfn.DAYS(O132,J132)</f>
        <v>19</v>
      </c>
      <c r="Q132" s="52" t="s">
        <v>4521</v>
      </c>
      <c r="R132" s="54" t="s">
        <v>4522</v>
      </c>
      <c r="S132" s="138" t="s">
        <v>1200</v>
      </c>
    </row>
    <row r="133" spans="1:19" ht="56.25" x14ac:dyDescent="0.2">
      <c r="A133" s="56">
        <v>131</v>
      </c>
      <c r="B133" s="63">
        <v>42944</v>
      </c>
      <c r="C133" s="53" t="s">
        <v>1129</v>
      </c>
      <c r="D133" s="52" t="s">
        <v>30</v>
      </c>
      <c r="E133" s="52" t="s">
        <v>4524</v>
      </c>
      <c r="F133" s="52" t="s">
        <v>27</v>
      </c>
      <c r="G133" s="52" t="s">
        <v>4524</v>
      </c>
      <c r="H133" s="52" t="s">
        <v>4321</v>
      </c>
      <c r="I133" s="58" t="s">
        <v>28</v>
      </c>
      <c r="J133" s="63">
        <v>42944</v>
      </c>
      <c r="K133" s="63">
        <v>42963</v>
      </c>
      <c r="L133" s="92">
        <f t="shared" si="4"/>
        <v>19</v>
      </c>
      <c r="M133" s="52" t="s">
        <v>4520</v>
      </c>
      <c r="N133" s="51" t="s">
        <v>32</v>
      </c>
      <c r="O133" s="63">
        <v>42963</v>
      </c>
      <c r="P133" s="92">
        <f t="shared" si="5"/>
        <v>19</v>
      </c>
      <c r="Q133" s="52" t="s">
        <v>4521</v>
      </c>
      <c r="R133" s="54" t="s">
        <v>4522</v>
      </c>
      <c r="S133" s="138" t="s">
        <v>1200</v>
      </c>
    </row>
    <row r="134" spans="1:19" ht="78.75" x14ac:dyDescent="0.2">
      <c r="A134" s="56">
        <v>132</v>
      </c>
      <c r="B134" s="63">
        <v>42948</v>
      </c>
      <c r="C134" s="53" t="s">
        <v>1159</v>
      </c>
      <c r="D134" s="52" t="s">
        <v>35</v>
      </c>
      <c r="E134" s="52" t="s">
        <v>4525</v>
      </c>
      <c r="F134" s="52" t="s">
        <v>5</v>
      </c>
      <c r="G134" s="52" t="s">
        <v>4525</v>
      </c>
      <c r="H134" s="52" t="s">
        <v>4321</v>
      </c>
      <c r="I134" s="58" t="s">
        <v>28</v>
      </c>
      <c r="J134" s="63">
        <v>42948</v>
      </c>
      <c r="K134" s="63">
        <v>42967</v>
      </c>
      <c r="L134" s="92">
        <f t="shared" si="4"/>
        <v>19</v>
      </c>
      <c r="M134" s="52" t="s">
        <v>72</v>
      </c>
      <c r="N134" s="51" t="s">
        <v>32</v>
      </c>
      <c r="O134" s="63">
        <v>42962</v>
      </c>
      <c r="P134" s="92">
        <f t="shared" si="5"/>
        <v>14</v>
      </c>
      <c r="Q134" s="52" t="s">
        <v>4481</v>
      </c>
      <c r="R134" s="54" t="s">
        <v>4526</v>
      </c>
      <c r="S134" s="138" t="s">
        <v>1200</v>
      </c>
    </row>
    <row r="135" spans="1:19" ht="45" x14ac:dyDescent="0.2">
      <c r="A135" s="56">
        <v>133</v>
      </c>
      <c r="B135" s="63">
        <v>42951</v>
      </c>
      <c r="C135" s="53" t="s">
        <v>1159</v>
      </c>
      <c r="D135" s="52" t="s">
        <v>20</v>
      </c>
      <c r="E135" s="52" t="s">
        <v>4527</v>
      </c>
      <c r="F135" s="52" t="s">
        <v>31</v>
      </c>
      <c r="G135" s="52" t="s">
        <v>4527</v>
      </c>
      <c r="H135" s="52" t="s">
        <v>4321</v>
      </c>
      <c r="I135" s="58" t="s">
        <v>28</v>
      </c>
      <c r="J135" s="63">
        <v>42951</v>
      </c>
      <c r="K135" s="63">
        <v>42956</v>
      </c>
      <c r="L135" s="92">
        <f t="shared" si="4"/>
        <v>5</v>
      </c>
      <c r="M135" s="52" t="s">
        <v>72</v>
      </c>
      <c r="N135" s="51" t="s">
        <v>32</v>
      </c>
      <c r="O135" s="63">
        <v>42956</v>
      </c>
      <c r="P135" s="92">
        <f t="shared" si="5"/>
        <v>5</v>
      </c>
      <c r="Q135" s="52" t="s">
        <v>4528</v>
      </c>
      <c r="R135" s="54" t="s">
        <v>4529</v>
      </c>
      <c r="S135" s="138" t="s">
        <v>1200</v>
      </c>
    </row>
    <row r="136" spans="1:19" ht="78.75" x14ac:dyDescent="0.2">
      <c r="A136" s="56">
        <v>134</v>
      </c>
      <c r="B136" s="63">
        <v>42958</v>
      </c>
      <c r="C136" s="53" t="s">
        <v>1159</v>
      </c>
      <c r="D136" s="52" t="s">
        <v>20</v>
      </c>
      <c r="E136" s="52" t="s">
        <v>4530</v>
      </c>
      <c r="F136" s="52" t="s">
        <v>27</v>
      </c>
      <c r="G136" s="52" t="s">
        <v>4530</v>
      </c>
      <c r="H136" s="52" t="s">
        <v>4321</v>
      </c>
      <c r="I136" s="58" t="s">
        <v>28</v>
      </c>
      <c r="J136" s="63">
        <v>42958</v>
      </c>
      <c r="K136" s="63">
        <v>42977</v>
      </c>
      <c r="L136" s="92">
        <f t="shared" si="4"/>
        <v>19</v>
      </c>
      <c r="M136" s="52" t="s">
        <v>72</v>
      </c>
      <c r="N136" s="51" t="s">
        <v>32</v>
      </c>
      <c r="O136" s="63">
        <v>42963</v>
      </c>
      <c r="P136" s="92">
        <f t="shared" si="5"/>
        <v>5</v>
      </c>
      <c r="Q136" s="52" t="s">
        <v>4531</v>
      </c>
      <c r="R136" s="54" t="s">
        <v>4532</v>
      </c>
      <c r="S136" s="138" t="s">
        <v>1200</v>
      </c>
    </row>
    <row r="137" spans="1:19" ht="45" x14ac:dyDescent="0.2">
      <c r="A137" s="56">
        <v>135</v>
      </c>
      <c r="B137" s="63">
        <v>42962</v>
      </c>
      <c r="C137" s="53" t="s">
        <v>1159</v>
      </c>
      <c r="D137" s="52" t="s">
        <v>30</v>
      </c>
      <c r="E137" s="52" t="s">
        <v>4533</v>
      </c>
      <c r="F137" s="52" t="s">
        <v>31</v>
      </c>
      <c r="G137" s="52" t="s">
        <v>4533</v>
      </c>
      <c r="H137" s="52" t="s">
        <v>4321</v>
      </c>
      <c r="I137" s="58" t="s">
        <v>28</v>
      </c>
      <c r="J137" s="63">
        <v>42962</v>
      </c>
      <c r="K137" s="63">
        <v>42977</v>
      </c>
      <c r="L137" s="92">
        <f t="shared" si="4"/>
        <v>15</v>
      </c>
      <c r="M137" s="52" t="s">
        <v>72</v>
      </c>
      <c r="N137" s="51" t="s">
        <v>32</v>
      </c>
      <c r="O137" s="63">
        <v>42962</v>
      </c>
      <c r="P137" s="92">
        <f t="shared" si="5"/>
        <v>0</v>
      </c>
      <c r="Q137" s="52" t="s">
        <v>4534</v>
      </c>
      <c r="R137" s="54" t="s">
        <v>4535</v>
      </c>
      <c r="S137" s="138" t="s">
        <v>1200</v>
      </c>
    </row>
    <row r="138" spans="1:19" ht="56.25" x14ac:dyDescent="0.2">
      <c r="A138" s="56">
        <v>136</v>
      </c>
      <c r="B138" s="63">
        <v>42963</v>
      </c>
      <c r="C138" s="53" t="s">
        <v>1159</v>
      </c>
      <c r="D138" s="52" t="s">
        <v>50</v>
      </c>
      <c r="E138" s="52" t="s">
        <v>4536</v>
      </c>
      <c r="F138" s="52" t="s">
        <v>27</v>
      </c>
      <c r="G138" s="52" t="s">
        <v>4537</v>
      </c>
      <c r="H138" s="52" t="s">
        <v>4321</v>
      </c>
      <c r="I138" s="58" t="s">
        <v>28</v>
      </c>
      <c r="J138" s="63">
        <v>42963</v>
      </c>
      <c r="K138" s="63">
        <v>42977</v>
      </c>
      <c r="L138" s="92">
        <f t="shared" si="4"/>
        <v>14</v>
      </c>
      <c r="M138" s="52" t="s">
        <v>4520</v>
      </c>
      <c r="N138" s="51" t="s">
        <v>32</v>
      </c>
      <c r="O138" s="63">
        <v>42964</v>
      </c>
      <c r="P138" s="92">
        <f t="shared" si="5"/>
        <v>1</v>
      </c>
      <c r="Q138" s="52" t="s">
        <v>4538</v>
      </c>
      <c r="R138" s="54" t="s">
        <v>4539</v>
      </c>
      <c r="S138" s="138" t="s">
        <v>1200</v>
      </c>
    </row>
    <row r="139" spans="1:19" ht="56.25" x14ac:dyDescent="0.2">
      <c r="A139" s="56">
        <v>137</v>
      </c>
      <c r="B139" s="73">
        <v>42964</v>
      </c>
      <c r="C139" s="70" t="s">
        <v>1159</v>
      </c>
      <c r="D139" s="75" t="s">
        <v>50</v>
      </c>
      <c r="E139" s="75" t="s">
        <v>4536</v>
      </c>
      <c r="F139" s="75" t="s">
        <v>27</v>
      </c>
      <c r="G139" s="75" t="s">
        <v>4536</v>
      </c>
      <c r="H139" s="75" t="s">
        <v>4321</v>
      </c>
      <c r="I139" s="94" t="s">
        <v>28</v>
      </c>
      <c r="J139" s="73">
        <v>42964</v>
      </c>
      <c r="K139" s="73">
        <v>42977</v>
      </c>
      <c r="L139" s="92">
        <f t="shared" si="4"/>
        <v>13</v>
      </c>
      <c r="M139" s="75" t="s">
        <v>4520</v>
      </c>
      <c r="N139" s="76" t="s">
        <v>32</v>
      </c>
      <c r="O139" s="73">
        <v>42972</v>
      </c>
      <c r="P139" s="92">
        <f t="shared" si="5"/>
        <v>8</v>
      </c>
      <c r="Q139" s="75" t="s">
        <v>4540</v>
      </c>
      <c r="R139" s="77" t="s">
        <v>4541</v>
      </c>
      <c r="S139" s="138" t="s">
        <v>1200</v>
      </c>
    </row>
    <row r="140" spans="1:19" ht="56.25" x14ac:dyDescent="0.2">
      <c r="A140" s="56">
        <v>138</v>
      </c>
      <c r="B140" s="73">
        <v>42964</v>
      </c>
      <c r="C140" s="70" t="s">
        <v>1159</v>
      </c>
      <c r="D140" s="75" t="s">
        <v>20</v>
      </c>
      <c r="E140" s="75" t="s">
        <v>4542</v>
      </c>
      <c r="F140" s="75" t="s">
        <v>31</v>
      </c>
      <c r="G140" s="75" t="s">
        <v>4542</v>
      </c>
      <c r="H140" s="75" t="s">
        <v>4321</v>
      </c>
      <c r="I140" s="94" t="s">
        <v>28</v>
      </c>
      <c r="J140" s="73">
        <v>42964</v>
      </c>
      <c r="K140" s="73">
        <v>42969</v>
      </c>
      <c r="L140" s="92">
        <f t="shared" si="4"/>
        <v>5</v>
      </c>
      <c r="M140" s="75" t="s">
        <v>72</v>
      </c>
      <c r="N140" s="76" t="s">
        <v>32</v>
      </c>
      <c r="O140" s="73">
        <v>42969</v>
      </c>
      <c r="P140" s="92">
        <f t="shared" si="5"/>
        <v>5</v>
      </c>
      <c r="Q140" s="75" t="s">
        <v>4543</v>
      </c>
      <c r="R140" s="77" t="s">
        <v>4544</v>
      </c>
      <c r="S140" s="138" t="s">
        <v>1200</v>
      </c>
    </row>
    <row r="141" spans="1:19" ht="90" x14ac:dyDescent="0.2">
      <c r="A141" s="56">
        <v>139</v>
      </c>
      <c r="B141" s="73">
        <v>42965</v>
      </c>
      <c r="C141" s="70" t="s">
        <v>1159</v>
      </c>
      <c r="D141" s="75" t="s">
        <v>20</v>
      </c>
      <c r="E141" s="75" t="s">
        <v>4545</v>
      </c>
      <c r="F141" s="75" t="s">
        <v>31</v>
      </c>
      <c r="G141" s="75" t="s">
        <v>4545</v>
      </c>
      <c r="H141" s="75" t="s">
        <v>4321</v>
      </c>
      <c r="I141" s="94" t="s">
        <v>28</v>
      </c>
      <c r="J141" s="73">
        <v>42965</v>
      </c>
      <c r="K141" s="73">
        <v>42965</v>
      </c>
      <c r="L141" s="92">
        <f t="shared" si="4"/>
        <v>0</v>
      </c>
      <c r="M141" s="75" t="s">
        <v>72</v>
      </c>
      <c r="N141" s="76" t="s">
        <v>32</v>
      </c>
      <c r="O141" s="73">
        <v>42965</v>
      </c>
      <c r="P141" s="92">
        <f t="shared" si="5"/>
        <v>0</v>
      </c>
      <c r="Q141" s="75" t="s">
        <v>4546</v>
      </c>
      <c r="R141" s="77" t="s">
        <v>4547</v>
      </c>
      <c r="S141" s="138" t="s">
        <v>1200</v>
      </c>
    </row>
    <row r="142" spans="1:19" ht="56.25" x14ac:dyDescent="0.2">
      <c r="A142" s="56">
        <v>140</v>
      </c>
      <c r="B142" s="63">
        <v>42965</v>
      </c>
      <c r="C142" s="53" t="s">
        <v>1159</v>
      </c>
      <c r="D142" s="52" t="s">
        <v>52</v>
      </c>
      <c r="E142" s="52" t="s">
        <v>4548</v>
      </c>
      <c r="F142" s="52" t="s">
        <v>27</v>
      </c>
      <c r="G142" s="52" t="s">
        <v>4548</v>
      </c>
      <c r="H142" s="52" t="s">
        <v>4321</v>
      </c>
      <c r="I142" s="58" t="s">
        <v>28</v>
      </c>
      <c r="J142" s="63">
        <v>42965</v>
      </c>
      <c r="K142" s="63">
        <v>42977</v>
      </c>
      <c r="L142" s="92">
        <f t="shared" si="4"/>
        <v>12</v>
      </c>
      <c r="M142" s="52" t="s">
        <v>4520</v>
      </c>
      <c r="N142" s="51" t="s">
        <v>32</v>
      </c>
      <c r="O142" s="63">
        <v>42974</v>
      </c>
      <c r="P142" s="92">
        <f t="shared" si="5"/>
        <v>9</v>
      </c>
      <c r="Q142" s="52" t="s">
        <v>4521</v>
      </c>
      <c r="R142" s="54" t="s">
        <v>4522</v>
      </c>
      <c r="S142" s="138" t="s">
        <v>1200</v>
      </c>
    </row>
    <row r="143" spans="1:19" ht="45" x14ac:dyDescent="0.2">
      <c r="A143" s="56">
        <v>141</v>
      </c>
      <c r="B143" s="63">
        <v>42965</v>
      </c>
      <c r="C143" s="53" t="s">
        <v>1159</v>
      </c>
      <c r="D143" s="52" t="s">
        <v>20</v>
      </c>
      <c r="E143" s="52" t="s">
        <v>4549</v>
      </c>
      <c r="F143" s="52" t="s">
        <v>31</v>
      </c>
      <c r="G143" s="52" t="s">
        <v>4549</v>
      </c>
      <c r="H143" s="52" t="s">
        <v>4321</v>
      </c>
      <c r="I143" s="58" t="s">
        <v>28</v>
      </c>
      <c r="J143" s="63">
        <v>42965</v>
      </c>
      <c r="K143" s="63">
        <v>42977</v>
      </c>
      <c r="L143" s="92">
        <f t="shared" si="4"/>
        <v>12</v>
      </c>
      <c r="M143" s="52" t="s">
        <v>72</v>
      </c>
      <c r="N143" s="51" t="s">
        <v>32</v>
      </c>
      <c r="O143" s="63">
        <v>42969</v>
      </c>
      <c r="P143" s="92">
        <f t="shared" si="5"/>
        <v>4</v>
      </c>
      <c r="Q143" s="52" t="s">
        <v>4550</v>
      </c>
      <c r="R143" s="54" t="s">
        <v>4551</v>
      </c>
      <c r="S143" s="138" t="s">
        <v>1200</v>
      </c>
    </row>
    <row r="144" spans="1:19" ht="45" x14ac:dyDescent="0.2">
      <c r="A144" s="56">
        <v>142</v>
      </c>
      <c r="B144" s="63">
        <v>42970</v>
      </c>
      <c r="C144" s="53" t="s">
        <v>1159</v>
      </c>
      <c r="D144" s="52" t="s">
        <v>20</v>
      </c>
      <c r="E144" s="52" t="s">
        <v>4552</v>
      </c>
      <c r="F144" s="52" t="s">
        <v>31</v>
      </c>
      <c r="G144" s="52" t="s">
        <v>4552</v>
      </c>
      <c r="H144" s="52" t="s">
        <v>4321</v>
      </c>
      <c r="I144" s="58" t="s">
        <v>28</v>
      </c>
      <c r="J144" s="63">
        <v>42970</v>
      </c>
      <c r="K144" s="63">
        <v>42975</v>
      </c>
      <c r="L144" s="92">
        <f t="shared" si="4"/>
        <v>5</v>
      </c>
      <c r="M144" s="52" t="s">
        <v>72</v>
      </c>
      <c r="N144" s="51" t="s">
        <v>32</v>
      </c>
      <c r="O144" s="63">
        <v>42975</v>
      </c>
      <c r="P144" s="92">
        <f t="shared" si="5"/>
        <v>5</v>
      </c>
      <c r="Q144" s="52" t="s">
        <v>4553</v>
      </c>
      <c r="R144" s="54" t="s">
        <v>4554</v>
      </c>
      <c r="S144" s="138" t="s">
        <v>1200</v>
      </c>
    </row>
  </sheetData>
  <autoFilter ref="A2:WWS144">
    <filterColumn colId="13">
      <filters>
        <filter val="Ejecutada"/>
      </filters>
    </filterColumn>
  </autoFilter>
  <mergeCells count="2">
    <mergeCell ref="A1:B1"/>
    <mergeCell ref="C1:R1"/>
  </mergeCells>
  <conditionalFormatting sqref="P3:P144">
    <cfRule type="cellIs" dxfId="53" priority="35" stopIfTrue="1" operator="greaterThan">
      <formula>L3</formula>
    </cfRule>
    <cfRule type="cellIs" dxfId="52" priority="36" stopIfTrue="1" operator="lessThanOrEqual">
      <formula>L3</formula>
    </cfRule>
  </conditionalFormatting>
  <conditionalFormatting sqref="N3:N144">
    <cfRule type="cellIs" dxfId="51" priority="32" stopIfTrue="1" operator="equal">
      <formula>$AH$7</formula>
    </cfRule>
    <cfRule type="cellIs" dxfId="50" priority="33" stopIfTrue="1" operator="equal">
      <formula>$AH$6</formula>
    </cfRule>
    <cfRule type="cellIs" dxfId="49" priority="34" stopIfTrue="1" operator="equal">
      <formula>$AH$4</formula>
    </cfRule>
  </conditionalFormatting>
  <dataValidations count="6">
    <dataValidation type="list" allowBlank="1" showInputMessage="1" showErrorMessage="1" sqref="WVL982431:WVL982461 IZ3:IZ33 SV3:SV33 ACR3:ACR33 AMN3:AMN33 AWJ3:AWJ33 BGF3:BGF33 BQB3:BQB33 BZX3:BZX33 CJT3:CJT33 CTP3:CTP33 DDL3:DDL33 DNH3:DNH33 DXD3:DXD33 EGZ3:EGZ33 EQV3:EQV33 FAR3:FAR33 FKN3:FKN33 FUJ3:FUJ33 GEF3:GEF33 GOB3:GOB33 GXX3:GXX33 HHT3:HHT33 HRP3:HRP33 IBL3:IBL33 ILH3:ILH33 IVD3:IVD33 JEZ3:JEZ33 JOV3:JOV33 JYR3:JYR33 KIN3:KIN33 KSJ3:KSJ33 LCF3:LCF33 LMB3:LMB33 LVX3:LVX33 MFT3:MFT33 MPP3:MPP33 MZL3:MZL33 NJH3:NJH33 NTD3:NTD33 OCZ3:OCZ33 OMV3:OMV33 OWR3:OWR33 PGN3:PGN33 PQJ3:PQJ33 QAF3:QAF33 QKB3:QKB33 QTX3:QTX33 RDT3:RDT33 RNP3:RNP33 RXL3:RXL33 SHH3:SHH33 SRD3:SRD33 TAZ3:TAZ33 TKV3:TKV33 TUR3:TUR33 UEN3:UEN33 UOJ3:UOJ33 UYF3:UYF33 VIB3:VIB33 VRX3:VRX33 WBT3:WBT33 WLP3:WLP33 WVL3:WVL33 D64927:D64957 IZ64927:IZ64957 SV64927:SV64957 ACR64927:ACR64957 AMN64927:AMN64957 AWJ64927:AWJ64957 BGF64927:BGF64957 BQB64927:BQB64957 BZX64927:BZX64957 CJT64927:CJT64957 CTP64927:CTP64957 DDL64927:DDL64957 DNH64927:DNH64957 DXD64927:DXD64957 EGZ64927:EGZ64957 EQV64927:EQV64957 FAR64927:FAR64957 FKN64927:FKN64957 FUJ64927:FUJ64957 GEF64927:GEF64957 GOB64927:GOB64957 GXX64927:GXX64957 HHT64927:HHT64957 HRP64927:HRP64957 IBL64927:IBL64957 ILH64927:ILH64957 IVD64927:IVD64957 JEZ64927:JEZ64957 JOV64927:JOV64957 JYR64927:JYR64957 KIN64927:KIN64957 KSJ64927:KSJ64957 LCF64927:LCF64957 LMB64927:LMB64957 LVX64927:LVX64957 MFT64927:MFT64957 MPP64927:MPP64957 MZL64927:MZL64957 NJH64927:NJH64957 NTD64927:NTD64957 OCZ64927:OCZ64957 OMV64927:OMV64957 OWR64927:OWR64957 PGN64927:PGN64957 PQJ64927:PQJ64957 QAF64927:QAF64957 QKB64927:QKB64957 QTX64927:QTX64957 RDT64927:RDT64957 RNP64927:RNP64957 RXL64927:RXL64957 SHH64927:SHH64957 SRD64927:SRD64957 TAZ64927:TAZ64957 TKV64927:TKV64957 TUR64927:TUR64957 UEN64927:UEN64957 UOJ64927:UOJ64957 UYF64927:UYF64957 VIB64927:VIB64957 VRX64927:VRX64957 WBT64927:WBT64957 WLP64927:WLP64957 WVL64927:WVL64957 D130463:D130493 IZ130463:IZ130493 SV130463:SV130493 ACR130463:ACR130493 AMN130463:AMN130493 AWJ130463:AWJ130493 BGF130463:BGF130493 BQB130463:BQB130493 BZX130463:BZX130493 CJT130463:CJT130493 CTP130463:CTP130493 DDL130463:DDL130493 DNH130463:DNH130493 DXD130463:DXD130493 EGZ130463:EGZ130493 EQV130463:EQV130493 FAR130463:FAR130493 FKN130463:FKN130493 FUJ130463:FUJ130493 GEF130463:GEF130493 GOB130463:GOB130493 GXX130463:GXX130493 HHT130463:HHT130493 HRP130463:HRP130493 IBL130463:IBL130493 ILH130463:ILH130493 IVD130463:IVD130493 JEZ130463:JEZ130493 JOV130463:JOV130493 JYR130463:JYR130493 KIN130463:KIN130493 KSJ130463:KSJ130493 LCF130463:LCF130493 LMB130463:LMB130493 LVX130463:LVX130493 MFT130463:MFT130493 MPP130463:MPP130493 MZL130463:MZL130493 NJH130463:NJH130493 NTD130463:NTD130493 OCZ130463:OCZ130493 OMV130463:OMV130493 OWR130463:OWR130493 PGN130463:PGN130493 PQJ130463:PQJ130493 QAF130463:QAF130493 QKB130463:QKB130493 QTX130463:QTX130493 RDT130463:RDT130493 RNP130463:RNP130493 RXL130463:RXL130493 SHH130463:SHH130493 SRD130463:SRD130493 TAZ130463:TAZ130493 TKV130463:TKV130493 TUR130463:TUR130493 UEN130463:UEN130493 UOJ130463:UOJ130493 UYF130463:UYF130493 VIB130463:VIB130493 VRX130463:VRX130493 WBT130463:WBT130493 WLP130463:WLP130493 WVL130463:WVL130493 D195999:D196029 IZ195999:IZ196029 SV195999:SV196029 ACR195999:ACR196029 AMN195999:AMN196029 AWJ195999:AWJ196029 BGF195999:BGF196029 BQB195999:BQB196029 BZX195999:BZX196029 CJT195999:CJT196029 CTP195999:CTP196029 DDL195999:DDL196029 DNH195999:DNH196029 DXD195999:DXD196029 EGZ195999:EGZ196029 EQV195999:EQV196029 FAR195999:FAR196029 FKN195999:FKN196029 FUJ195999:FUJ196029 GEF195999:GEF196029 GOB195999:GOB196029 GXX195999:GXX196029 HHT195999:HHT196029 HRP195999:HRP196029 IBL195999:IBL196029 ILH195999:ILH196029 IVD195999:IVD196029 JEZ195999:JEZ196029 JOV195999:JOV196029 JYR195999:JYR196029 KIN195999:KIN196029 KSJ195999:KSJ196029 LCF195999:LCF196029 LMB195999:LMB196029 LVX195999:LVX196029 MFT195999:MFT196029 MPP195999:MPP196029 MZL195999:MZL196029 NJH195999:NJH196029 NTD195999:NTD196029 OCZ195999:OCZ196029 OMV195999:OMV196029 OWR195999:OWR196029 PGN195999:PGN196029 PQJ195999:PQJ196029 QAF195999:QAF196029 QKB195999:QKB196029 QTX195999:QTX196029 RDT195999:RDT196029 RNP195999:RNP196029 RXL195999:RXL196029 SHH195999:SHH196029 SRD195999:SRD196029 TAZ195999:TAZ196029 TKV195999:TKV196029 TUR195999:TUR196029 UEN195999:UEN196029 UOJ195999:UOJ196029 UYF195999:UYF196029 VIB195999:VIB196029 VRX195999:VRX196029 WBT195999:WBT196029 WLP195999:WLP196029 WVL195999:WVL196029 D261535:D261565 IZ261535:IZ261565 SV261535:SV261565 ACR261535:ACR261565 AMN261535:AMN261565 AWJ261535:AWJ261565 BGF261535:BGF261565 BQB261535:BQB261565 BZX261535:BZX261565 CJT261535:CJT261565 CTP261535:CTP261565 DDL261535:DDL261565 DNH261535:DNH261565 DXD261535:DXD261565 EGZ261535:EGZ261565 EQV261535:EQV261565 FAR261535:FAR261565 FKN261535:FKN261565 FUJ261535:FUJ261565 GEF261535:GEF261565 GOB261535:GOB261565 GXX261535:GXX261565 HHT261535:HHT261565 HRP261535:HRP261565 IBL261535:IBL261565 ILH261535:ILH261565 IVD261535:IVD261565 JEZ261535:JEZ261565 JOV261535:JOV261565 JYR261535:JYR261565 KIN261535:KIN261565 KSJ261535:KSJ261565 LCF261535:LCF261565 LMB261535:LMB261565 LVX261535:LVX261565 MFT261535:MFT261565 MPP261535:MPP261565 MZL261535:MZL261565 NJH261535:NJH261565 NTD261535:NTD261565 OCZ261535:OCZ261565 OMV261535:OMV261565 OWR261535:OWR261565 PGN261535:PGN261565 PQJ261535:PQJ261565 QAF261535:QAF261565 QKB261535:QKB261565 QTX261535:QTX261565 RDT261535:RDT261565 RNP261535:RNP261565 RXL261535:RXL261565 SHH261535:SHH261565 SRD261535:SRD261565 TAZ261535:TAZ261565 TKV261535:TKV261565 TUR261535:TUR261565 UEN261535:UEN261565 UOJ261535:UOJ261565 UYF261535:UYF261565 VIB261535:VIB261565 VRX261535:VRX261565 WBT261535:WBT261565 WLP261535:WLP261565 WVL261535:WVL261565 D327071:D327101 IZ327071:IZ327101 SV327071:SV327101 ACR327071:ACR327101 AMN327071:AMN327101 AWJ327071:AWJ327101 BGF327071:BGF327101 BQB327071:BQB327101 BZX327071:BZX327101 CJT327071:CJT327101 CTP327071:CTP327101 DDL327071:DDL327101 DNH327071:DNH327101 DXD327071:DXD327101 EGZ327071:EGZ327101 EQV327071:EQV327101 FAR327071:FAR327101 FKN327071:FKN327101 FUJ327071:FUJ327101 GEF327071:GEF327101 GOB327071:GOB327101 GXX327071:GXX327101 HHT327071:HHT327101 HRP327071:HRP327101 IBL327071:IBL327101 ILH327071:ILH327101 IVD327071:IVD327101 JEZ327071:JEZ327101 JOV327071:JOV327101 JYR327071:JYR327101 KIN327071:KIN327101 KSJ327071:KSJ327101 LCF327071:LCF327101 LMB327071:LMB327101 LVX327071:LVX327101 MFT327071:MFT327101 MPP327071:MPP327101 MZL327071:MZL327101 NJH327071:NJH327101 NTD327071:NTD327101 OCZ327071:OCZ327101 OMV327071:OMV327101 OWR327071:OWR327101 PGN327071:PGN327101 PQJ327071:PQJ327101 QAF327071:QAF327101 QKB327071:QKB327101 QTX327071:QTX327101 RDT327071:RDT327101 RNP327071:RNP327101 RXL327071:RXL327101 SHH327071:SHH327101 SRD327071:SRD327101 TAZ327071:TAZ327101 TKV327071:TKV327101 TUR327071:TUR327101 UEN327071:UEN327101 UOJ327071:UOJ327101 UYF327071:UYF327101 VIB327071:VIB327101 VRX327071:VRX327101 WBT327071:WBT327101 WLP327071:WLP327101 WVL327071:WVL327101 D392607:D392637 IZ392607:IZ392637 SV392607:SV392637 ACR392607:ACR392637 AMN392607:AMN392637 AWJ392607:AWJ392637 BGF392607:BGF392637 BQB392607:BQB392637 BZX392607:BZX392637 CJT392607:CJT392637 CTP392607:CTP392637 DDL392607:DDL392637 DNH392607:DNH392637 DXD392607:DXD392637 EGZ392607:EGZ392637 EQV392607:EQV392637 FAR392607:FAR392637 FKN392607:FKN392637 FUJ392607:FUJ392637 GEF392607:GEF392637 GOB392607:GOB392637 GXX392607:GXX392637 HHT392607:HHT392637 HRP392607:HRP392637 IBL392607:IBL392637 ILH392607:ILH392637 IVD392607:IVD392637 JEZ392607:JEZ392637 JOV392607:JOV392637 JYR392607:JYR392637 KIN392607:KIN392637 KSJ392607:KSJ392637 LCF392607:LCF392637 LMB392607:LMB392637 LVX392607:LVX392637 MFT392607:MFT392637 MPP392607:MPP392637 MZL392607:MZL392637 NJH392607:NJH392637 NTD392607:NTD392637 OCZ392607:OCZ392637 OMV392607:OMV392637 OWR392607:OWR392637 PGN392607:PGN392637 PQJ392607:PQJ392637 QAF392607:QAF392637 QKB392607:QKB392637 QTX392607:QTX392637 RDT392607:RDT392637 RNP392607:RNP392637 RXL392607:RXL392637 SHH392607:SHH392637 SRD392607:SRD392637 TAZ392607:TAZ392637 TKV392607:TKV392637 TUR392607:TUR392637 UEN392607:UEN392637 UOJ392607:UOJ392637 UYF392607:UYF392637 VIB392607:VIB392637 VRX392607:VRX392637 WBT392607:WBT392637 WLP392607:WLP392637 WVL392607:WVL392637 D458143:D458173 IZ458143:IZ458173 SV458143:SV458173 ACR458143:ACR458173 AMN458143:AMN458173 AWJ458143:AWJ458173 BGF458143:BGF458173 BQB458143:BQB458173 BZX458143:BZX458173 CJT458143:CJT458173 CTP458143:CTP458173 DDL458143:DDL458173 DNH458143:DNH458173 DXD458143:DXD458173 EGZ458143:EGZ458173 EQV458143:EQV458173 FAR458143:FAR458173 FKN458143:FKN458173 FUJ458143:FUJ458173 GEF458143:GEF458173 GOB458143:GOB458173 GXX458143:GXX458173 HHT458143:HHT458173 HRP458143:HRP458173 IBL458143:IBL458173 ILH458143:ILH458173 IVD458143:IVD458173 JEZ458143:JEZ458173 JOV458143:JOV458173 JYR458143:JYR458173 KIN458143:KIN458173 KSJ458143:KSJ458173 LCF458143:LCF458173 LMB458143:LMB458173 LVX458143:LVX458173 MFT458143:MFT458173 MPP458143:MPP458173 MZL458143:MZL458173 NJH458143:NJH458173 NTD458143:NTD458173 OCZ458143:OCZ458173 OMV458143:OMV458173 OWR458143:OWR458173 PGN458143:PGN458173 PQJ458143:PQJ458173 QAF458143:QAF458173 QKB458143:QKB458173 QTX458143:QTX458173 RDT458143:RDT458173 RNP458143:RNP458173 RXL458143:RXL458173 SHH458143:SHH458173 SRD458143:SRD458173 TAZ458143:TAZ458173 TKV458143:TKV458173 TUR458143:TUR458173 UEN458143:UEN458173 UOJ458143:UOJ458173 UYF458143:UYF458173 VIB458143:VIB458173 VRX458143:VRX458173 WBT458143:WBT458173 WLP458143:WLP458173 WVL458143:WVL458173 D523679:D523709 IZ523679:IZ523709 SV523679:SV523709 ACR523679:ACR523709 AMN523679:AMN523709 AWJ523679:AWJ523709 BGF523679:BGF523709 BQB523679:BQB523709 BZX523679:BZX523709 CJT523679:CJT523709 CTP523679:CTP523709 DDL523679:DDL523709 DNH523679:DNH523709 DXD523679:DXD523709 EGZ523679:EGZ523709 EQV523679:EQV523709 FAR523679:FAR523709 FKN523679:FKN523709 FUJ523679:FUJ523709 GEF523679:GEF523709 GOB523679:GOB523709 GXX523679:GXX523709 HHT523679:HHT523709 HRP523679:HRP523709 IBL523679:IBL523709 ILH523679:ILH523709 IVD523679:IVD523709 JEZ523679:JEZ523709 JOV523679:JOV523709 JYR523679:JYR523709 KIN523679:KIN523709 KSJ523679:KSJ523709 LCF523679:LCF523709 LMB523679:LMB523709 LVX523679:LVX523709 MFT523679:MFT523709 MPP523679:MPP523709 MZL523679:MZL523709 NJH523679:NJH523709 NTD523679:NTD523709 OCZ523679:OCZ523709 OMV523679:OMV523709 OWR523679:OWR523709 PGN523679:PGN523709 PQJ523679:PQJ523709 QAF523679:QAF523709 QKB523679:QKB523709 QTX523679:QTX523709 RDT523679:RDT523709 RNP523679:RNP523709 RXL523679:RXL523709 SHH523679:SHH523709 SRD523679:SRD523709 TAZ523679:TAZ523709 TKV523679:TKV523709 TUR523679:TUR523709 UEN523679:UEN523709 UOJ523679:UOJ523709 UYF523679:UYF523709 VIB523679:VIB523709 VRX523679:VRX523709 WBT523679:WBT523709 WLP523679:WLP523709 WVL523679:WVL523709 D589215:D589245 IZ589215:IZ589245 SV589215:SV589245 ACR589215:ACR589245 AMN589215:AMN589245 AWJ589215:AWJ589245 BGF589215:BGF589245 BQB589215:BQB589245 BZX589215:BZX589245 CJT589215:CJT589245 CTP589215:CTP589245 DDL589215:DDL589245 DNH589215:DNH589245 DXD589215:DXD589245 EGZ589215:EGZ589245 EQV589215:EQV589245 FAR589215:FAR589245 FKN589215:FKN589245 FUJ589215:FUJ589245 GEF589215:GEF589245 GOB589215:GOB589245 GXX589215:GXX589245 HHT589215:HHT589245 HRP589215:HRP589245 IBL589215:IBL589245 ILH589215:ILH589245 IVD589215:IVD589245 JEZ589215:JEZ589245 JOV589215:JOV589245 JYR589215:JYR589245 KIN589215:KIN589245 KSJ589215:KSJ589245 LCF589215:LCF589245 LMB589215:LMB589245 LVX589215:LVX589245 MFT589215:MFT589245 MPP589215:MPP589245 MZL589215:MZL589245 NJH589215:NJH589245 NTD589215:NTD589245 OCZ589215:OCZ589245 OMV589215:OMV589245 OWR589215:OWR589245 PGN589215:PGN589245 PQJ589215:PQJ589245 QAF589215:QAF589245 QKB589215:QKB589245 QTX589215:QTX589245 RDT589215:RDT589245 RNP589215:RNP589245 RXL589215:RXL589245 SHH589215:SHH589245 SRD589215:SRD589245 TAZ589215:TAZ589245 TKV589215:TKV589245 TUR589215:TUR589245 UEN589215:UEN589245 UOJ589215:UOJ589245 UYF589215:UYF589245 VIB589215:VIB589245 VRX589215:VRX589245 WBT589215:WBT589245 WLP589215:WLP589245 WVL589215:WVL589245 D654751:D654781 IZ654751:IZ654781 SV654751:SV654781 ACR654751:ACR654781 AMN654751:AMN654781 AWJ654751:AWJ654781 BGF654751:BGF654781 BQB654751:BQB654781 BZX654751:BZX654781 CJT654751:CJT654781 CTP654751:CTP654781 DDL654751:DDL654781 DNH654751:DNH654781 DXD654751:DXD654781 EGZ654751:EGZ654781 EQV654751:EQV654781 FAR654751:FAR654781 FKN654751:FKN654781 FUJ654751:FUJ654781 GEF654751:GEF654781 GOB654751:GOB654781 GXX654751:GXX654781 HHT654751:HHT654781 HRP654751:HRP654781 IBL654751:IBL654781 ILH654751:ILH654781 IVD654751:IVD654781 JEZ654751:JEZ654781 JOV654751:JOV654781 JYR654751:JYR654781 KIN654751:KIN654781 KSJ654751:KSJ654781 LCF654751:LCF654781 LMB654751:LMB654781 LVX654751:LVX654781 MFT654751:MFT654781 MPP654751:MPP654781 MZL654751:MZL654781 NJH654751:NJH654781 NTD654751:NTD654781 OCZ654751:OCZ654781 OMV654751:OMV654781 OWR654751:OWR654781 PGN654751:PGN654781 PQJ654751:PQJ654781 QAF654751:QAF654781 QKB654751:QKB654781 QTX654751:QTX654781 RDT654751:RDT654781 RNP654751:RNP654781 RXL654751:RXL654781 SHH654751:SHH654781 SRD654751:SRD654781 TAZ654751:TAZ654781 TKV654751:TKV654781 TUR654751:TUR654781 UEN654751:UEN654781 UOJ654751:UOJ654781 UYF654751:UYF654781 VIB654751:VIB654781 VRX654751:VRX654781 WBT654751:WBT654781 WLP654751:WLP654781 WVL654751:WVL654781 D720287:D720317 IZ720287:IZ720317 SV720287:SV720317 ACR720287:ACR720317 AMN720287:AMN720317 AWJ720287:AWJ720317 BGF720287:BGF720317 BQB720287:BQB720317 BZX720287:BZX720317 CJT720287:CJT720317 CTP720287:CTP720317 DDL720287:DDL720317 DNH720287:DNH720317 DXD720287:DXD720317 EGZ720287:EGZ720317 EQV720287:EQV720317 FAR720287:FAR720317 FKN720287:FKN720317 FUJ720287:FUJ720317 GEF720287:GEF720317 GOB720287:GOB720317 GXX720287:GXX720317 HHT720287:HHT720317 HRP720287:HRP720317 IBL720287:IBL720317 ILH720287:ILH720317 IVD720287:IVD720317 JEZ720287:JEZ720317 JOV720287:JOV720317 JYR720287:JYR720317 KIN720287:KIN720317 KSJ720287:KSJ720317 LCF720287:LCF720317 LMB720287:LMB720317 LVX720287:LVX720317 MFT720287:MFT720317 MPP720287:MPP720317 MZL720287:MZL720317 NJH720287:NJH720317 NTD720287:NTD720317 OCZ720287:OCZ720317 OMV720287:OMV720317 OWR720287:OWR720317 PGN720287:PGN720317 PQJ720287:PQJ720317 QAF720287:QAF720317 QKB720287:QKB720317 QTX720287:QTX720317 RDT720287:RDT720317 RNP720287:RNP720317 RXL720287:RXL720317 SHH720287:SHH720317 SRD720287:SRD720317 TAZ720287:TAZ720317 TKV720287:TKV720317 TUR720287:TUR720317 UEN720287:UEN720317 UOJ720287:UOJ720317 UYF720287:UYF720317 VIB720287:VIB720317 VRX720287:VRX720317 WBT720287:WBT720317 WLP720287:WLP720317 WVL720287:WVL720317 D785823:D785853 IZ785823:IZ785853 SV785823:SV785853 ACR785823:ACR785853 AMN785823:AMN785853 AWJ785823:AWJ785853 BGF785823:BGF785853 BQB785823:BQB785853 BZX785823:BZX785853 CJT785823:CJT785853 CTP785823:CTP785853 DDL785823:DDL785853 DNH785823:DNH785853 DXD785823:DXD785853 EGZ785823:EGZ785853 EQV785823:EQV785853 FAR785823:FAR785853 FKN785823:FKN785853 FUJ785823:FUJ785853 GEF785823:GEF785853 GOB785823:GOB785853 GXX785823:GXX785853 HHT785823:HHT785853 HRP785823:HRP785853 IBL785823:IBL785853 ILH785823:ILH785853 IVD785823:IVD785853 JEZ785823:JEZ785853 JOV785823:JOV785853 JYR785823:JYR785853 KIN785823:KIN785853 KSJ785823:KSJ785853 LCF785823:LCF785853 LMB785823:LMB785853 LVX785823:LVX785853 MFT785823:MFT785853 MPP785823:MPP785853 MZL785823:MZL785853 NJH785823:NJH785853 NTD785823:NTD785853 OCZ785823:OCZ785853 OMV785823:OMV785853 OWR785823:OWR785853 PGN785823:PGN785853 PQJ785823:PQJ785853 QAF785823:QAF785853 QKB785823:QKB785853 QTX785823:QTX785853 RDT785823:RDT785853 RNP785823:RNP785853 RXL785823:RXL785853 SHH785823:SHH785853 SRD785823:SRD785853 TAZ785823:TAZ785853 TKV785823:TKV785853 TUR785823:TUR785853 UEN785823:UEN785853 UOJ785823:UOJ785853 UYF785823:UYF785853 VIB785823:VIB785853 VRX785823:VRX785853 WBT785823:WBT785853 WLP785823:WLP785853 WVL785823:WVL785853 D851359:D851389 IZ851359:IZ851389 SV851359:SV851389 ACR851359:ACR851389 AMN851359:AMN851389 AWJ851359:AWJ851389 BGF851359:BGF851389 BQB851359:BQB851389 BZX851359:BZX851389 CJT851359:CJT851389 CTP851359:CTP851389 DDL851359:DDL851389 DNH851359:DNH851389 DXD851359:DXD851389 EGZ851359:EGZ851389 EQV851359:EQV851389 FAR851359:FAR851389 FKN851359:FKN851389 FUJ851359:FUJ851389 GEF851359:GEF851389 GOB851359:GOB851389 GXX851359:GXX851389 HHT851359:HHT851389 HRP851359:HRP851389 IBL851359:IBL851389 ILH851359:ILH851389 IVD851359:IVD851389 JEZ851359:JEZ851389 JOV851359:JOV851389 JYR851359:JYR851389 KIN851359:KIN851389 KSJ851359:KSJ851389 LCF851359:LCF851389 LMB851359:LMB851389 LVX851359:LVX851389 MFT851359:MFT851389 MPP851359:MPP851389 MZL851359:MZL851389 NJH851359:NJH851389 NTD851359:NTD851389 OCZ851359:OCZ851389 OMV851359:OMV851389 OWR851359:OWR851389 PGN851359:PGN851389 PQJ851359:PQJ851389 QAF851359:QAF851389 QKB851359:QKB851389 QTX851359:QTX851389 RDT851359:RDT851389 RNP851359:RNP851389 RXL851359:RXL851389 SHH851359:SHH851389 SRD851359:SRD851389 TAZ851359:TAZ851389 TKV851359:TKV851389 TUR851359:TUR851389 UEN851359:UEN851389 UOJ851359:UOJ851389 UYF851359:UYF851389 VIB851359:VIB851389 VRX851359:VRX851389 WBT851359:WBT851389 WLP851359:WLP851389 WVL851359:WVL851389 D916895:D916925 IZ916895:IZ916925 SV916895:SV916925 ACR916895:ACR916925 AMN916895:AMN916925 AWJ916895:AWJ916925 BGF916895:BGF916925 BQB916895:BQB916925 BZX916895:BZX916925 CJT916895:CJT916925 CTP916895:CTP916925 DDL916895:DDL916925 DNH916895:DNH916925 DXD916895:DXD916925 EGZ916895:EGZ916925 EQV916895:EQV916925 FAR916895:FAR916925 FKN916895:FKN916925 FUJ916895:FUJ916925 GEF916895:GEF916925 GOB916895:GOB916925 GXX916895:GXX916925 HHT916895:HHT916925 HRP916895:HRP916925 IBL916895:IBL916925 ILH916895:ILH916925 IVD916895:IVD916925 JEZ916895:JEZ916925 JOV916895:JOV916925 JYR916895:JYR916925 KIN916895:KIN916925 KSJ916895:KSJ916925 LCF916895:LCF916925 LMB916895:LMB916925 LVX916895:LVX916925 MFT916895:MFT916925 MPP916895:MPP916925 MZL916895:MZL916925 NJH916895:NJH916925 NTD916895:NTD916925 OCZ916895:OCZ916925 OMV916895:OMV916925 OWR916895:OWR916925 PGN916895:PGN916925 PQJ916895:PQJ916925 QAF916895:QAF916925 QKB916895:QKB916925 QTX916895:QTX916925 RDT916895:RDT916925 RNP916895:RNP916925 RXL916895:RXL916925 SHH916895:SHH916925 SRD916895:SRD916925 TAZ916895:TAZ916925 TKV916895:TKV916925 TUR916895:TUR916925 UEN916895:UEN916925 UOJ916895:UOJ916925 UYF916895:UYF916925 VIB916895:VIB916925 VRX916895:VRX916925 WBT916895:WBT916925 WLP916895:WLP916925 WVL916895:WVL916925 D982431:D982461 IZ982431:IZ982461 SV982431:SV982461 ACR982431:ACR982461 AMN982431:AMN982461 AWJ982431:AWJ982461 BGF982431:BGF982461 BQB982431:BQB982461 BZX982431:BZX982461 CJT982431:CJT982461 CTP982431:CTP982461 DDL982431:DDL982461 DNH982431:DNH982461 DXD982431:DXD982461 EGZ982431:EGZ982461 EQV982431:EQV982461 FAR982431:FAR982461 FKN982431:FKN982461 FUJ982431:FUJ982461 GEF982431:GEF982461 GOB982431:GOB982461 GXX982431:GXX982461 HHT982431:HHT982461 HRP982431:HRP982461 IBL982431:IBL982461 ILH982431:ILH982461 IVD982431:IVD982461 JEZ982431:JEZ982461 JOV982431:JOV982461 JYR982431:JYR982461 KIN982431:KIN982461 KSJ982431:KSJ982461 LCF982431:LCF982461 LMB982431:LMB982461 LVX982431:LVX982461 MFT982431:MFT982461 MPP982431:MPP982461 MZL982431:MZL982461 NJH982431:NJH982461 NTD982431:NTD982461 OCZ982431:OCZ982461 OMV982431:OMV982461 OWR982431:OWR982461 PGN982431:PGN982461 PQJ982431:PQJ982461 QAF982431:QAF982461 QKB982431:QKB982461 QTX982431:QTX982461 RDT982431:RDT982461 RNP982431:RNP982461 RXL982431:RXL982461 SHH982431:SHH982461 SRD982431:SRD982461 TAZ982431:TAZ982461 TKV982431:TKV982461 TUR982431:TUR982461 UEN982431:UEN982461 UOJ982431:UOJ982461 UYF982431:UYF982461 VIB982431:VIB982461 VRX982431:VRX982461 WBT982431:WBT982461 WLP982431:WLP982461 D3:D33">
      <formula1>$AJ$3:$AJ$25</formula1>
    </dataValidation>
    <dataValidation type="list" allowBlank="1" showInputMessage="1" showErrorMessage="1" sqref="WVQ982431:WVQ983132 JE3:JE137 TA3:TA137 ACW3:ACW137 AMS3:AMS137 AWO3:AWO137 BGK3:BGK137 BQG3:BQG137 CAC3:CAC137 CJY3:CJY137 CTU3:CTU137 DDQ3:DDQ137 DNM3:DNM137 DXI3:DXI137 EHE3:EHE137 ERA3:ERA137 FAW3:FAW137 FKS3:FKS137 FUO3:FUO137 GEK3:GEK137 GOG3:GOG137 GYC3:GYC137 HHY3:HHY137 HRU3:HRU137 IBQ3:IBQ137 ILM3:ILM137 IVI3:IVI137 JFE3:JFE137 JPA3:JPA137 JYW3:JYW137 KIS3:KIS137 KSO3:KSO137 LCK3:LCK137 LMG3:LMG137 LWC3:LWC137 MFY3:MFY137 MPU3:MPU137 MZQ3:MZQ137 NJM3:NJM137 NTI3:NTI137 ODE3:ODE137 ONA3:ONA137 OWW3:OWW137 PGS3:PGS137 PQO3:PQO137 QAK3:QAK137 QKG3:QKG137 QUC3:QUC137 RDY3:RDY137 RNU3:RNU137 RXQ3:RXQ137 SHM3:SHM137 SRI3:SRI137 TBE3:TBE137 TLA3:TLA137 TUW3:TUW137 UES3:UES137 UOO3:UOO137 UYK3:UYK137 VIG3:VIG137 VSC3:VSC137 WBY3:WBY137 WLU3:WLU137 WVQ3:WVQ137 I64927:I65628 JE64927:JE65628 TA64927:TA65628 ACW64927:ACW65628 AMS64927:AMS65628 AWO64927:AWO65628 BGK64927:BGK65628 BQG64927:BQG65628 CAC64927:CAC65628 CJY64927:CJY65628 CTU64927:CTU65628 DDQ64927:DDQ65628 DNM64927:DNM65628 DXI64927:DXI65628 EHE64927:EHE65628 ERA64927:ERA65628 FAW64927:FAW65628 FKS64927:FKS65628 FUO64927:FUO65628 GEK64927:GEK65628 GOG64927:GOG65628 GYC64927:GYC65628 HHY64927:HHY65628 HRU64927:HRU65628 IBQ64927:IBQ65628 ILM64927:ILM65628 IVI64927:IVI65628 JFE64927:JFE65628 JPA64927:JPA65628 JYW64927:JYW65628 KIS64927:KIS65628 KSO64927:KSO65628 LCK64927:LCK65628 LMG64927:LMG65628 LWC64927:LWC65628 MFY64927:MFY65628 MPU64927:MPU65628 MZQ64927:MZQ65628 NJM64927:NJM65628 NTI64927:NTI65628 ODE64927:ODE65628 ONA64927:ONA65628 OWW64927:OWW65628 PGS64927:PGS65628 PQO64927:PQO65628 QAK64927:QAK65628 QKG64927:QKG65628 QUC64927:QUC65628 RDY64927:RDY65628 RNU64927:RNU65628 RXQ64927:RXQ65628 SHM64927:SHM65628 SRI64927:SRI65628 TBE64927:TBE65628 TLA64927:TLA65628 TUW64927:TUW65628 UES64927:UES65628 UOO64927:UOO65628 UYK64927:UYK65628 VIG64927:VIG65628 VSC64927:VSC65628 WBY64927:WBY65628 WLU64927:WLU65628 WVQ64927:WVQ65628 I130463:I131164 JE130463:JE131164 TA130463:TA131164 ACW130463:ACW131164 AMS130463:AMS131164 AWO130463:AWO131164 BGK130463:BGK131164 BQG130463:BQG131164 CAC130463:CAC131164 CJY130463:CJY131164 CTU130463:CTU131164 DDQ130463:DDQ131164 DNM130463:DNM131164 DXI130463:DXI131164 EHE130463:EHE131164 ERA130463:ERA131164 FAW130463:FAW131164 FKS130463:FKS131164 FUO130463:FUO131164 GEK130463:GEK131164 GOG130463:GOG131164 GYC130463:GYC131164 HHY130463:HHY131164 HRU130463:HRU131164 IBQ130463:IBQ131164 ILM130463:ILM131164 IVI130463:IVI131164 JFE130463:JFE131164 JPA130463:JPA131164 JYW130463:JYW131164 KIS130463:KIS131164 KSO130463:KSO131164 LCK130463:LCK131164 LMG130463:LMG131164 LWC130463:LWC131164 MFY130463:MFY131164 MPU130463:MPU131164 MZQ130463:MZQ131164 NJM130463:NJM131164 NTI130463:NTI131164 ODE130463:ODE131164 ONA130463:ONA131164 OWW130463:OWW131164 PGS130463:PGS131164 PQO130463:PQO131164 QAK130463:QAK131164 QKG130463:QKG131164 QUC130463:QUC131164 RDY130463:RDY131164 RNU130463:RNU131164 RXQ130463:RXQ131164 SHM130463:SHM131164 SRI130463:SRI131164 TBE130463:TBE131164 TLA130463:TLA131164 TUW130463:TUW131164 UES130463:UES131164 UOO130463:UOO131164 UYK130463:UYK131164 VIG130463:VIG131164 VSC130463:VSC131164 WBY130463:WBY131164 WLU130463:WLU131164 WVQ130463:WVQ131164 I195999:I196700 JE195999:JE196700 TA195999:TA196700 ACW195999:ACW196700 AMS195999:AMS196700 AWO195999:AWO196700 BGK195999:BGK196700 BQG195999:BQG196700 CAC195999:CAC196700 CJY195999:CJY196700 CTU195999:CTU196700 DDQ195999:DDQ196700 DNM195999:DNM196700 DXI195999:DXI196700 EHE195999:EHE196700 ERA195999:ERA196700 FAW195999:FAW196700 FKS195999:FKS196700 FUO195999:FUO196700 GEK195999:GEK196700 GOG195999:GOG196700 GYC195999:GYC196700 HHY195999:HHY196700 HRU195999:HRU196700 IBQ195999:IBQ196700 ILM195999:ILM196700 IVI195999:IVI196700 JFE195999:JFE196700 JPA195999:JPA196700 JYW195999:JYW196700 KIS195999:KIS196700 KSO195999:KSO196700 LCK195999:LCK196700 LMG195999:LMG196700 LWC195999:LWC196700 MFY195999:MFY196700 MPU195999:MPU196700 MZQ195999:MZQ196700 NJM195999:NJM196700 NTI195999:NTI196700 ODE195999:ODE196700 ONA195999:ONA196700 OWW195999:OWW196700 PGS195999:PGS196700 PQO195999:PQO196700 QAK195999:QAK196700 QKG195999:QKG196700 QUC195999:QUC196700 RDY195999:RDY196700 RNU195999:RNU196700 RXQ195999:RXQ196700 SHM195999:SHM196700 SRI195999:SRI196700 TBE195999:TBE196700 TLA195999:TLA196700 TUW195999:TUW196700 UES195999:UES196700 UOO195999:UOO196700 UYK195999:UYK196700 VIG195999:VIG196700 VSC195999:VSC196700 WBY195999:WBY196700 WLU195999:WLU196700 WVQ195999:WVQ196700 I261535:I262236 JE261535:JE262236 TA261535:TA262236 ACW261535:ACW262236 AMS261535:AMS262236 AWO261535:AWO262236 BGK261535:BGK262236 BQG261535:BQG262236 CAC261535:CAC262236 CJY261535:CJY262236 CTU261535:CTU262236 DDQ261535:DDQ262236 DNM261535:DNM262236 DXI261535:DXI262236 EHE261535:EHE262236 ERA261535:ERA262236 FAW261535:FAW262236 FKS261535:FKS262236 FUO261535:FUO262236 GEK261535:GEK262236 GOG261535:GOG262236 GYC261535:GYC262236 HHY261535:HHY262236 HRU261535:HRU262236 IBQ261535:IBQ262236 ILM261535:ILM262236 IVI261535:IVI262236 JFE261535:JFE262236 JPA261535:JPA262236 JYW261535:JYW262236 KIS261535:KIS262236 KSO261535:KSO262236 LCK261535:LCK262236 LMG261535:LMG262236 LWC261535:LWC262236 MFY261535:MFY262236 MPU261535:MPU262236 MZQ261535:MZQ262236 NJM261535:NJM262236 NTI261535:NTI262236 ODE261535:ODE262236 ONA261535:ONA262236 OWW261535:OWW262236 PGS261535:PGS262236 PQO261535:PQO262236 QAK261535:QAK262236 QKG261535:QKG262236 QUC261535:QUC262236 RDY261535:RDY262236 RNU261535:RNU262236 RXQ261535:RXQ262236 SHM261535:SHM262236 SRI261535:SRI262236 TBE261535:TBE262236 TLA261535:TLA262236 TUW261535:TUW262236 UES261535:UES262236 UOO261535:UOO262236 UYK261535:UYK262236 VIG261535:VIG262236 VSC261535:VSC262236 WBY261535:WBY262236 WLU261535:WLU262236 WVQ261535:WVQ262236 I327071:I327772 JE327071:JE327772 TA327071:TA327772 ACW327071:ACW327772 AMS327071:AMS327772 AWO327071:AWO327772 BGK327071:BGK327772 BQG327071:BQG327772 CAC327071:CAC327772 CJY327071:CJY327772 CTU327071:CTU327772 DDQ327071:DDQ327772 DNM327071:DNM327772 DXI327071:DXI327772 EHE327071:EHE327772 ERA327071:ERA327772 FAW327071:FAW327772 FKS327071:FKS327772 FUO327071:FUO327772 GEK327071:GEK327772 GOG327071:GOG327772 GYC327071:GYC327772 HHY327071:HHY327772 HRU327071:HRU327772 IBQ327071:IBQ327772 ILM327071:ILM327772 IVI327071:IVI327772 JFE327071:JFE327772 JPA327071:JPA327772 JYW327071:JYW327772 KIS327071:KIS327772 KSO327071:KSO327772 LCK327071:LCK327772 LMG327071:LMG327772 LWC327071:LWC327772 MFY327071:MFY327772 MPU327071:MPU327772 MZQ327071:MZQ327772 NJM327071:NJM327772 NTI327071:NTI327772 ODE327071:ODE327772 ONA327071:ONA327772 OWW327071:OWW327772 PGS327071:PGS327772 PQO327071:PQO327772 QAK327071:QAK327772 QKG327071:QKG327772 QUC327071:QUC327772 RDY327071:RDY327772 RNU327071:RNU327772 RXQ327071:RXQ327772 SHM327071:SHM327772 SRI327071:SRI327772 TBE327071:TBE327772 TLA327071:TLA327772 TUW327071:TUW327772 UES327071:UES327772 UOO327071:UOO327772 UYK327071:UYK327772 VIG327071:VIG327772 VSC327071:VSC327772 WBY327071:WBY327772 WLU327071:WLU327772 WVQ327071:WVQ327772 I392607:I393308 JE392607:JE393308 TA392607:TA393308 ACW392607:ACW393308 AMS392607:AMS393308 AWO392607:AWO393308 BGK392607:BGK393308 BQG392607:BQG393308 CAC392607:CAC393308 CJY392607:CJY393308 CTU392607:CTU393308 DDQ392607:DDQ393308 DNM392607:DNM393308 DXI392607:DXI393308 EHE392607:EHE393308 ERA392607:ERA393308 FAW392607:FAW393308 FKS392607:FKS393308 FUO392607:FUO393308 GEK392607:GEK393308 GOG392607:GOG393308 GYC392607:GYC393308 HHY392607:HHY393308 HRU392607:HRU393308 IBQ392607:IBQ393308 ILM392607:ILM393308 IVI392607:IVI393308 JFE392607:JFE393308 JPA392607:JPA393308 JYW392607:JYW393308 KIS392607:KIS393308 KSO392607:KSO393308 LCK392607:LCK393308 LMG392607:LMG393308 LWC392607:LWC393308 MFY392607:MFY393308 MPU392607:MPU393308 MZQ392607:MZQ393308 NJM392607:NJM393308 NTI392607:NTI393308 ODE392607:ODE393308 ONA392607:ONA393308 OWW392607:OWW393308 PGS392607:PGS393308 PQO392607:PQO393308 QAK392607:QAK393308 QKG392607:QKG393308 QUC392607:QUC393308 RDY392607:RDY393308 RNU392607:RNU393308 RXQ392607:RXQ393308 SHM392607:SHM393308 SRI392607:SRI393308 TBE392607:TBE393308 TLA392607:TLA393308 TUW392607:TUW393308 UES392607:UES393308 UOO392607:UOO393308 UYK392607:UYK393308 VIG392607:VIG393308 VSC392607:VSC393308 WBY392607:WBY393308 WLU392607:WLU393308 WVQ392607:WVQ393308 I458143:I458844 JE458143:JE458844 TA458143:TA458844 ACW458143:ACW458844 AMS458143:AMS458844 AWO458143:AWO458844 BGK458143:BGK458844 BQG458143:BQG458844 CAC458143:CAC458844 CJY458143:CJY458844 CTU458143:CTU458844 DDQ458143:DDQ458844 DNM458143:DNM458844 DXI458143:DXI458844 EHE458143:EHE458844 ERA458143:ERA458844 FAW458143:FAW458844 FKS458143:FKS458844 FUO458143:FUO458844 GEK458143:GEK458844 GOG458143:GOG458844 GYC458143:GYC458844 HHY458143:HHY458844 HRU458143:HRU458844 IBQ458143:IBQ458844 ILM458143:ILM458844 IVI458143:IVI458844 JFE458143:JFE458844 JPA458143:JPA458844 JYW458143:JYW458844 KIS458143:KIS458844 KSO458143:KSO458844 LCK458143:LCK458844 LMG458143:LMG458844 LWC458143:LWC458844 MFY458143:MFY458844 MPU458143:MPU458844 MZQ458143:MZQ458844 NJM458143:NJM458844 NTI458143:NTI458844 ODE458143:ODE458844 ONA458143:ONA458844 OWW458143:OWW458844 PGS458143:PGS458844 PQO458143:PQO458844 QAK458143:QAK458844 QKG458143:QKG458844 QUC458143:QUC458844 RDY458143:RDY458844 RNU458143:RNU458844 RXQ458143:RXQ458844 SHM458143:SHM458844 SRI458143:SRI458844 TBE458143:TBE458844 TLA458143:TLA458844 TUW458143:TUW458844 UES458143:UES458844 UOO458143:UOO458844 UYK458143:UYK458844 VIG458143:VIG458844 VSC458143:VSC458844 WBY458143:WBY458844 WLU458143:WLU458844 WVQ458143:WVQ458844 I523679:I524380 JE523679:JE524380 TA523679:TA524380 ACW523679:ACW524380 AMS523679:AMS524380 AWO523679:AWO524380 BGK523679:BGK524380 BQG523679:BQG524380 CAC523679:CAC524380 CJY523679:CJY524380 CTU523679:CTU524380 DDQ523679:DDQ524380 DNM523679:DNM524380 DXI523679:DXI524380 EHE523679:EHE524380 ERA523679:ERA524380 FAW523679:FAW524380 FKS523679:FKS524380 FUO523679:FUO524380 GEK523679:GEK524380 GOG523679:GOG524380 GYC523679:GYC524380 HHY523679:HHY524380 HRU523679:HRU524380 IBQ523679:IBQ524380 ILM523679:ILM524380 IVI523679:IVI524380 JFE523679:JFE524380 JPA523679:JPA524380 JYW523679:JYW524380 KIS523679:KIS524380 KSO523679:KSO524380 LCK523679:LCK524380 LMG523679:LMG524380 LWC523679:LWC524380 MFY523679:MFY524380 MPU523679:MPU524380 MZQ523679:MZQ524380 NJM523679:NJM524380 NTI523679:NTI524380 ODE523679:ODE524380 ONA523679:ONA524380 OWW523679:OWW524380 PGS523679:PGS524380 PQO523679:PQO524380 QAK523679:QAK524380 QKG523679:QKG524380 QUC523679:QUC524380 RDY523679:RDY524380 RNU523679:RNU524380 RXQ523679:RXQ524380 SHM523679:SHM524380 SRI523679:SRI524380 TBE523679:TBE524380 TLA523679:TLA524380 TUW523679:TUW524380 UES523679:UES524380 UOO523679:UOO524380 UYK523679:UYK524380 VIG523679:VIG524380 VSC523679:VSC524380 WBY523679:WBY524380 WLU523679:WLU524380 WVQ523679:WVQ524380 I589215:I589916 JE589215:JE589916 TA589215:TA589916 ACW589215:ACW589916 AMS589215:AMS589916 AWO589215:AWO589916 BGK589215:BGK589916 BQG589215:BQG589916 CAC589215:CAC589916 CJY589215:CJY589916 CTU589215:CTU589916 DDQ589215:DDQ589916 DNM589215:DNM589916 DXI589215:DXI589916 EHE589215:EHE589916 ERA589215:ERA589916 FAW589215:FAW589916 FKS589215:FKS589916 FUO589215:FUO589916 GEK589215:GEK589916 GOG589215:GOG589916 GYC589215:GYC589916 HHY589215:HHY589916 HRU589215:HRU589916 IBQ589215:IBQ589916 ILM589215:ILM589916 IVI589215:IVI589916 JFE589215:JFE589916 JPA589215:JPA589916 JYW589215:JYW589916 KIS589215:KIS589916 KSO589215:KSO589916 LCK589215:LCK589916 LMG589215:LMG589916 LWC589215:LWC589916 MFY589215:MFY589916 MPU589215:MPU589916 MZQ589215:MZQ589916 NJM589215:NJM589916 NTI589215:NTI589916 ODE589215:ODE589916 ONA589215:ONA589916 OWW589215:OWW589916 PGS589215:PGS589916 PQO589215:PQO589916 QAK589215:QAK589916 QKG589215:QKG589916 QUC589215:QUC589916 RDY589215:RDY589916 RNU589215:RNU589916 RXQ589215:RXQ589916 SHM589215:SHM589916 SRI589215:SRI589916 TBE589215:TBE589916 TLA589215:TLA589916 TUW589215:TUW589916 UES589215:UES589916 UOO589215:UOO589916 UYK589215:UYK589916 VIG589215:VIG589916 VSC589215:VSC589916 WBY589215:WBY589916 WLU589215:WLU589916 WVQ589215:WVQ589916 I654751:I655452 JE654751:JE655452 TA654751:TA655452 ACW654751:ACW655452 AMS654751:AMS655452 AWO654751:AWO655452 BGK654751:BGK655452 BQG654751:BQG655452 CAC654751:CAC655452 CJY654751:CJY655452 CTU654751:CTU655452 DDQ654751:DDQ655452 DNM654751:DNM655452 DXI654751:DXI655452 EHE654751:EHE655452 ERA654751:ERA655452 FAW654751:FAW655452 FKS654751:FKS655452 FUO654751:FUO655452 GEK654751:GEK655452 GOG654751:GOG655452 GYC654751:GYC655452 HHY654751:HHY655452 HRU654751:HRU655452 IBQ654751:IBQ655452 ILM654751:ILM655452 IVI654751:IVI655452 JFE654751:JFE655452 JPA654751:JPA655452 JYW654751:JYW655452 KIS654751:KIS655452 KSO654751:KSO655452 LCK654751:LCK655452 LMG654751:LMG655452 LWC654751:LWC655452 MFY654751:MFY655452 MPU654751:MPU655452 MZQ654751:MZQ655452 NJM654751:NJM655452 NTI654751:NTI655452 ODE654751:ODE655452 ONA654751:ONA655452 OWW654751:OWW655452 PGS654751:PGS655452 PQO654751:PQO655452 QAK654751:QAK655452 QKG654751:QKG655452 QUC654751:QUC655452 RDY654751:RDY655452 RNU654751:RNU655452 RXQ654751:RXQ655452 SHM654751:SHM655452 SRI654751:SRI655452 TBE654751:TBE655452 TLA654751:TLA655452 TUW654751:TUW655452 UES654751:UES655452 UOO654751:UOO655452 UYK654751:UYK655452 VIG654751:VIG655452 VSC654751:VSC655452 WBY654751:WBY655452 WLU654751:WLU655452 WVQ654751:WVQ655452 I720287:I720988 JE720287:JE720988 TA720287:TA720988 ACW720287:ACW720988 AMS720287:AMS720988 AWO720287:AWO720988 BGK720287:BGK720988 BQG720287:BQG720988 CAC720287:CAC720988 CJY720287:CJY720988 CTU720287:CTU720988 DDQ720287:DDQ720988 DNM720287:DNM720988 DXI720287:DXI720988 EHE720287:EHE720988 ERA720287:ERA720988 FAW720287:FAW720988 FKS720287:FKS720988 FUO720287:FUO720988 GEK720287:GEK720988 GOG720287:GOG720988 GYC720287:GYC720988 HHY720287:HHY720988 HRU720287:HRU720988 IBQ720287:IBQ720988 ILM720287:ILM720988 IVI720287:IVI720988 JFE720287:JFE720988 JPA720287:JPA720988 JYW720287:JYW720988 KIS720287:KIS720988 KSO720287:KSO720988 LCK720287:LCK720988 LMG720287:LMG720988 LWC720287:LWC720988 MFY720287:MFY720988 MPU720287:MPU720988 MZQ720287:MZQ720988 NJM720287:NJM720988 NTI720287:NTI720988 ODE720287:ODE720988 ONA720287:ONA720988 OWW720287:OWW720988 PGS720287:PGS720988 PQO720287:PQO720988 QAK720287:QAK720988 QKG720287:QKG720988 QUC720287:QUC720988 RDY720287:RDY720988 RNU720287:RNU720988 RXQ720287:RXQ720988 SHM720287:SHM720988 SRI720287:SRI720988 TBE720287:TBE720988 TLA720287:TLA720988 TUW720287:TUW720988 UES720287:UES720988 UOO720287:UOO720988 UYK720287:UYK720988 VIG720287:VIG720988 VSC720287:VSC720988 WBY720287:WBY720988 WLU720287:WLU720988 WVQ720287:WVQ720988 I785823:I786524 JE785823:JE786524 TA785823:TA786524 ACW785823:ACW786524 AMS785823:AMS786524 AWO785823:AWO786524 BGK785823:BGK786524 BQG785823:BQG786524 CAC785823:CAC786524 CJY785823:CJY786524 CTU785823:CTU786524 DDQ785823:DDQ786524 DNM785823:DNM786524 DXI785823:DXI786524 EHE785823:EHE786524 ERA785823:ERA786524 FAW785823:FAW786524 FKS785823:FKS786524 FUO785823:FUO786524 GEK785823:GEK786524 GOG785823:GOG786524 GYC785823:GYC786524 HHY785823:HHY786524 HRU785823:HRU786524 IBQ785823:IBQ786524 ILM785823:ILM786524 IVI785823:IVI786524 JFE785823:JFE786524 JPA785823:JPA786524 JYW785823:JYW786524 KIS785823:KIS786524 KSO785823:KSO786524 LCK785823:LCK786524 LMG785823:LMG786524 LWC785823:LWC786524 MFY785823:MFY786524 MPU785823:MPU786524 MZQ785823:MZQ786524 NJM785823:NJM786524 NTI785823:NTI786524 ODE785823:ODE786524 ONA785823:ONA786524 OWW785823:OWW786524 PGS785823:PGS786524 PQO785823:PQO786524 QAK785823:QAK786524 QKG785823:QKG786524 QUC785823:QUC786524 RDY785823:RDY786524 RNU785823:RNU786524 RXQ785823:RXQ786524 SHM785823:SHM786524 SRI785823:SRI786524 TBE785823:TBE786524 TLA785823:TLA786524 TUW785823:TUW786524 UES785823:UES786524 UOO785823:UOO786524 UYK785823:UYK786524 VIG785823:VIG786524 VSC785823:VSC786524 WBY785823:WBY786524 WLU785823:WLU786524 WVQ785823:WVQ786524 I851359:I852060 JE851359:JE852060 TA851359:TA852060 ACW851359:ACW852060 AMS851359:AMS852060 AWO851359:AWO852060 BGK851359:BGK852060 BQG851359:BQG852060 CAC851359:CAC852060 CJY851359:CJY852060 CTU851359:CTU852060 DDQ851359:DDQ852060 DNM851359:DNM852060 DXI851359:DXI852060 EHE851359:EHE852060 ERA851359:ERA852060 FAW851359:FAW852060 FKS851359:FKS852060 FUO851359:FUO852060 GEK851359:GEK852060 GOG851359:GOG852060 GYC851359:GYC852060 HHY851359:HHY852060 HRU851359:HRU852060 IBQ851359:IBQ852060 ILM851359:ILM852060 IVI851359:IVI852060 JFE851359:JFE852060 JPA851359:JPA852060 JYW851359:JYW852060 KIS851359:KIS852060 KSO851359:KSO852060 LCK851359:LCK852060 LMG851359:LMG852060 LWC851359:LWC852060 MFY851359:MFY852060 MPU851359:MPU852060 MZQ851359:MZQ852060 NJM851359:NJM852060 NTI851359:NTI852060 ODE851359:ODE852060 ONA851359:ONA852060 OWW851359:OWW852060 PGS851359:PGS852060 PQO851359:PQO852060 QAK851359:QAK852060 QKG851359:QKG852060 QUC851359:QUC852060 RDY851359:RDY852060 RNU851359:RNU852060 RXQ851359:RXQ852060 SHM851359:SHM852060 SRI851359:SRI852060 TBE851359:TBE852060 TLA851359:TLA852060 TUW851359:TUW852060 UES851359:UES852060 UOO851359:UOO852060 UYK851359:UYK852060 VIG851359:VIG852060 VSC851359:VSC852060 WBY851359:WBY852060 WLU851359:WLU852060 WVQ851359:WVQ852060 I916895:I917596 JE916895:JE917596 TA916895:TA917596 ACW916895:ACW917596 AMS916895:AMS917596 AWO916895:AWO917596 BGK916895:BGK917596 BQG916895:BQG917596 CAC916895:CAC917596 CJY916895:CJY917596 CTU916895:CTU917596 DDQ916895:DDQ917596 DNM916895:DNM917596 DXI916895:DXI917596 EHE916895:EHE917596 ERA916895:ERA917596 FAW916895:FAW917596 FKS916895:FKS917596 FUO916895:FUO917596 GEK916895:GEK917596 GOG916895:GOG917596 GYC916895:GYC917596 HHY916895:HHY917596 HRU916895:HRU917596 IBQ916895:IBQ917596 ILM916895:ILM917596 IVI916895:IVI917596 JFE916895:JFE917596 JPA916895:JPA917596 JYW916895:JYW917596 KIS916895:KIS917596 KSO916895:KSO917596 LCK916895:LCK917596 LMG916895:LMG917596 LWC916895:LWC917596 MFY916895:MFY917596 MPU916895:MPU917596 MZQ916895:MZQ917596 NJM916895:NJM917596 NTI916895:NTI917596 ODE916895:ODE917596 ONA916895:ONA917596 OWW916895:OWW917596 PGS916895:PGS917596 PQO916895:PQO917596 QAK916895:QAK917596 QKG916895:QKG917596 QUC916895:QUC917596 RDY916895:RDY917596 RNU916895:RNU917596 RXQ916895:RXQ917596 SHM916895:SHM917596 SRI916895:SRI917596 TBE916895:TBE917596 TLA916895:TLA917596 TUW916895:TUW917596 UES916895:UES917596 UOO916895:UOO917596 UYK916895:UYK917596 VIG916895:VIG917596 VSC916895:VSC917596 WBY916895:WBY917596 WLU916895:WLU917596 WVQ916895:WVQ917596 I982431:I983132 JE982431:JE983132 TA982431:TA983132 ACW982431:ACW983132 AMS982431:AMS983132 AWO982431:AWO983132 BGK982431:BGK983132 BQG982431:BQG983132 CAC982431:CAC983132 CJY982431:CJY983132 CTU982431:CTU983132 DDQ982431:DDQ983132 DNM982431:DNM983132 DXI982431:DXI983132 EHE982431:EHE983132 ERA982431:ERA983132 FAW982431:FAW983132 FKS982431:FKS983132 FUO982431:FUO983132 GEK982431:GEK983132 GOG982431:GOG983132 GYC982431:GYC983132 HHY982431:HHY983132 HRU982431:HRU983132 IBQ982431:IBQ983132 ILM982431:ILM983132 IVI982431:IVI983132 JFE982431:JFE983132 JPA982431:JPA983132 JYW982431:JYW983132 KIS982431:KIS983132 KSO982431:KSO983132 LCK982431:LCK983132 LMG982431:LMG983132 LWC982431:LWC983132 MFY982431:MFY983132 MPU982431:MPU983132 MZQ982431:MZQ983132 NJM982431:NJM983132 NTI982431:NTI983132 ODE982431:ODE983132 ONA982431:ONA983132 OWW982431:OWW983132 PGS982431:PGS983132 PQO982431:PQO983132 QAK982431:QAK983132 QKG982431:QKG983132 QUC982431:QUC983132 RDY982431:RDY983132 RNU982431:RNU983132 RXQ982431:RXQ983132 SHM982431:SHM983132 SRI982431:SRI983132 TBE982431:TBE983132 TLA982431:TLA983132 TUW982431:TUW983132 UES982431:UES983132 UOO982431:UOO983132 UYK982431:UYK983132 VIG982431:VIG983132 VSC982431:VSC983132 WBY982431:WBY983132 WLU982431:WLU983132 I3:I144">
      <formula1>$AI$3:$AI$14</formula1>
    </dataValidation>
    <dataValidation type="list" allowBlank="1" showInputMessage="1" showErrorMessage="1" sqref="WVV982431:WVV983132 JJ3:JJ137 TF3:TF137 ADB3:ADB137 AMX3:AMX137 AWT3:AWT137 BGP3:BGP137 BQL3:BQL137 CAH3:CAH137 CKD3:CKD137 CTZ3:CTZ137 DDV3:DDV137 DNR3:DNR137 DXN3:DXN137 EHJ3:EHJ137 ERF3:ERF137 FBB3:FBB137 FKX3:FKX137 FUT3:FUT137 GEP3:GEP137 GOL3:GOL137 GYH3:GYH137 HID3:HID137 HRZ3:HRZ137 IBV3:IBV137 ILR3:ILR137 IVN3:IVN137 JFJ3:JFJ137 JPF3:JPF137 JZB3:JZB137 KIX3:KIX137 KST3:KST137 LCP3:LCP137 LML3:LML137 LWH3:LWH137 MGD3:MGD137 MPZ3:MPZ137 MZV3:MZV137 NJR3:NJR137 NTN3:NTN137 ODJ3:ODJ137 ONF3:ONF137 OXB3:OXB137 PGX3:PGX137 PQT3:PQT137 QAP3:QAP137 QKL3:QKL137 QUH3:QUH137 RED3:RED137 RNZ3:RNZ137 RXV3:RXV137 SHR3:SHR137 SRN3:SRN137 TBJ3:TBJ137 TLF3:TLF137 TVB3:TVB137 UEX3:UEX137 UOT3:UOT137 UYP3:UYP137 VIL3:VIL137 VSH3:VSH137 WCD3:WCD137 WLZ3:WLZ137 WVV3:WVV137 N64927:N65628 JJ64927:JJ65628 TF64927:TF65628 ADB64927:ADB65628 AMX64927:AMX65628 AWT64927:AWT65628 BGP64927:BGP65628 BQL64927:BQL65628 CAH64927:CAH65628 CKD64927:CKD65628 CTZ64927:CTZ65628 DDV64927:DDV65628 DNR64927:DNR65628 DXN64927:DXN65628 EHJ64927:EHJ65628 ERF64927:ERF65628 FBB64927:FBB65628 FKX64927:FKX65628 FUT64927:FUT65628 GEP64927:GEP65628 GOL64927:GOL65628 GYH64927:GYH65628 HID64927:HID65628 HRZ64927:HRZ65628 IBV64927:IBV65628 ILR64927:ILR65628 IVN64927:IVN65628 JFJ64927:JFJ65628 JPF64927:JPF65628 JZB64927:JZB65628 KIX64927:KIX65628 KST64927:KST65628 LCP64927:LCP65628 LML64927:LML65628 LWH64927:LWH65628 MGD64927:MGD65628 MPZ64927:MPZ65628 MZV64927:MZV65628 NJR64927:NJR65628 NTN64927:NTN65628 ODJ64927:ODJ65628 ONF64927:ONF65628 OXB64927:OXB65628 PGX64927:PGX65628 PQT64927:PQT65628 QAP64927:QAP65628 QKL64927:QKL65628 QUH64927:QUH65628 RED64927:RED65628 RNZ64927:RNZ65628 RXV64927:RXV65628 SHR64927:SHR65628 SRN64927:SRN65628 TBJ64927:TBJ65628 TLF64927:TLF65628 TVB64927:TVB65628 UEX64927:UEX65628 UOT64927:UOT65628 UYP64927:UYP65628 VIL64927:VIL65628 VSH64927:VSH65628 WCD64927:WCD65628 WLZ64927:WLZ65628 WVV64927:WVV65628 N130463:N131164 JJ130463:JJ131164 TF130463:TF131164 ADB130463:ADB131164 AMX130463:AMX131164 AWT130463:AWT131164 BGP130463:BGP131164 BQL130463:BQL131164 CAH130463:CAH131164 CKD130463:CKD131164 CTZ130463:CTZ131164 DDV130463:DDV131164 DNR130463:DNR131164 DXN130463:DXN131164 EHJ130463:EHJ131164 ERF130463:ERF131164 FBB130463:FBB131164 FKX130463:FKX131164 FUT130463:FUT131164 GEP130463:GEP131164 GOL130463:GOL131164 GYH130463:GYH131164 HID130463:HID131164 HRZ130463:HRZ131164 IBV130463:IBV131164 ILR130463:ILR131164 IVN130463:IVN131164 JFJ130463:JFJ131164 JPF130463:JPF131164 JZB130463:JZB131164 KIX130463:KIX131164 KST130463:KST131164 LCP130463:LCP131164 LML130463:LML131164 LWH130463:LWH131164 MGD130463:MGD131164 MPZ130463:MPZ131164 MZV130463:MZV131164 NJR130463:NJR131164 NTN130463:NTN131164 ODJ130463:ODJ131164 ONF130463:ONF131164 OXB130463:OXB131164 PGX130463:PGX131164 PQT130463:PQT131164 QAP130463:QAP131164 QKL130463:QKL131164 QUH130463:QUH131164 RED130463:RED131164 RNZ130463:RNZ131164 RXV130463:RXV131164 SHR130463:SHR131164 SRN130463:SRN131164 TBJ130463:TBJ131164 TLF130463:TLF131164 TVB130463:TVB131164 UEX130463:UEX131164 UOT130463:UOT131164 UYP130463:UYP131164 VIL130463:VIL131164 VSH130463:VSH131164 WCD130463:WCD131164 WLZ130463:WLZ131164 WVV130463:WVV131164 N195999:N196700 JJ195999:JJ196700 TF195999:TF196700 ADB195999:ADB196700 AMX195999:AMX196700 AWT195999:AWT196700 BGP195999:BGP196700 BQL195999:BQL196700 CAH195999:CAH196700 CKD195999:CKD196700 CTZ195999:CTZ196700 DDV195999:DDV196700 DNR195999:DNR196700 DXN195999:DXN196700 EHJ195999:EHJ196700 ERF195999:ERF196700 FBB195999:FBB196700 FKX195999:FKX196700 FUT195999:FUT196700 GEP195999:GEP196700 GOL195999:GOL196700 GYH195999:GYH196700 HID195999:HID196700 HRZ195999:HRZ196700 IBV195999:IBV196700 ILR195999:ILR196700 IVN195999:IVN196700 JFJ195999:JFJ196700 JPF195999:JPF196700 JZB195999:JZB196700 KIX195999:KIX196700 KST195999:KST196700 LCP195999:LCP196700 LML195999:LML196700 LWH195999:LWH196700 MGD195999:MGD196700 MPZ195999:MPZ196700 MZV195999:MZV196700 NJR195999:NJR196700 NTN195999:NTN196700 ODJ195999:ODJ196700 ONF195999:ONF196700 OXB195999:OXB196700 PGX195999:PGX196700 PQT195999:PQT196700 QAP195999:QAP196700 QKL195999:QKL196700 QUH195999:QUH196700 RED195999:RED196700 RNZ195999:RNZ196700 RXV195999:RXV196700 SHR195999:SHR196700 SRN195999:SRN196700 TBJ195999:TBJ196700 TLF195999:TLF196700 TVB195999:TVB196700 UEX195999:UEX196700 UOT195999:UOT196700 UYP195999:UYP196700 VIL195999:VIL196700 VSH195999:VSH196700 WCD195999:WCD196700 WLZ195999:WLZ196700 WVV195999:WVV196700 N261535:N262236 JJ261535:JJ262236 TF261535:TF262236 ADB261535:ADB262236 AMX261535:AMX262236 AWT261535:AWT262236 BGP261535:BGP262236 BQL261535:BQL262236 CAH261535:CAH262236 CKD261535:CKD262236 CTZ261535:CTZ262236 DDV261535:DDV262236 DNR261535:DNR262236 DXN261535:DXN262236 EHJ261535:EHJ262236 ERF261535:ERF262236 FBB261535:FBB262236 FKX261535:FKX262236 FUT261535:FUT262236 GEP261535:GEP262236 GOL261535:GOL262236 GYH261535:GYH262236 HID261535:HID262236 HRZ261535:HRZ262236 IBV261535:IBV262236 ILR261535:ILR262236 IVN261535:IVN262236 JFJ261535:JFJ262236 JPF261535:JPF262236 JZB261535:JZB262236 KIX261535:KIX262236 KST261535:KST262236 LCP261535:LCP262236 LML261535:LML262236 LWH261535:LWH262236 MGD261535:MGD262236 MPZ261535:MPZ262236 MZV261535:MZV262236 NJR261535:NJR262236 NTN261535:NTN262236 ODJ261535:ODJ262236 ONF261535:ONF262236 OXB261535:OXB262236 PGX261535:PGX262236 PQT261535:PQT262236 QAP261535:QAP262236 QKL261535:QKL262236 QUH261535:QUH262236 RED261535:RED262236 RNZ261535:RNZ262236 RXV261535:RXV262236 SHR261535:SHR262236 SRN261535:SRN262236 TBJ261535:TBJ262236 TLF261535:TLF262236 TVB261535:TVB262236 UEX261535:UEX262236 UOT261535:UOT262236 UYP261535:UYP262236 VIL261535:VIL262236 VSH261535:VSH262236 WCD261535:WCD262236 WLZ261535:WLZ262236 WVV261535:WVV262236 N327071:N327772 JJ327071:JJ327772 TF327071:TF327772 ADB327071:ADB327772 AMX327071:AMX327772 AWT327071:AWT327772 BGP327071:BGP327772 BQL327071:BQL327772 CAH327071:CAH327772 CKD327071:CKD327772 CTZ327071:CTZ327772 DDV327071:DDV327772 DNR327071:DNR327772 DXN327071:DXN327772 EHJ327071:EHJ327772 ERF327071:ERF327772 FBB327071:FBB327772 FKX327071:FKX327772 FUT327071:FUT327772 GEP327071:GEP327772 GOL327071:GOL327772 GYH327071:GYH327772 HID327071:HID327772 HRZ327071:HRZ327772 IBV327071:IBV327772 ILR327071:ILR327772 IVN327071:IVN327772 JFJ327071:JFJ327772 JPF327071:JPF327772 JZB327071:JZB327772 KIX327071:KIX327772 KST327071:KST327772 LCP327071:LCP327772 LML327071:LML327772 LWH327071:LWH327772 MGD327071:MGD327772 MPZ327071:MPZ327772 MZV327071:MZV327772 NJR327071:NJR327772 NTN327071:NTN327772 ODJ327071:ODJ327772 ONF327071:ONF327772 OXB327071:OXB327772 PGX327071:PGX327772 PQT327071:PQT327772 QAP327071:QAP327772 QKL327071:QKL327772 QUH327071:QUH327772 RED327071:RED327772 RNZ327071:RNZ327772 RXV327071:RXV327772 SHR327071:SHR327772 SRN327071:SRN327772 TBJ327071:TBJ327772 TLF327071:TLF327772 TVB327071:TVB327772 UEX327071:UEX327772 UOT327071:UOT327772 UYP327071:UYP327772 VIL327071:VIL327772 VSH327071:VSH327772 WCD327071:WCD327772 WLZ327071:WLZ327772 WVV327071:WVV327772 N392607:N393308 JJ392607:JJ393308 TF392607:TF393308 ADB392607:ADB393308 AMX392607:AMX393308 AWT392607:AWT393308 BGP392607:BGP393308 BQL392607:BQL393308 CAH392607:CAH393308 CKD392607:CKD393308 CTZ392607:CTZ393308 DDV392607:DDV393308 DNR392607:DNR393308 DXN392607:DXN393308 EHJ392607:EHJ393308 ERF392607:ERF393308 FBB392607:FBB393308 FKX392607:FKX393308 FUT392607:FUT393308 GEP392607:GEP393308 GOL392607:GOL393308 GYH392607:GYH393308 HID392607:HID393308 HRZ392607:HRZ393308 IBV392607:IBV393308 ILR392607:ILR393308 IVN392607:IVN393308 JFJ392607:JFJ393308 JPF392607:JPF393308 JZB392607:JZB393308 KIX392607:KIX393308 KST392607:KST393308 LCP392607:LCP393308 LML392607:LML393308 LWH392607:LWH393308 MGD392607:MGD393308 MPZ392607:MPZ393308 MZV392607:MZV393308 NJR392607:NJR393308 NTN392607:NTN393308 ODJ392607:ODJ393308 ONF392607:ONF393308 OXB392607:OXB393308 PGX392607:PGX393308 PQT392607:PQT393308 QAP392607:QAP393308 QKL392607:QKL393308 QUH392607:QUH393308 RED392607:RED393308 RNZ392607:RNZ393308 RXV392607:RXV393308 SHR392607:SHR393308 SRN392607:SRN393308 TBJ392607:TBJ393308 TLF392607:TLF393308 TVB392607:TVB393308 UEX392607:UEX393308 UOT392607:UOT393308 UYP392607:UYP393308 VIL392607:VIL393308 VSH392607:VSH393308 WCD392607:WCD393308 WLZ392607:WLZ393308 WVV392607:WVV393308 N458143:N458844 JJ458143:JJ458844 TF458143:TF458844 ADB458143:ADB458844 AMX458143:AMX458844 AWT458143:AWT458844 BGP458143:BGP458844 BQL458143:BQL458844 CAH458143:CAH458844 CKD458143:CKD458844 CTZ458143:CTZ458844 DDV458143:DDV458844 DNR458143:DNR458844 DXN458143:DXN458844 EHJ458143:EHJ458844 ERF458143:ERF458844 FBB458143:FBB458844 FKX458143:FKX458844 FUT458143:FUT458844 GEP458143:GEP458844 GOL458143:GOL458844 GYH458143:GYH458844 HID458143:HID458844 HRZ458143:HRZ458844 IBV458143:IBV458844 ILR458143:ILR458844 IVN458143:IVN458844 JFJ458143:JFJ458844 JPF458143:JPF458844 JZB458143:JZB458844 KIX458143:KIX458844 KST458143:KST458844 LCP458143:LCP458844 LML458143:LML458844 LWH458143:LWH458844 MGD458143:MGD458844 MPZ458143:MPZ458844 MZV458143:MZV458844 NJR458143:NJR458844 NTN458143:NTN458844 ODJ458143:ODJ458844 ONF458143:ONF458844 OXB458143:OXB458844 PGX458143:PGX458844 PQT458143:PQT458844 QAP458143:QAP458844 QKL458143:QKL458844 QUH458143:QUH458844 RED458143:RED458844 RNZ458143:RNZ458844 RXV458143:RXV458844 SHR458143:SHR458844 SRN458143:SRN458844 TBJ458143:TBJ458844 TLF458143:TLF458844 TVB458143:TVB458844 UEX458143:UEX458844 UOT458143:UOT458844 UYP458143:UYP458844 VIL458143:VIL458844 VSH458143:VSH458844 WCD458143:WCD458844 WLZ458143:WLZ458844 WVV458143:WVV458844 N523679:N524380 JJ523679:JJ524380 TF523679:TF524380 ADB523679:ADB524380 AMX523679:AMX524380 AWT523679:AWT524380 BGP523679:BGP524380 BQL523679:BQL524380 CAH523679:CAH524380 CKD523679:CKD524380 CTZ523679:CTZ524380 DDV523679:DDV524380 DNR523679:DNR524380 DXN523679:DXN524380 EHJ523679:EHJ524380 ERF523679:ERF524380 FBB523679:FBB524380 FKX523679:FKX524380 FUT523679:FUT524380 GEP523679:GEP524380 GOL523679:GOL524380 GYH523679:GYH524380 HID523679:HID524380 HRZ523679:HRZ524380 IBV523679:IBV524380 ILR523679:ILR524380 IVN523679:IVN524380 JFJ523679:JFJ524380 JPF523679:JPF524380 JZB523679:JZB524380 KIX523679:KIX524380 KST523679:KST524380 LCP523679:LCP524380 LML523679:LML524380 LWH523679:LWH524380 MGD523679:MGD524380 MPZ523679:MPZ524380 MZV523679:MZV524380 NJR523679:NJR524380 NTN523679:NTN524380 ODJ523679:ODJ524380 ONF523679:ONF524380 OXB523679:OXB524380 PGX523679:PGX524380 PQT523679:PQT524380 QAP523679:QAP524380 QKL523679:QKL524380 QUH523679:QUH524380 RED523679:RED524380 RNZ523679:RNZ524380 RXV523679:RXV524380 SHR523679:SHR524380 SRN523679:SRN524380 TBJ523679:TBJ524380 TLF523679:TLF524380 TVB523679:TVB524380 UEX523679:UEX524380 UOT523679:UOT524380 UYP523679:UYP524380 VIL523679:VIL524380 VSH523679:VSH524380 WCD523679:WCD524380 WLZ523679:WLZ524380 WVV523679:WVV524380 N589215:N589916 JJ589215:JJ589916 TF589215:TF589916 ADB589215:ADB589916 AMX589215:AMX589916 AWT589215:AWT589916 BGP589215:BGP589916 BQL589215:BQL589916 CAH589215:CAH589916 CKD589215:CKD589916 CTZ589215:CTZ589916 DDV589215:DDV589916 DNR589215:DNR589916 DXN589215:DXN589916 EHJ589215:EHJ589916 ERF589215:ERF589916 FBB589215:FBB589916 FKX589215:FKX589916 FUT589215:FUT589916 GEP589215:GEP589916 GOL589215:GOL589916 GYH589215:GYH589916 HID589215:HID589916 HRZ589215:HRZ589916 IBV589215:IBV589916 ILR589215:ILR589916 IVN589215:IVN589916 JFJ589215:JFJ589916 JPF589215:JPF589916 JZB589215:JZB589916 KIX589215:KIX589916 KST589215:KST589916 LCP589215:LCP589916 LML589215:LML589916 LWH589215:LWH589916 MGD589215:MGD589916 MPZ589215:MPZ589916 MZV589215:MZV589916 NJR589215:NJR589916 NTN589215:NTN589916 ODJ589215:ODJ589916 ONF589215:ONF589916 OXB589215:OXB589916 PGX589215:PGX589916 PQT589215:PQT589916 QAP589215:QAP589916 QKL589215:QKL589916 QUH589215:QUH589916 RED589215:RED589916 RNZ589215:RNZ589916 RXV589215:RXV589916 SHR589215:SHR589916 SRN589215:SRN589916 TBJ589215:TBJ589916 TLF589215:TLF589916 TVB589215:TVB589916 UEX589215:UEX589916 UOT589215:UOT589916 UYP589215:UYP589916 VIL589215:VIL589916 VSH589215:VSH589916 WCD589215:WCD589916 WLZ589215:WLZ589916 WVV589215:WVV589916 N654751:N655452 JJ654751:JJ655452 TF654751:TF655452 ADB654751:ADB655452 AMX654751:AMX655452 AWT654751:AWT655452 BGP654751:BGP655452 BQL654751:BQL655452 CAH654751:CAH655452 CKD654751:CKD655452 CTZ654751:CTZ655452 DDV654751:DDV655452 DNR654751:DNR655452 DXN654751:DXN655452 EHJ654751:EHJ655452 ERF654751:ERF655452 FBB654751:FBB655452 FKX654751:FKX655452 FUT654751:FUT655452 GEP654751:GEP655452 GOL654751:GOL655452 GYH654751:GYH655452 HID654751:HID655452 HRZ654751:HRZ655452 IBV654751:IBV655452 ILR654751:ILR655452 IVN654751:IVN655452 JFJ654751:JFJ655452 JPF654751:JPF655452 JZB654751:JZB655452 KIX654751:KIX655452 KST654751:KST655452 LCP654751:LCP655452 LML654751:LML655452 LWH654751:LWH655452 MGD654751:MGD655452 MPZ654751:MPZ655452 MZV654751:MZV655452 NJR654751:NJR655452 NTN654751:NTN655452 ODJ654751:ODJ655452 ONF654751:ONF655452 OXB654751:OXB655452 PGX654751:PGX655452 PQT654751:PQT655452 QAP654751:QAP655452 QKL654751:QKL655452 QUH654751:QUH655452 RED654751:RED655452 RNZ654751:RNZ655452 RXV654751:RXV655452 SHR654751:SHR655452 SRN654751:SRN655452 TBJ654751:TBJ655452 TLF654751:TLF655452 TVB654751:TVB655452 UEX654751:UEX655452 UOT654751:UOT655452 UYP654751:UYP655452 VIL654751:VIL655452 VSH654751:VSH655452 WCD654751:WCD655452 WLZ654751:WLZ655452 WVV654751:WVV655452 N720287:N720988 JJ720287:JJ720988 TF720287:TF720988 ADB720287:ADB720988 AMX720287:AMX720988 AWT720287:AWT720988 BGP720287:BGP720988 BQL720287:BQL720988 CAH720287:CAH720988 CKD720287:CKD720988 CTZ720287:CTZ720988 DDV720287:DDV720988 DNR720287:DNR720988 DXN720287:DXN720988 EHJ720287:EHJ720988 ERF720287:ERF720988 FBB720287:FBB720988 FKX720287:FKX720988 FUT720287:FUT720988 GEP720287:GEP720988 GOL720287:GOL720988 GYH720287:GYH720988 HID720287:HID720988 HRZ720287:HRZ720988 IBV720287:IBV720988 ILR720287:ILR720988 IVN720287:IVN720988 JFJ720287:JFJ720988 JPF720287:JPF720988 JZB720287:JZB720988 KIX720287:KIX720988 KST720287:KST720988 LCP720287:LCP720988 LML720287:LML720988 LWH720287:LWH720988 MGD720287:MGD720988 MPZ720287:MPZ720988 MZV720287:MZV720988 NJR720287:NJR720988 NTN720287:NTN720988 ODJ720287:ODJ720988 ONF720287:ONF720988 OXB720287:OXB720988 PGX720287:PGX720988 PQT720287:PQT720988 QAP720287:QAP720988 QKL720287:QKL720988 QUH720287:QUH720988 RED720287:RED720988 RNZ720287:RNZ720988 RXV720287:RXV720988 SHR720287:SHR720988 SRN720287:SRN720988 TBJ720287:TBJ720988 TLF720287:TLF720988 TVB720287:TVB720988 UEX720287:UEX720988 UOT720287:UOT720988 UYP720287:UYP720988 VIL720287:VIL720988 VSH720287:VSH720988 WCD720287:WCD720988 WLZ720287:WLZ720988 WVV720287:WVV720988 N785823:N786524 JJ785823:JJ786524 TF785823:TF786524 ADB785823:ADB786524 AMX785823:AMX786524 AWT785823:AWT786524 BGP785823:BGP786524 BQL785823:BQL786524 CAH785823:CAH786524 CKD785823:CKD786524 CTZ785823:CTZ786524 DDV785823:DDV786524 DNR785823:DNR786524 DXN785823:DXN786524 EHJ785823:EHJ786524 ERF785823:ERF786524 FBB785823:FBB786524 FKX785823:FKX786524 FUT785823:FUT786524 GEP785823:GEP786524 GOL785823:GOL786524 GYH785823:GYH786524 HID785823:HID786524 HRZ785823:HRZ786524 IBV785823:IBV786524 ILR785823:ILR786524 IVN785823:IVN786524 JFJ785823:JFJ786524 JPF785823:JPF786524 JZB785823:JZB786524 KIX785823:KIX786524 KST785823:KST786524 LCP785823:LCP786524 LML785823:LML786524 LWH785823:LWH786524 MGD785823:MGD786524 MPZ785823:MPZ786524 MZV785823:MZV786524 NJR785823:NJR786524 NTN785823:NTN786524 ODJ785823:ODJ786524 ONF785823:ONF786524 OXB785823:OXB786524 PGX785823:PGX786524 PQT785823:PQT786524 QAP785823:QAP786524 QKL785823:QKL786524 QUH785823:QUH786524 RED785823:RED786524 RNZ785823:RNZ786524 RXV785823:RXV786524 SHR785823:SHR786524 SRN785823:SRN786524 TBJ785823:TBJ786524 TLF785823:TLF786524 TVB785823:TVB786524 UEX785823:UEX786524 UOT785823:UOT786524 UYP785823:UYP786524 VIL785823:VIL786524 VSH785823:VSH786524 WCD785823:WCD786524 WLZ785823:WLZ786524 WVV785823:WVV786524 N851359:N852060 JJ851359:JJ852060 TF851359:TF852060 ADB851359:ADB852060 AMX851359:AMX852060 AWT851359:AWT852060 BGP851359:BGP852060 BQL851359:BQL852060 CAH851359:CAH852060 CKD851359:CKD852060 CTZ851359:CTZ852060 DDV851359:DDV852060 DNR851359:DNR852060 DXN851359:DXN852060 EHJ851359:EHJ852060 ERF851359:ERF852060 FBB851359:FBB852060 FKX851359:FKX852060 FUT851359:FUT852060 GEP851359:GEP852060 GOL851359:GOL852060 GYH851359:GYH852060 HID851359:HID852060 HRZ851359:HRZ852060 IBV851359:IBV852060 ILR851359:ILR852060 IVN851359:IVN852060 JFJ851359:JFJ852060 JPF851359:JPF852060 JZB851359:JZB852060 KIX851359:KIX852060 KST851359:KST852060 LCP851359:LCP852060 LML851359:LML852060 LWH851359:LWH852060 MGD851359:MGD852060 MPZ851359:MPZ852060 MZV851359:MZV852060 NJR851359:NJR852060 NTN851359:NTN852060 ODJ851359:ODJ852060 ONF851359:ONF852060 OXB851359:OXB852060 PGX851359:PGX852060 PQT851359:PQT852060 QAP851359:QAP852060 QKL851359:QKL852060 QUH851359:QUH852060 RED851359:RED852060 RNZ851359:RNZ852060 RXV851359:RXV852060 SHR851359:SHR852060 SRN851359:SRN852060 TBJ851359:TBJ852060 TLF851359:TLF852060 TVB851359:TVB852060 UEX851359:UEX852060 UOT851359:UOT852060 UYP851359:UYP852060 VIL851359:VIL852060 VSH851359:VSH852060 WCD851359:WCD852060 WLZ851359:WLZ852060 WVV851359:WVV852060 N916895:N917596 JJ916895:JJ917596 TF916895:TF917596 ADB916895:ADB917596 AMX916895:AMX917596 AWT916895:AWT917596 BGP916895:BGP917596 BQL916895:BQL917596 CAH916895:CAH917596 CKD916895:CKD917596 CTZ916895:CTZ917596 DDV916895:DDV917596 DNR916895:DNR917596 DXN916895:DXN917596 EHJ916895:EHJ917596 ERF916895:ERF917596 FBB916895:FBB917596 FKX916895:FKX917596 FUT916895:FUT917596 GEP916895:GEP917596 GOL916895:GOL917596 GYH916895:GYH917596 HID916895:HID917596 HRZ916895:HRZ917596 IBV916895:IBV917596 ILR916895:ILR917596 IVN916895:IVN917596 JFJ916895:JFJ917596 JPF916895:JPF917596 JZB916895:JZB917596 KIX916895:KIX917596 KST916895:KST917596 LCP916895:LCP917596 LML916895:LML917596 LWH916895:LWH917596 MGD916895:MGD917596 MPZ916895:MPZ917596 MZV916895:MZV917596 NJR916895:NJR917596 NTN916895:NTN917596 ODJ916895:ODJ917596 ONF916895:ONF917596 OXB916895:OXB917596 PGX916895:PGX917596 PQT916895:PQT917596 QAP916895:QAP917596 QKL916895:QKL917596 QUH916895:QUH917596 RED916895:RED917596 RNZ916895:RNZ917596 RXV916895:RXV917596 SHR916895:SHR917596 SRN916895:SRN917596 TBJ916895:TBJ917596 TLF916895:TLF917596 TVB916895:TVB917596 UEX916895:UEX917596 UOT916895:UOT917596 UYP916895:UYP917596 VIL916895:VIL917596 VSH916895:VSH917596 WCD916895:WCD917596 WLZ916895:WLZ917596 WVV916895:WVV917596 N982431:N983132 JJ982431:JJ983132 TF982431:TF983132 ADB982431:ADB983132 AMX982431:AMX983132 AWT982431:AWT983132 BGP982431:BGP983132 BQL982431:BQL983132 CAH982431:CAH983132 CKD982431:CKD983132 CTZ982431:CTZ983132 DDV982431:DDV983132 DNR982431:DNR983132 DXN982431:DXN983132 EHJ982431:EHJ983132 ERF982431:ERF983132 FBB982431:FBB983132 FKX982431:FKX983132 FUT982431:FUT983132 GEP982431:GEP983132 GOL982431:GOL983132 GYH982431:GYH983132 HID982431:HID983132 HRZ982431:HRZ983132 IBV982431:IBV983132 ILR982431:ILR983132 IVN982431:IVN983132 JFJ982431:JFJ983132 JPF982431:JPF983132 JZB982431:JZB983132 KIX982431:KIX983132 KST982431:KST983132 LCP982431:LCP983132 LML982431:LML983132 LWH982431:LWH983132 MGD982431:MGD983132 MPZ982431:MPZ983132 MZV982431:MZV983132 NJR982431:NJR983132 NTN982431:NTN983132 ODJ982431:ODJ983132 ONF982431:ONF983132 OXB982431:OXB983132 PGX982431:PGX983132 PQT982431:PQT983132 QAP982431:QAP983132 QKL982431:QKL983132 QUH982431:QUH983132 RED982431:RED983132 RNZ982431:RNZ983132 RXV982431:RXV983132 SHR982431:SHR983132 SRN982431:SRN983132 TBJ982431:TBJ983132 TLF982431:TLF983132 TVB982431:TVB983132 UEX982431:UEX983132 UOT982431:UOT983132 UYP982431:UYP983132 VIL982431:VIL983132 VSH982431:VSH983132 WCD982431:WCD983132 WLZ982431:WLZ983132 N3:N144">
      <formula1>$AH$3:$AH$7</formula1>
    </dataValidation>
    <dataValidation type="list" allowBlank="1" showInputMessage="1" showErrorMessage="1" sqref="WLR982431:WLR982454 JB28:JB33 SX28:SX33 ACT28:ACT33 AMP28:AMP33 AWL28:AWL33 BGH28:BGH33 BQD28:BQD33 BZZ28:BZZ33 CJV28:CJV33 CTR28:CTR33 DDN28:DDN33 DNJ28:DNJ33 DXF28:DXF33 EHB28:EHB33 EQX28:EQX33 FAT28:FAT33 FKP28:FKP33 FUL28:FUL33 GEH28:GEH33 GOD28:GOD33 GXZ28:GXZ33 HHV28:HHV33 HRR28:HRR33 IBN28:IBN33 ILJ28:ILJ33 IVF28:IVF33 JFB28:JFB33 JOX28:JOX33 JYT28:JYT33 KIP28:KIP33 KSL28:KSL33 LCH28:LCH33 LMD28:LMD33 LVZ28:LVZ33 MFV28:MFV33 MPR28:MPR33 MZN28:MZN33 NJJ28:NJJ33 NTF28:NTF33 ODB28:ODB33 OMX28:OMX33 OWT28:OWT33 PGP28:PGP33 PQL28:PQL33 QAH28:QAH33 QKD28:QKD33 QTZ28:QTZ33 RDV28:RDV33 RNR28:RNR33 RXN28:RXN33 SHJ28:SHJ33 SRF28:SRF33 TBB28:TBB33 TKX28:TKX33 TUT28:TUT33 UEP28:UEP33 UOL28:UOL33 UYH28:UYH33 VID28:VID33 VRZ28:VRZ33 WBV28:WBV33 WLR28:WLR33 WVN28:WVN33 F64952:F64957 JB64952:JB64957 SX64952:SX64957 ACT64952:ACT64957 AMP64952:AMP64957 AWL64952:AWL64957 BGH64952:BGH64957 BQD64952:BQD64957 BZZ64952:BZZ64957 CJV64952:CJV64957 CTR64952:CTR64957 DDN64952:DDN64957 DNJ64952:DNJ64957 DXF64952:DXF64957 EHB64952:EHB64957 EQX64952:EQX64957 FAT64952:FAT64957 FKP64952:FKP64957 FUL64952:FUL64957 GEH64952:GEH64957 GOD64952:GOD64957 GXZ64952:GXZ64957 HHV64952:HHV64957 HRR64952:HRR64957 IBN64952:IBN64957 ILJ64952:ILJ64957 IVF64952:IVF64957 JFB64952:JFB64957 JOX64952:JOX64957 JYT64952:JYT64957 KIP64952:KIP64957 KSL64952:KSL64957 LCH64952:LCH64957 LMD64952:LMD64957 LVZ64952:LVZ64957 MFV64952:MFV64957 MPR64952:MPR64957 MZN64952:MZN64957 NJJ64952:NJJ64957 NTF64952:NTF64957 ODB64952:ODB64957 OMX64952:OMX64957 OWT64952:OWT64957 PGP64952:PGP64957 PQL64952:PQL64957 QAH64952:QAH64957 QKD64952:QKD64957 QTZ64952:QTZ64957 RDV64952:RDV64957 RNR64952:RNR64957 RXN64952:RXN64957 SHJ64952:SHJ64957 SRF64952:SRF64957 TBB64952:TBB64957 TKX64952:TKX64957 TUT64952:TUT64957 UEP64952:UEP64957 UOL64952:UOL64957 UYH64952:UYH64957 VID64952:VID64957 VRZ64952:VRZ64957 WBV64952:WBV64957 WLR64952:WLR64957 WVN64952:WVN64957 F130488:F130493 JB130488:JB130493 SX130488:SX130493 ACT130488:ACT130493 AMP130488:AMP130493 AWL130488:AWL130493 BGH130488:BGH130493 BQD130488:BQD130493 BZZ130488:BZZ130493 CJV130488:CJV130493 CTR130488:CTR130493 DDN130488:DDN130493 DNJ130488:DNJ130493 DXF130488:DXF130493 EHB130488:EHB130493 EQX130488:EQX130493 FAT130488:FAT130493 FKP130488:FKP130493 FUL130488:FUL130493 GEH130488:GEH130493 GOD130488:GOD130493 GXZ130488:GXZ130493 HHV130488:HHV130493 HRR130488:HRR130493 IBN130488:IBN130493 ILJ130488:ILJ130493 IVF130488:IVF130493 JFB130488:JFB130493 JOX130488:JOX130493 JYT130488:JYT130493 KIP130488:KIP130493 KSL130488:KSL130493 LCH130488:LCH130493 LMD130488:LMD130493 LVZ130488:LVZ130493 MFV130488:MFV130493 MPR130488:MPR130493 MZN130488:MZN130493 NJJ130488:NJJ130493 NTF130488:NTF130493 ODB130488:ODB130493 OMX130488:OMX130493 OWT130488:OWT130493 PGP130488:PGP130493 PQL130488:PQL130493 QAH130488:QAH130493 QKD130488:QKD130493 QTZ130488:QTZ130493 RDV130488:RDV130493 RNR130488:RNR130493 RXN130488:RXN130493 SHJ130488:SHJ130493 SRF130488:SRF130493 TBB130488:TBB130493 TKX130488:TKX130493 TUT130488:TUT130493 UEP130488:UEP130493 UOL130488:UOL130493 UYH130488:UYH130493 VID130488:VID130493 VRZ130488:VRZ130493 WBV130488:WBV130493 WLR130488:WLR130493 WVN130488:WVN130493 F196024:F196029 JB196024:JB196029 SX196024:SX196029 ACT196024:ACT196029 AMP196024:AMP196029 AWL196024:AWL196029 BGH196024:BGH196029 BQD196024:BQD196029 BZZ196024:BZZ196029 CJV196024:CJV196029 CTR196024:CTR196029 DDN196024:DDN196029 DNJ196024:DNJ196029 DXF196024:DXF196029 EHB196024:EHB196029 EQX196024:EQX196029 FAT196024:FAT196029 FKP196024:FKP196029 FUL196024:FUL196029 GEH196024:GEH196029 GOD196024:GOD196029 GXZ196024:GXZ196029 HHV196024:HHV196029 HRR196024:HRR196029 IBN196024:IBN196029 ILJ196024:ILJ196029 IVF196024:IVF196029 JFB196024:JFB196029 JOX196024:JOX196029 JYT196024:JYT196029 KIP196024:KIP196029 KSL196024:KSL196029 LCH196024:LCH196029 LMD196024:LMD196029 LVZ196024:LVZ196029 MFV196024:MFV196029 MPR196024:MPR196029 MZN196024:MZN196029 NJJ196024:NJJ196029 NTF196024:NTF196029 ODB196024:ODB196029 OMX196024:OMX196029 OWT196024:OWT196029 PGP196024:PGP196029 PQL196024:PQL196029 QAH196024:QAH196029 QKD196024:QKD196029 QTZ196024:QTZ196029 RDV196024:RDV196029 RNR196024:RNR196029 RXN196024:RXN196029 SHJ196024:SHJ196029 SRF196024:SRF196029 TBB196024:TBB196029 TKX196024:TKX196029 TUT196024:TUT196029 UEP196024:UEP196029 UOL196024:UOL196029 UYH196024:UYH196029 VID196024:VID196029 VRZ196024:VRZ196029 WBV196024:WBV196029 WLR196024:WLR196029 WVN196024:WVN196029 F261560:F261565 JB261560:JB261565 SX261560:SX261565 ACT261560:ACT261565 AMP261560:AMP261565 AWL261560:AWL261565 BGH261560:BGH261565 BQD261560:BQD261565 BZZ261560:BZZ261565 CJV261560:CJV261565 CTR261560:CTR261565 DDN261560:DDN261565 DNJ261560:DNJ261565 DXF261560:DXF261565 EHB261560:EHB261565 EQX261560:EQX261565 FAT261560:FAT261565 FKP261560:FKP261565 FUL261560:FUL261565 GEH261560:GEH261565 GOD261560:GOD261565 GXZ261560:GXZ261565 HHV261560:HHV261565 HRR261560:HRR261565 IBN261560:IBN261565 ILJ261560:ILJ261565 IVF261560:IVF261565 JFB261560:JFB261565 JOX261560:JOX261565 JYT261560:JYT261565 KIP261560:KIP261565 KSL261560:KSL261565 LCH261560:LCH261565 LMD261560:LMD261565 LVZ261560:LVZ261565 MFV261560:MFV261565 MPR261560:MPR261565 MZN261560:MZN261565 NJJ261560:NJJ261565 NTF261560:NTF261565 ODB261560:ODB261565 OMX261560:OMX261565 OWT261560:OWT261565 PGP261560:PGP261565 PQL261560:PQL261565 QAH261560:QAH261565 QKD261560:QKD261565 QTZ261560:QTZ261565 RDV261560:RDV261565 RNR261560:RNR261565 RXN261560:RXN261565 SHJ261560:SHJ261565 SRF261560:SRF261565 TBB261560:TBB261565 TKX261560:TKX261565 TUT261560:TUT261565 UEP261560:UEP261565 UOL261560:UOL261565 UYH261560:UYH261565 VID261560:VID261565 VRZ261560:VRZ261565 WBV261560:WBV261565 WLR261560:WLR261565 WVN261560:WVN261565 F327096:F327101 JB327096:JB327101 SX327096:SX327101 ACT327096:ACT327101 AMP327096:AMP327101 AWL327096:AWL327101 BGH327096:BGH327101 BQD327096:BQD327101 BZZ327096:BZZ327101 CJV327096:CJV327101 CTR327096:CTR327101 DDN327096:DDN327101 DNJ327096:DNJ327101 DXF327096:DXF327101 EHB327096:EHB327101 EQX327096:EQX327101 FAT327096:FAT327101 FKP327096:FKP327101 FUL327096:FUL327101 GEH327096:GEH327101 GOD327096:GOD327101 GXZ327096:GXZ327101 HHV327096:HHV327101 HRR327096:HRR327101 IBN327096:IBN327101 ILJ327096:ILJ327101 IVF327096:IVF327101 JFB327096:JFB327101 JOX327096:JOX327101 JYT327096:JYT327101 KIP327096:KIP327101 KSL327096:KSL327101 LCH327096:LCH327101 LMD327096:LMD327101 LVZ327096:LVZ327101 MFV327096:MFV327101 MPR327096:MPR327101 MZN327096:MZN327101 NJJ327096:NJJ327101 NTF327096:NTF327101 ODB327096:ODB327101 OMX327096:OMX327101 OWT327096:OWT327101 PGP327096:PGP327101 PQL327096:PQL327101 QAH327096:QAH327101 QKD327096:QKD327101 QTZ327096:QTZ327101 RDV327096:RDV327101 RNR327096:RNR327101 RXN327096:RXN327101 SHJ327096:SHJ327101 SRF327096:SRF327101 TBB327096:TBB327101 TKX327096:TKX327101 TUT327096:TUT327101 UEP327096:UEP327101 UOL327096:UOL327101 UYH327096:UYH327101 VID327096:VID327101 VRZ327096:VRZ327101 WBV327096:WBV327101 WLR327096:WLR327101 WVN327096:WVN327101 F392632:F392637 JB392632:JB392637 SX392632:SX392637 ACT392632:ACT392637 AMP392632:AMP392637 AWL392632:AWL392637 BGH392632:BGH392637 BQD392632:BQD392637 BZZ392632:BZZ392637 CJV392632:CJV392637 CTR392632:CTR392637 DDN392632:DDN392637 DNJ392632:DNJ392637 DXF392632:DXF392637 EHB392632:EHB392637 EQX392632:EQX392637 FAT392632:FAT392637 FKP392632:FKP392637 FUL392632:FUL392637 GEH392632:GEH392637 GOD392632:GOD392637 GXZ392632:GXZ392637 HHV392632:HHV392637 HRR392632:HRR392637 IBN392632:IBN392637 ILJ392632:ILJ392637 IVF392632:IVF392637 JFB392632:JFB392637 JOX392632:JOX392637 JYT392632:JYT392637 KIP392632:KIP392637 KSL392632:KSL392637 LCH392632:LCH392637 LMD392632:LMD392637 LVZ392632:LVZ392637 MFV392632:MFV392637 MPR392632:MPR392637 MZN392632:MZN392637 NJJ392632:NJJ392637 NTF392632:NTF392637 ODB392632:ODB392637 OMX392632:OMX392637 OWT392632:OWT392637 PGP392632:PGP392637 PQL392632:PQL392637 QAH392632:QAH392637 QKD392632:QKD392637 QTZ392632:QTZ392637 RDV392632:RDV392637 RNR392632:RNR392637 RXN392632:RXN392637 SHJ392632:SHJ392637 SRF392632:SRF392637 TBB392632:TBB392637 TKX392632:TKX392637 TUT392632:TUT392637 UEP392632:UEP392637 UOL392632:UOL392637 UYH392632:UYH392637 VID392632:VID392637 VRZ392632:VRZ392637 WBV392632:WBV392637 WLR392632:WLR392637 WVN392632:WVN392637 F458168:F458173 JB458168:JB458173 SX458168:SX458173 ACT458168:ACT458173 AMP458168:AMP458173 AWL458168:AWL458173 BGH458168:BGH458173 BQD458168:BQD458173 BZZ458168:BZZ458173 CJV458168:CJV458173 CTR458168:CTR458173 DDN458168:DDN458173 DNJ458168:DNJ458173 DXF458168:DXF458173 EHB458168:EHB458173 EQX458168:EQX458173 FAT458168:FAT458173 FKP458168:FKP458173 FUL458168:FUL458173 GEH458168:GEH458173 GOD458168:GOD458173 GXZ458168:GXZ458173 HHV458168:HHV458173 HRR458168:HRR458173 IBN458168:IBN458173 ILJ458168:ILJ458173 IVF458168:IVF458173 JFB458168:JFB458173 JOX458168:JOX458173 JYT458168:JYT458173 KIP458168:KIP458173 KSL458168:KSL458173 LCH458168:LCH458173 LMD458168:LMD458173 LVZ458168:LVZ458173 MFV458168:MFV458173 MPR458168:MPR458173 MZN458168:MZN458173 NJJ458168:NJJ458173 NTF458168:NTF458173 ODB458168:ODB458173 OMX458168:OMX458173 OWT458168:OWT458173 PGP458168:PGP458173 PQL458168:PQL458173 QAH458168:QAH458173 QKD458168:QKD458173 QTZ458168:QTZ458173 RDV458168:RDV458173 RNR458168:RNR458173 RXN458168:RXN458173 SHJ458168:SHJ458173 SRF458168:SRF458173 TBB458168:TBB458173 TKX458168:TKX458173 TUT458168:TUT458173 UEP458168:UEP458173 UOL458168:UOL458173 UYH458168:UYH458173 VID458168:VID458173 VRZ458168:VRZ458173 WBV458168:WBV458173 WLR458168:WLR458173 WVN458168:WVN458173 F523704:F523709 JB523704:JB523709 SX523704:SX523709 ACT523704:ACT523709 AMP523704:AMP523709 AWL523704:AWL523709 BGH523704:BGH523709 BQD523704:BQD523709 BZZ523704:BZZ523709 CJV523704:CJV523709 CTR523704:CTR523709 DDN523704:DDN523709 DNJ523704:DNJ523709 DXF523704:DXF523709 EHB523704:EHB523709 EQX523704:EQX523709 FAT523704:FAT523709 FKP523704:FKP523709 FUL523704:FUL523709 GEH523704:GEH523709 GOD523704:GOD523709 GXZ523704:GXZ523709 HHV523704:HHV523709 HRR523704:HRR523709 IBN523704:IBN523709 ILJ523704:ILJ523709 IVF523704:IVF523709 JFB523704:JFB523709 JOX523704:JOX523709 JYT523704:JYT523709 KIP523704:KIP523709 KSL523704:KSL523709 LCH523704:LCH523709 LMD523704:LMD523709 LVZ523704:LVZ523709 MFV523704:MFV523709 MPR523704:MPR523709 MZN523704:MZN523709 NJJ523704:NJJ523709 NTF523704:NTF523709 ODB523704:ODB523709 OMX523704:OMX523709 OWT523704:OWT523709 PGP523704:PGP523709 PQL523704:PQL523709 QAH523704:QAH523709 QKD523704:QKD523709 QTZ523704:QTZ523709 RDV523704:RDV523709 RNR523704:RNR523709 RXN523704:RXN523709 SHJ523704:SHJ523709 SRF523704:SRF523709 TBB523704:TBB523709 TKX523704:TKX523709 TUT523704:TUT523709 UEP523704:UEP523709 UOL523704:UOL523709 UYH523704:UYH523709 VID523704:VID523709 VRZ523704:VRZ523709 WBV523704:WBV523709 WLR523704:WLR523709 WVN523704:WVN523709 F589240:F589245 JB589240:JB589245 SX589240:SX589245 ACT589240:ACT589245 AMP589240:AMP589245 AWL589240:AWL589245 BGH589240:BGH589245 BQD589240:BQD589245 BZZ589240:BZZ589245 CJV589240:CJV589245 CTR589240:CTR589245 DDN589240:DDN589245 DNJ589240:DNJ589245 DXF589240:DXF589245 EHB589240:EHB589245 EQX589240:EQX589245 FAT589240:FAT589245 FKP589240:FKP589245 FUL589240:FUL589245 GEH589240:GEH589245 GOD589240:GOD589245 GXZ589240:GXZ589245 HHV589240:HHV589245 HRR589240:HRR589245 IBN589240:IBN589245 ILJ589240:ILJ589245 IVF589240:IVF589245 JFB589240:JFB589245 JOX589240:JOX589245 JYT589240:JYT589245 KIP589240:KIP589245 KSL589240:KSL589245 LCH589240:LCH589245 LMD589240:LMD589245 LVZ589240:LVZ589245 MFV589240:MFV589245 MPR589240:MPR589245 MZN589240:MZN589245 NJJ589240:NJJ589245 NTF589240:NTF589245 ODB589240:ODB589245 OMX589240:OMX589245 OWT589240:OWT589245 PGP589240:PGP589245 PQL589240:PQL589245 QAH589240:QAH589245 QKD589240:QKD589245 QTZ589240:QTZ589245 RDV589240:RDV589245 RNR589240:RNR589245 RXN589240:RXN589245 SHJ589240:SHJ589245 SRF589240:SRF589245 TBB589240:TBB589245 TKX589240:TKX589245 TUT589240:TUT589245 UEP589240:UEP589245 UOL589240:UOL589245 UYH589240:UYH589245 VID589240:VID589245 VRZ589240:VRZ589245 WBV589240:WBV589245 WLR589240:WLR589245 WVN589240:WVN589245 F654776:F654781 JB654776:JB654781 SX654776:SX654781 ACT654776:ACT654781 AMP654776:AMP654781 AWL654776:AWL654781 BGH654776:BGH654781 BQD654776:BQD654781 BZZ654776:BZZ654781 CJV654776:CJV654781 CTR654776:CTR654781 DDN654776:DDN654781 DNJ654776:DNJ654781 DXF654776:DXF654781 EHB654776:EHB654781 EQX654776:EQX654781 FAT654776:FAT654781 FKP654776:FKP654781 FUL654776:FUL654781 GEH654776:GEH654781 GOD654776:GOD654781 GXZ654776:GXZ654781 HHV654776:HHV654781 HRR654776:HRR654781 IBN654776:IBN654781 ILJ654776:ILJ654781 IVF654776:IVF654781 JFB654776:JFB654781 JOX654776:JOX654781 JYT654776:JYT654781 KIP654776:KIP654781 KSL654776:KSL654781 LCH654776:LCH654781 LMD654776:LMD654781 LVZ654776:LVZ654781 MFV654776:MFV654781 MPR654776:MPR654781 MZN654776:MZN654781 NJJ654776:NJJ654781 NTF654776:NTF654781 ODB654776:ODB654781 OMX654776:OMX654781 OWT654776:OWT654781 PGP654776:PGP654781 PQL654776:PQL654781 QAH654776:QAH654781 QKD654776:QKD654781 QTZ654776:QTZ654781 RDV654776:RDV654781 RNR654776:RNR654781 RXN654776:RXN654781 SHJ654776:SHJ654781 SRF654776:SRF654781 TBB654776:TBB654781 TKX654776:TKX654781 TUT654776:TUT654781 UEP654776:UEP654781 UOL654776:UOL654781 UYH654776:UYH654781 VID654776:VID654781 VRZ654776:VRZ654781 WBV654776:WBV654781 WLR654776:WLR654781 WVN654776:WVN654781 F720312:F720317 JB720312:JB720317 SX720312:SX720317 ACT720312:ACT720317 AMP720312:AMP720317 AWL720312:AWL720317 BGH720312:BGH720317 BQD720312:BQD720317 BZZ720312:BZZ720317 CJV720312:CJV720317 CTR720312:CTR720317 DDN720312:DDN720317 DNJ720312:DNJ720317 DXF720312:DXF720317 EHB720312:EHB720317 EQX720312:EQX720317 FAT720312:FAT720317 FKP720312:FKP720317 FUL720312:FUL720317 GEH720312:GEH720317 GOD720312:GOD720317 GXZ720312:GXZ720317 HHV720312:HHV720317 HRR720312:HRR720317 IBN720312:IBN720317 ILJ720312:ILJ720317 IVF720312:IVF720317 JFB720312:JFB720317 JOX720312:JOX720317 JYT720312:JYT720317 KIP720312:KIP720317 KSL720312:KSL720317 LCH720312:LCH720317 LMD720312:LMD720317 LVZ720312:LVZ720317 MFV720312:MFV720317 MPR720312:MPR720317 MZN720312:MZN720317 NJJ720312:NJJ720317 NTF720312:NTF720317 ODB720312:ODB720317 OMX720312:OMX720317 OWT720312:OWT720317 PGP720312:PGP720317 PQL720312:PQL720317 QAH720312:QAH720317 QKD720312:QKD720317 QTZ720312:QTZ720317 RDV720312:RDV720317 RNR720312:RNR720317 RXN720312:RXN720317 SHJ720312:SHJ720317 SRF720312:SRF720317 TBB720312:TBB720317 TKX720312:TKX720317 TUT720312:TUT720317 UEP720312:UEP720317 UOL720312:UOL720317 UYH720312:UYH720317 VID720312:VID720317 VRZ720312:VRZ720317 WBV720312:WBV720317 WLR720312:WLR720317 WVN720312:WVN720317 F785848:F785853 JB785848:JB785853 SX785848:SX785853 ACT785848:ACT785853 AMP785848:AMP785853 AWL785848:AWL785853 BGH785848:BGH785853 BQD785848:BQD785853 BZZ785848:BZZ785853 CJV785848:CJV785853 CTR785848:CTR785853 DDN785848:DDN785853 DNJ785848:DNJ785853 DXF785848:DXF785853 EHB785848:EHB785853 EQX785848:EQX785853 FAT785848:FAT785853 FKP785848:FKP785853 FUL785848:FUL785853 GEH785848:GEH785853 GOD785848:GOD785853 GXZ785848:GXZ785853 HHV785848:HHV785853 HRR785848:HRR785853 IBN785848:IBN785853 ILJ785848:ILJ785853 IVF785848:IVF785853 JFB785848:JFB785853 JOX785848:JOX785853 JYT785848:JYT785853 KIP785848:KIP785853 KSL785848:KSL785853 LCH785848:LCH785853 LMD785848:LMD785853 LVZ785848:LVZ785853 MFV785848:MFV785853 MPR785848:MPR785853 MZN785848:MZN785853 NJJ785848:NJJ785853 NTF785848:NTF785853 ODB785848:ODB785853 OMX785848:OMX785853 OWT785848:OWT785853 PGP785848:PGP785853 PQL785848:PQL785853 QAH785848:QAH785853 QKD785848:QKD785853 QTZ785848:QTZ785853 RDV785848:RDV785853 RNR785848:RNR785853 RXN785848:RXN785853 SHJ785848:SHJ785853 SRF785848:SRF785853 TBB785848:TBB785853 TKX785848:TKX785853 TUT785848:TUT785853 UEP785848:UEP785853 UOL785848:UOL785853 UYH785848:UYH785853 VID785848:VID785853 VRZ785848:VRZ785853 WBV785848:WBV785853 WLR785848:WLR785853 WVN785848:WVN785853 F851384:F851389 JB851384:JB851389 SX851384:SX851389 ACT851384:ACT851389 AMP851384:AMP851389 AWL851384:AWL851389 BGH851384:BGH851389 BQD851384:BQD851389 BZZ851384:BZZ851389 CJV851384:CJV851389 CTR851384:CTR851389 DDN851384:DDN851389 DNJ851384:DNJ851389 DXF851384:DXF851389 EHB851384:EHB851389 EQX851384:EQX851389 FAT851384:FAT851389 FKP851384:FKP851389 FUL851384:FUL851389 GEH851384:GEH851389 GOD851384:GOD851389 GXZ851384:GXZ851389 HHV851384:HHV851389 HRR851384:HRR851389 IBN851384:IBN851389 ILJ851384:ILJ851389 IVF851384:IVF851389 JFB851384:JFB851389 JOX851384:JOX851389 JYT851384:JYT851389 KIP851384:KIP851389 KSL851384:KSL851389 LCH851384:LCH851389 LMD851384:LMD851389 LVZ851384:LVZ851389 MFV851384:MFV851389 MPR851384:MPR851389 MZN851384:MZN851389 NJJ851384:NJJ851389 NTF851384:NTF851389 ODB851384:ODB851389 OMX851384:OMX851389 OWT851384:OWT851389 PGP851384:PGP851389 PQL851384:PQL851389 QAH851384:QAH851389 QKD851384:QKD851389 QTZ851384:QTZ851389 RDV851384:RDV851389 RNR851384:RNR851389 RXN851384:RXN851389 SHJ851384:SHJ851389 SRF851384:SRF851389 TBB851384:TBB851389 TKX851384:TKX851389 TUT851384:TUT851389 UEP851384:UEP851389 UOL851384:UOL851389 UYH851384:UYH851389 VID851384:VID851389 VRZ851384:VRZ851389 WBV851384:WBV851389 WLR851384:WLR851389 WVN851384:WVN851389 F916920:F916925 JB916920:JB916925 SX916920:SX916925 ACT916920:ACT916925 AMP916920:AMP916925 AWL916920:AWL916925 BGH916920:BGH916925 BQD916920:BQD916925 BZZ916920:BZZ916925 CJV916920:CJV916925 CTR916920:CTR916925 DDN916920:DDN916925 DNJ916920:DNJ916925 DXF916920:DXF916925 EHB916920:EHB916925 EQX916920:EQX916925 FAT916920:FAT916925 FKP916920:FKP916925 FUL916920:FUL916925 GEH916920:GEH916925 GOD916920:GOD916925 GXZ916920:GXZ916925 HHV916920:HHV916925 HRR916920:HRR916925 IBN916920:IBN916925 ILJ916920:ILJ916925 IVF916920:IVF916925 JFB916920:JFB916925 JOX916920:JOX916925 JYT916920:JYT916925 KIP916920:KIP916925 KSL916920:KSL916925 LCH916920:LCH916925 LMD916920:LMD916925 LVZ916920:LVZ916925 MFV916920:MFV916925 MPR916920:MPR916925 MZN916920:MZN916925 NJJ916920:NJJ916925 NTF916920:NTF916925 ODB916920:ODB916925 OMX916920:OMX916925 OWT916920:OWT916925 PGP916920:PGP916925 PQL916920:PQL916925 QAH916920:QAH916925 QKD916920:QKD916925 QTZ916920:QTZ916925 RDV916920:RDV916925 RNR916920:RNR916925 RXN916920:RXN916925 SHJ916920:SHJ916925 SRF916920:SRF916925 TBB916920:TBB916925 TKX916920:TKX916925 TUT916920:TUT916925 UEP916920:UEP916925 UOL916920:UOL916925 UYH916920:UYH916925 VID916920:VID916925 VRZ916920:VRZ916925 WBV916920:WBV916925 WLR916920:WLR916925 WVN916920:WVN916925 F982456:F982461 JB982456:JB982461 SX982456:SX982461 ACT982456:ACT982461 AMP982456:AMP982461 AWL982456:AWL982461 BGH982456:BGH982461 BQD982456:BQD982461 BZZ982456:BZZ982461 CJV982456:CJV982461 CTR982456:CTR982461 DDN982456:DDN982461 DNJ982456:DNJ982461 DXF982456:DXF982461 EHB982456:EHB982461 EQX982456:EQX982461 FAT982456:FAT982461 FKP982456:FKP982461 FUL982456:FUL982461 GEH982456:GEH982461 GOD982456:GOD982461 GXZ982456:GXZ982461 HHV982456:HHV982461 HRR982456:HRR982461 IBN982456:IBN982461 ILJ982456:ILJ982461 IVF982456:IVF982461 JFB982456:JFB982461 JOX982456:JOX982461 JYT982456:JYT982461 KIP982456:KIP982461 KSL982456:KSL982461 LCH982456:LCH982461 LMD982456:LMD982461 LVZ982456:LVZ982461 MFV982456:MFV982461 MPR982456:MPR982461 MZN982456:MZN982461 NJJ982456:NJJ982461 NTF982456:NTF982461 ODB982456:ODB982461 OMX982456:OMX982461 OWT982456:OWT982461 PGP982456:PGP982461 PQL982456:PQL982461 QAH982456:QAH982461 QKD982456:QKD982461 QTZ982456:QTZ982461 RDV982456:RDV982461 RNR982456:RNR982461 RXN982456:RXN982461 SHJ982456:SHJ982461 SRF982456:SRF982461 TBB982456:TBB982461 TKX982456:TKX982461 TUT982456:TUT982461 UEP982456:UEP982461 UOL982456:UOL982461 UYH982456:UYH982461 VID982456:VID982461 VRZ982456:VRZ982461 WBV982456:WBV982461 WLR982456:WLR982461 WVN982456:WVN982461 WVN982431:WVN982454 JB3:JB26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4927:F64950 JB64927:JB64950 SX64927:SX64950 ACT64927:ACT64950 AMP64927:AMP64950 AWL64927:AWL64950 BGH64927:BGH64950 BQD64927:BQD64950 BZZ64927:BZZ64950 CJV64927:CJV64950 CTR64927:CTR64950 DDN64927:DDN64950 DNJ64927:DNJ64950 DXF64927:DXF64950 EHB64927:EHB64950 EQX64927:EQX64950 FAT64927:FAT64950 FKP64927:FKP64950 FUL64927:FUL64950 GEH64927:GEH64950 GOD64927:GOD64950 GXZ64927:GXZ64950 HHV64927:HHV64950 HRR64927:HRR64950 IBN64927:IBN64950 ILJ64927:ILJ64950 IVF64927:IVF64950 JFB64927:JFB64950 JOX64927:JOX64950 JYT64927:JYT64950 KIP64927:KIP64950 KSL64927:KSL64950 LCH64927:LCH64950 LMD64927:LMD64950 LVZ64927:LVZ64950 MFV64927:MFV64950 MPR64927:MPR64950 MZN64927:MZN64950 NJJ64927:NJJ64950 NTF64927:NTF64950 ODB64927:ODB64950 OMX64927:OMX64950 OWT64927:OWT64950 PGP64927:PGP64950 PQL64927:PQL64950 QAH64927:QAH64950 QKD64927:QKD64950 QTZ64927:QTZ64950 RDV64927:RDV64950 RNR64927:RNR64950 RXN64927:RXN64950 SHJ64927:SHJ64950 SRF64927:SRF64950 TBB64927:TBB64950 TKX64927:TKX64950 TUT64927:TUT64950 UEP64927:UEP64950 UOL64927:UOL64950 UYH64927:UYH64950 VID64927:VID64950 VRZ64927:VRZ64950 WBV64927:WBV64950 WLR64927:WLR64950 WVN64927:WVN64950 F130463:F130486 JB130463:JB130486 SX130463:SX130486 ACT130463:ACT130486 AMP130463:AMP130486 AWL130463:AWL130486 BGH130463:BGH130486 BQD130463:BQD130486 BZZ130463:BZZ130486 CJV130463:CJV130486 CTR130463:CTR130486 DDN130463:DDN130486 DNJ130463:DNJ130486 DXF130463:DXF130486 EHB130463:EHB130486 EQX130463:EQX130486 FAT130463:FAT130486 FKP130463:FKP130486 FUL130463:FUL130486 GEH130463:GEH130486 GOD130463:GOD130486 GXZ130463:GXZ130486 HHV130463:HHV130486 HRR130463:HRR130486 IBN130463:IBN130486 ILJ130463:ILJ130486 IVF130463:IVF130486 JFB130463:JFB130486 JOX130463:JOX130486 JYT130463:JYT130486 KIP130463:KIP130486 KSL130463:KSL130486 LCH130463:LCH130486 LMD130463:LMD130486 LVZ130463:LVZ130486 MFV130463:MFV130486 MPR130463:MPR130486 MZN130463:MZN130486 NJJ130463:NJJ130486 NTF130463:NTF130486 ODB130463:ODB130486 OMX130463:OMX130486 OWT130463:OWT130486 PGP130463:PGP130486 PQL130463:PQL130486 QAH130463:QAH130486 QKD130463:QKD130486 QTZ130463:QTZ130486 RDV130463:RDV130486 RNR130463:RNR130486 RXN130463:RXN130486 SHJ130463:SHJ130486 SRF130463:SRF130486 TBB130463:TBB130486 TKX130463:TKX130486 TUT130463:TUT130486 UEP130463:UEP130486 UOL130463:UOL130486 UYH130463:UYH130486 VID130463:VID130486 VRZ130463:VRZ130486 WBV130463:WBV130486 WLR130463:WLR130486 WVN130463:WVN130486 F195999:F196022 JB195999:JB196022 SX195999:SX196022 ACT195999:ACT196022 AMP195999:AMP196022 AWL195999:AWL196022 BGH195999:BGH196022 BQD195999:BQD196022 BZZ195999:BZZ196022 CJV195999:CJV196022 CTR195999:CTR196022 DDN195999:DDN196022 DNJ195999:DNJ196022 DXF195999:DXF196022 EHB195999:EHB196022 EQX195999:EQX196022 FAT195999:FAT196022 FKP195999:FKP196022 FUL195999:FUL196022 GEH195999:GEH196022 GOD195999:GOD196022 GXZ195999:GXZ196022 HHV195999:HHV196022 HRR195999:HRR196022 IBN195999:IBN196022 ILJ195999:ILJ196022 IVF195999:IVF196022 JFB195999:JFB196022 JOX195999:JOX196022 JYT195999:JYT196022 KIP195999:KIP196022 KSL195999:KSL196022 LCH195999:LCH196022 LMD195999:LMD196022 LVZ195999:LVZ196022 MFV195999:MFV196022 MPR195999:MPR196022 MZN195999:MZN196022 NJJ195999:NJJ196022 NTF195999:NTF196022 ODB195999:ODB196022 OMX195999:OMX196022 OWT195999:OWT196022 PGP195999:PGP196022 PQL195999:PQL196022 QAH195999:QAH196022 QKD195999:QKD196022 QTZ195999:QTZ196022 RDV195999:RDV196022 RNR195999:RNR196022 RXN195999:RXN196022 SHJ195999:SHJ196022 SRF195999:SRF196022 TBB195999:TBB196022 TKX195999:TKX196022 TUT195999:TUT196022 UEP195999:UEP196022 UOL195999:UOL196022 UYH195999:UYH196022 VID195999:VID196022 VRZ195999:VRZ196022 WBV195999:WBV196022 WLR195999:WLR196022 WVN195999:WVN196022 F261535:F261558 JB261535:JB261558 SX261535:SX261558 ACT261535:ACT261558 AMP261535:AMP261558 AWL261535:AWL261558 BGH261535:BGH261558 BQD261535:BQD261558 BZZ261535:BZZ261558 CJV261535:CJV261558 CTR261535:CTR261558 DDN261535:DDN261558 DNJ261535:DNJ261558 DXF261535:DXF261558 EHB261535:EHB261558 EQX261535:EQX261558 FAT261535:FAT261558 FKP261535:FKP261558 FUL261535:FUL261558 GEH261535:GEH261558 GOD261535:GOD261558 GXZ261535:GXZ261558 HHV261535:HHV261558 HRR261535:HRR261558 IBN261535:IBN261558 ILJ261535:ILJ261558 IVF261535:IVF261558 JFB261535:JFB261558 JOX261535:JOX261558 JYT261535:JYT261558 KIP261535:KIP261558 KSL261535:KSL261558 LCH261535:LCH261558 LMD261535:LMD261558 LVZ261535:LVZ261558 MFV261535:MFV261558 MPR261535:MPR261558 MZN261535:MZN261558 NJJ261535:NJJ261558 NTF261535:NTF261558 ODB261535:ODB261558 OMX261535:OMX261558 OWT261535:OWT261558 PGP261535:PGP261558 PQL261535:PQL261558 QAH261535:QAH261558 QKD261535:QKD261558 QTZ261535:QTZ261558 RDV261535:RDV261558 RNR261535:RNR261558 RXN261535:RXN261558 SHJ261535:SHJ261558 SRF261535:SRF261558 TBB261535:TBB261558 TKX261535:TKX261558 TUT261535:TUT261558 UEP261535:UEP261558 UOL261535:UOL261558 UYH261535:UYH261558 VID261535:VID261558 VRZ261535:VRZ261558 WBV261535:WBV261558 WLR261535:WLR261558 WVN261535:WVN261558 F327071:F327094 JB327071:JB327094 SX327071:SX327094 ACT327071:ACT327094 AMP327071:AMP327094 AWL327071:AWL327094 BGH327071:BGH327094 BQD327071:BQD327094 BZZ327071:BZZ327094 CJV327071:CJV327094 CTR327071:CTR327094 DDN327071:DDN327094 DNJ327071:DNJ327094 DXF327071:DXF327094 EHB327071:EHB327094 EQX327071:EQX327094 FAT327071:FAT327094 FKP327071:FKP327094 FUL327071:FUL327094 GEH327071:GEH327094 GOD327071:GOD327094 GXZ327071:GXZ327094 HHV327071:HHV327094 HRR327071:HRR327094 IBN327071:IBN327094 ILJ327071:ILJ327094 IVF327071:IVF327094 JFB327071:JFB327094 JOX327071:JOX327094 JYT327071:JYT327094 KIP327071:KIP327094 KSL327071:KSL327094 LCH327071:LCH327094 LMD327071:LMD327094 LVZ327071:LVZ327094 MFV327071:MFV327094 MPR327071:MPR327094 MZN327071:MZN327094 NJJ327071:NJJ327094 NTF327071:NTF327094 ODB327071:ODB327094 OMX327071:OMX327094 OWT327071:OWT327094 PGP327071:PGP327094 PQL327071:PQL327094 QAH327071:QAH327094 QKD327071:QKD327094 QTZ327071:QTZ327094 RDV327071:RDV327094 RNR327071:RNR327094 RXN327071:RXN327094 SHJ327071:SHJ327094 SRF327071:SRF327094 TBB327071:TBB327094 TKX327071:TKX327094 TUT327071:TUT327094 UEP327071:UEP327094 UOL327071:UOL327094 UYH327071:UYH327094 VID327071:VID327094 VRZ327071:VRZ327094 WBV327071:WBV327094 WLR327071:WLR327094 WVN327071:WVN327094 F392607:F392630 JB392607:JB392630 SX392607:SX392630 ACT392607:ACT392630 AMP392607:AMP392630 AWL392607:AWL392630 BGH392607:BGH392630 BQD392607:BQD392630 BZZ392607:BZZ392630 CJV392607:CJV392630 CTR392607:CTR392630 DDN392607:DDN392630 DNJ392607:DNJ392630 DXF392607:DXF392630 EHB392607:EHB392630 EQX392607:EQX392630 FAT392607:FAT392630 FKP392607:FKP392630 FUL392607:FUL392630 GEH392607:GEH392630 GOD392607:GOD392630 GXZ392607:GXZ392630 HHV392607:HHV392630 HRR392607:HRR392630 IBN392607:IBN392630 ILJ392607:ILJ392630 IVF392607:IVF392630 JFB392607:JFB392630 JOX392607:JOX392630 JYT392607:JYT392630 KIP392607:KIP392630 KSL392607:KSL392630 LCH392607:LCH392630 LMD392607:LMD392630 LVZ392607:LVZ392630 MFV392607:MFV392630 MPR392607:MPR392630 MZN392607:MZN392630 NJJ392607:NJJ392630 NTF392607:NTF392630 ODB392607:ODB392630 OMX392607:OMX392630 OWT392607:OWT392630 PGP392607:PGP392630 PQL392607:PQL392630 QAH392607:QAH392630 QKD392607:QKD392630 QTZ392607:QTZ392630 RDV392607:RDV392630 RNR392607:RNR392630 RXN392607:RXN392630 SHJ392607:SHJ392630 SRF392607:SRF392630 TBB392607:TBB392630 TKX392607:TKX392630 TUT392607:TUT392630 UEP392607:UEP392630 UOL392607:UOL392630 UYH392607:UYH392630 VID392607:VID392630 VRZ392607:VRZ392630 WBV392607:WBV392630 WLR392607:WLR392630 WVN392607:WVN392630 F458143:F458166 JB458143:JB458166 SX458143:SX458166 ACT458143:ACT458166 AMP458143:AMP458166 AWL458143:AWL458166 BGH458143:BGH458166 BQD458143:BQD458166 BZZ458143:BZZ458166 CJV458143:CJV458166 CTR458143:CTR458166 DDN458143:DDN458166 DNJ458143:DNJ458166 DXF458143:DXF458166 EHB458143:EHB458166 EQX458143:EQX458166 FAT458143:FAT458166 FKP458143:FKP458166 FUL458143:FUL458166 GEH458143:GEH458166 GOD458143:GOD458166 GXZ458143:GXZ458166 HHV458143:HHV458166 HRR458143:HRR458166 IBN458143:IBN458166 ILJ458143:ILJ458166 IVF458143:IVF458166 JFB458143:JFB458166 JOX458143:JOX458166 JYT458143:JYT458166 KIP458143:KIP458166 KSL458143:KSL458166 LCH458143:LCH458166 LMD458143:LMD458166 LVZ458143:LVZ458166 MFV458143:MFV458166 MPR458143:MPR458166 MZN458143:MZN458166 NJJ458143:NJJ458166 NTF458143:NTF458166 ODB458143:ODB458166 OMX458143:OMX458166 OWT458143:OWT458166 PGP458143:PGP458166 PQL458143:PQL458166 QAH458143:QAH458166 QKD458143:QKD458166 QTZ458143:QTZ458166 RDV458143:RDV458166 RNR458143:RNR458166 RXN458143:RXN458166 SHJ458143:SHJ458166 SRF458143:SRF458166 TBB458143:TBB458166 TKX458143:TKX458166 TUT458143:TUT458166 UEP458143:UEP458166 UOL458143:UOL458166 UYH458143:UYH458166 VID458143:VID458166 VRZ458143:VRZ458166 WBV458143:WBV458166 WLR458143:WLR458166 WVN458143:WVN458166 F523679:F523702 JB523679:JB523702 SX523679:SX523702 ACT523679:ACT523702 AMP523679:AMP523702 AWL523679:AWL523702 BGH523679:BGH523702 BQD523679:BQD523702 BZZ523679:BZZ523702 CJV523679:CJV523702 CTR523679:CTR523702 DDN523679:DDN523702 DNJ523679:DNJ523702 DXF523679:DXF523702 EHB523679:EHB523702 EQX523679:EQX523702 FAT523679:FAT523702 FKP523679:FKP523702 FUL523679:FUL523702 GEH523679:GEH523702 GOD523679:GOD523702 GXZ523679:GXZ523702 HHV523679:HHV523702 HRR523679:HRR523702 IBN523679:IBN523702 ILJ523679:ILJ523702 IVF523679:IVF523702 JFB523679:JFB523702 JOX523679:JOX523702 JYT523679:JYT523702 KIP523679:KIP523702 KSL523679:KSL523702 LCH523679:LCH523702 LMD523679:LMD523702 LVZ523679:LVZ523702 MFV523679:MFV523702 MPR523679:MPR523702 MZN523679:MZN523702 NJJ523679:NJJ523702 NTF523679:NTF523702 ODB523679:ODB523702 OMX523679:OMX523702 OWT523679:OWT523702 PGP523679:PGP523702 PQL523679:PQL523702 QAH523679:QAH523702 QKD523679:QKD523702 QTZ523679:QTZ523702 RDV523679:RDV523702 RNR523679:RNR523702 RXN523679:RXN523702 SHJ523679:SHJ523702 SRF523679:SRF523702 TBB523679:TBB523702 TKX523679:TKX523702 TUT523679:TUT523702 UEP523679:UEP523702 UOL523679:UOL523702 UYH523679:UYH523702 VID523679:VID523702 VRZ523679:VRZ523702 WBV523679:WBV523702 WLR523679:WLR523702 WVN523679:WVN523702 F589215:F589238 JB589215:JB589238 SX589215:SX589238 ACT589215:ACT589238 AMP589215:AMP589238 AWL589215:AWL589238 BGH589215:BGH589238 BQD589215:BQD589238 BZZ589215:BZZ589238 CJV589215:CJV589238 CTR589215:CTR589238 DDN589215:DDN589238 DNJ589215:DNJ589238 DXF589215:DXF589238 EHB589215:EHB589238 EQX589215:EQX589238 FAT589215:FAT589238 FKP589215:FKP589238 FUL589215:FUL589238 GEH589215:GEH589238 GOD589215:GOD589238 GXZ589215:GXZ589238 HHV589215:HHV589238 HRR589215:HRR589238 IBN589215:IBN589238 ILJ589215:ILJ589238 IVF589215:IVF589238 JFB589215:JFB589238 JOX589215:JOX589238 JYT589215:JYT589238 KIP589215:KIP589238 KSL589215:KSL589238 LCH589215:LCH589238 LMD589215:LMD589238 LVZ589215:LVZ589238 MFV589215:MFV589238 MPR589215:MPR589238 MZN589215:MZN589238 NJJ589215:NJJ589238 NTF589215:NTF589238 ODB589215:ODB589238 OMX589215:OMX589238 OWT589215:OWT589238 PGP589215:PGP589238 PQL589215:PQL589238 QAH589215:QAH589238 QKD589215:QKD589238 QTZ589215:QTZ589238 RDV589215:RDV589238 RNR589215:RNR589238 RXN589215:RXN589238 SHJ589215:SHJ589238 SRF589215:SRF589238 TBB589215:TBB589238 TKX589215:TKX589238 TUT589215:TUT589238 UEP589215:UEP589238 UOL589215:UOL589238 UYH589215:UYH589238 VID589215:VID589238 VRZ589215:VRZ589238 WBV589215:WBV589238 WLR589215:WLR589238 WVN589215:WVN589238 F654751:F654774 JB654751:JB654774 SX654751:SX654774 ACT654751:ACT654774 AMP654751:AMP654774 AWL654751:AWL654774 BGH654751:BGH654774 BQD654751:BQD654774 BZZ654751:BZZ654774 CJV654751:CJV654774 CTR654751:CTR654774 DDN654751:DDN654774 DNJ654751:DNJ654774 DXF654751:DXF654774 EHB654751:EHB654774 EQX654751:EQX654774 FAT654751:FAT654774 FKP654751:FKP654774 FUL654751:FUL654774 GEH654751:GEH654774 GOD654751:GOD654774 GXZ654751:GXZ654774 HHV654751:HHV654774 HRR654751:HRR654774 IBN654751:IBN654774 ILJ654751:ILJ654774 IVF654751:IVF654774 JFB654751:JFB654774 JOX654751:JOX654774 JYT654751:JYT654774 KIP654751:KIP654774 KSL654751:KSL654774 LCH654751:LCH654774 LMD654751:LMD654774 LVZ654751:LVZ654774 MFV654751:MFV654774 MPR654751:MPR654774 MZN654751:MZN654774 NJJ654751:NJJ654774 NTF654751:NTF654774 ODB654751:ODB654774 OMX654751:OMX654774 OWT654751:OWT654774 PGP654751:PGP654774 PQL654751:PQL654774 QAH654751:QAH654774 QKD654751:QKD654774 QTZ654751:QTZ654774 RDV654751:RDV654774 RNR654751:RNR654774 RXN654751:RXN654774 SHJ654751:SHJ654774 SRF654751:SRF654774 TBB654751:TBB654774 TKX654751:TKX654774 TUT654751:TUT654774 UEP654751:UEP654774 UOL654751:UOL654774 UYH654751:UYH654774 VID654751:VID654774 VRZ654751:VRZ654774 WBV654751:WBV654774 WLR654751:WLR654774 WVN654751:WVN654774 F720287:F720310 JB720287:JB720310 SX720287:SX720310 ACT720287:ACT720310 AMP720287:AMP720310 AWL720287:AWL720310 BGH720287:BGH720310 BQD720287:BQD720310 BZZ720287:BZZ720310 CJV720287:CJV720310 CTR720287:CTR720310 DDN720287:DDN720310 DNJ720287:DNJ720310 DXF720287:DXF720310 EHB720287:EHB720310 EQX720287:EQX720310 FAT720287:FAT720310 FKP720287:FKP720310 FUL720287:FUL720310 GEH720287:GEH720310 GOD720287:GOD720310 GXZ720287:GXZ720310 HHV720287:HHV720310 HRR720287:HRR720310 IBN720287:IBN720310 ILJ720287:ILJ720310 IVF720287:IVF720310 JFB720287:JFB720310 JOX720287:JOX720310 JYT720287:JYT720310 KIP720287:KIP720310 KSL720287:KSL720310 LCH720287:LCH720310 LMD720287:LMD720310 LVZ720287:LVZ720310 MFV720287:MFV720310 MPR720287:MPR720310 MZN720287:MZN720310 NJJ720287:NJJ720310 NTF720287:NTF720310 ODB720287:ODB720310 OMX720287:OMX720310 OWT720287:OWT720310 PGP720287:PGP720310 PQL720287:PQL720310 QAH720287:QAH720310 QKD720287:QKD720310 QTZ720287:QTZ720310 RDV720287:RDV720310 RNR720287:RNR720310 RXN720287:RXN720310 SHJ720287:SHJ720310 SRF720287:SRF720310 TBB720287:TBB720310 TKX720287:TKX720310 TUT720287:TUT720310 UEP720287:UEP720310 UOL720287:UOL720310 UYH720287:UYH720310 VID720287:VID720310 VRZ720287:VRZ720310 WBV720287:WBV720310 WLR720287:WLR720310 WVN720287:WVN720310 F785823:F785846 JB785823:JB785846 SX785823:SX785846 ACT785823:ACT785846 AMP785823:AMP785846 AWL785823:AWL785846 BGH785823:BGH785846 BQD785823:BQD785846 BZZ785823:BZZ785846 CJV785823:CJV785846 CTR785823:CTR785846 DDN785823:DDN785846 DNJ785823:DNJ785846 DXF785823:DXF785846 EHB785823:EHB785846 EQX785823:EQX785846 FAT785823:FAT785846 FKP785823:FKP785846 FUL785823:FUL785846 GEH785823:GEH785846 GOD785823:GOD785846 GXZ785823:GXZ785846 HHV785823:HHV785846 HRR785823:HRR785846 IBN785823:IBN785846 ILJ785823:ILJ785846 IVF785823:IVF785846 JFB785823:JFB785846 JOX785823:JOX785846 JYT785823:JYT785846 KIP785823:KIP785846 KSL785823:KSL785846 LCH785823:LCH785846 LMD785823:LMD785846 LVZ785823:LVZ785846 MFV785823:MFV785846 MPR785823:MPR785846 MZN785823:MZN785846 NJJ785823:NJJ785846 NTF785823:NTF785846 ODB785823:ODB785846 OMX785823:OMX785846 OWT785823:OWT785846 PGP785823:PGP785846 PQL785823:PQL785846 QAH785823:QAH785846 QKD785823:QKD785846 QTZ785823:QTZ785846 RDV785823:RDV785846 RNR785823:RNR785846 RXN785823:RXN785846 SHJ785823:SHJ785846 SRF785823:SRF785846 TBB785823:TBB785846 TKX785823:TKX785846 TUT785823:TUT785846 UEP785823:UEP785846 UOL785823:UOL785846 UYH785823:UYH785846 VID785823:VID785846 VRZ785823:VRZ785846 WBV785823:WBV785846 WLR785823:WLR785846 WVN785823:WVN785846 F851359:F851382 JB851359:JB851382 SX851359:SX851382 ACT851359:ACT851382 AMP851359:AMP851382 AWL851359:AWL851382 BGH851359:BGH851382 BQD851359:BQD851382 BZZ851359:BZZ851382 CJV851359:CJV851382 CTR851359:CTR851382 DDN851359:DDN851382 DNJ851359:DNJ851382 DXF851359:DXF851382 EHB851359:EHB851382 EQX851359:EQX851382 FAT851359:FAT851382 FKP851359:FKP851382 FUL851359:FUL851382 GEH851359:GEH851382 GOD851359:GOD851382 GXZ851359:GXZ851382 HHV851359:HHV851382 HRR851359:HRR851382 IBN851359:IBN851382 ILJ851359:ILJ851382 IVF851359:IVF851382 JFB851359:JFB851382 JOX851359:JOX851382 JYT851359:JYT851382 KIP851359:KIP851382 KSL851359:KSL851382 LCH851359:LCH851382 LMD851359:LMD851382 LVZ851359:LVZ851382 MFV851359:MFV851382 MPR851359:MPR851382 MZN851359:MZN851382 NJJ851359:NJJ851382 NTF851359:NTF851382 ODB851359:ODB851382 OMX851359:OMX851382 OWT851359:OWT851382 PGP851359:PGP851382 PQL851359:PQL851382 QAH851359:QAH851382 QKD851359:QKD851382 QTZ851359:QTZ851382 RDV851359:RDV851382 RNR851359:RNR851382 RXN851359:RXN851382 SHJ851359:SHJ851382 SRF851359:SRF851382 TBB851359:TBB851382 TKX851359:TKX851382 TUT851359:TUT851382 UEP851359:UEP851382 UOL851359:UOL851382 UYH851359:UYH851382 VID851359:VID851382 VRZ851359:VRZ851382 WBV851359:WBV851382 WLR851359:WLR851382 WVN851359:WVN851382 F916895:F916918 JB916895:JB916918 SX916895:SX916918 ACT916895:ACT916918 AMP916895:AMP916918 AWL916895:AWL916918 BGH916895:BGH916918 BQD916895:BQD916918 BZZ916895:BZZ916918 CJV916895:CJV916918 CTR916895:CTR916918 DDN916895:DDN916918 DNJ916895:DNJ916918 DXF916895:DXF916918 EHB916895:EHB916918 EQX916895:EQX916918 FAT916895:FAT916918 FKP916895:FKP916918 FUL916895:FUL916918 GEH916895:GEH916918 GOD916895:GOD916918 GXZ916895:GXZ916918 HHV916895:HHV916918 HRR916895:HRR916918 IBN916895:IBN916918 ILJ916895:ILJ916918 IVF916895:IVF916918 JFB916895:JFB916918 JOX916895:JOX916918 JYT916895:JYT916918 KIP916895:KIP916918 KSL916895:KSL916918 LCH916895:LCH916918 LMD916895:LMD916918 LVZ916895:LVZ916918 MFV916895:MFV916918 MPR916895:MPR916918 MZN916895:MZN916918 NJJ916895:NJJ916918 NTF916895:NTF916918 ODB916895:ODB916918 OMX916895:OMX916918 OWT916895:OWT916918 PGP916895:PGP916918 PQL916895:PQL916918 QAH916895:QAH916918 QKD916895:QKD916918 QTZ916895:QTZ916918 RDV916895:RDV916918 RNR916895:RNR916918 RXN916895:RXN916918 SHJ916895:SHJ916918 SRF916895:SRF916918 TBB916895:TBB916918 TKX916895:TKX916918 TUT916895:TUT916918 UEP916895:UEP916918 UOL916895:UOL916918 UYH916895:UYH916918 VID916895:VID916918 VRZ916895:VRZ916918 WBV916895:WBV916918 WLR916895:WLR916918 WVN916895:WVN916918 F982431:F982454 JB982431:JB982454 SX982431:SX982454 ACT982431:ACT982454 AMP982431:AMP982454 AWL982431:AWL982454 BGH982431:BGH982454 BQD982431:BQD982454 BZZ982431:BZZ982454 CJV982431:CJV982454 CTR982431:CTR982454 DDN982431:DDN982454 DNJ982431:DNJ982454 DXF982431:DXF982454 EHB982431:EHB982454 EQX982431:EQX982454 FAT982431:FAT982454 FKP982431:FKP982454 FUL982431:FUL982454 GEH982431:GEH982454 GOD982431:GOD982454 GXZ982431:GXZ982454 HHV982431:HHV982454 HRR982431:HRR982454 IBN982431:IBN982454 ILJ982431:ILJ982454 IVF982431:IVF982454 JFB982431:JFB982454 JOX982431:JOX982454 JYT982431:JYT982454 KIP982431:KIP982454 KSL982431:KSL982454 LCH982431:LCH982454 LMD982431:LMD982454 LVZ982431:LVZ982454 MFV982431:MFV982454 MPR982431:MPR982454 MZN982431:MZN982454 NJJ982431:NJJ982454 NTF982431:NTF982454 ODB982431:ODB982454 OMX982431:OMX982454 OWT982431:OWT982454 PGP982431:PGP982454 PQL982431:PQL982454 QAH982431:QAH982454 QKD982431:QKD982454 QTZ982431:QTZ982454 RDV982431:RDV982454 RNR982431:RNR982454 RXN982431:RXN982454 SHJ982431:SHJ982454 SRF982431:SRF982454 TBB982431:TBB982454 TKX982431:TKX982454 TUT982431:TUT982454 UEP982431:UEP982454 UOL982431:UOL982454 UYH982431:UYH982454 VID982431:VID982454 VRZ982431:VRZ982454 WBV982431:WBV982454 F28:F33 F3:F26">
      <formula1>$AK$3:$AK$31</formula1>
    </dataValidation>
    <dataValidation type="list" allowBlank="1" showInputMessage="1" showErrorMessage="1" sqref="WVN982462:WVN983132 JB34:JB137 SX34:SX137 ACT34:ACT137 AMP34:AMP137 AWL34:AWL137 BGH34:BGH137 BQD34:BQD137 BZZ34:BZZ137 CJV34:CJV137 CTR34:CTR137 DDN34:DDN137 DNJ34:DNJ137 DXF34:DXF137 EHB34:EHB137 EQX34:EQX137 FAT34:FAT137 FKP34:FKP137 FUL34:FUL137 GEH34:GEH137 GOD34:GOD137 GXZ34:GXZ137 HHV34:HHV137 HRR34:HRR137 IBN34:IBN137 ILJ34:ILJ137 IVF34:IVF137 JFB34:JFB137 JOX34:JOX137 JYT34:JYT137 KIP34:KIP137 KSL34:KSL137 LCH34:LCH137 LMD34:LMD137 LVZ34:LVZ137 MFV34:MFV137 MPR34:MPR137 MZN34:MZN137 NJJ34:NJJ137 NTF34:NTF137 ODB34:ODB137 OMX34:OMX137 OWT34:OWT137 PGP34:PGP137 PQL34:PQL137 QAH34:QAH137 QKD34:QKD137 QTZ34:QTZ137 RDV34:RDV137 RNR34:RNR137 RXN34:RXN137 SHJ34:SHJ137 SRF34:SRF137 TBB34:TBB137 TKX34:TKX137 TUT34:TUT137 UEP34:UEP137 UOL34:UOL137 UYH34:UYH137 VID34:VID137 VRZ34:VRZ137 WBV34:WBV137 WLR34:WLR137 WVN34:WVN137 F64958:F65628 JB64958:JB65628 SX64958:SX65628 ACT64958:ACT65628 AMP64958:AMP65628 AWL64958:AWL65628 BGH64958:BGH65628 BQD64958:BQD65628 BZZ64958:BZZ65628 CJV64958:CJV65628 CTR64958:CTR65628 DDN64958:DDN65628 DNJ64958:DNJ65628 DXF64958:DXF65628 EHB64958:EHB65628 EQX64958:EQX65628 FAT64958:FAT65628 FKP64958:FKP65628 FUL64958:FUL65628 GEH64958:GEH65628 GOD64958:GOD65628 GXZ64958:GXZ65628 HHV64958:HHV65628 HRR64958:HRR65628 IBN64958:IBN65628 ILJ64958:ILJ65628 IVF64958:IVF65628 JFB64958:JFB65628 JOX64958:JOX65628 JYT64958:JYT65628 KIP64958:KIP65628 KSL64958:KSL65628 LCH64958:LCH65628 LMD64958:LMD65628 LVZ64958:LVZ65628 MFV64958:MFV65628 MPR64958:MPR65628 MZN64958:MZN65628 NJJ64958:NJJ65628 NTF64958:NTF65628 ODB64958:ODB65628 OMX64958:OMX65628 OWT64958:OWT65628 PGP64958:PGP65628 PQL64958:PQL65628 QAH64958:QAH65628 QKD64958:QKD65628 QTZ64958:QTZ65628 RDV64958:RDV65628 RNR64958:RNR65628 RXN64958:RXN65628 SHJ64958:SHJ65628 SRF64958:SRF65628 TBB64958:TBB65628 TKX64958:TKX65628 TUT64958:TUT65628 UEP64958:UEP65628 UOL64958:UOL65628 UYH64958:UYH65628 VID64958:VID65628 VRZ64958:VRZ65628 WBV64958:WBV65628 WLR64958:WLR65628 WVN64958:WVN65628 F130494:F131164 JB130494:JB131164 SX130494:SX131164 ACT130494:ACT131164 AMP130494:AMP131164 AWL130494:AWL131164 BGH130494:BGH131164 BQD130494:BQD131164 BZZ130494:BZZ131164 CJV130494:CJV131164 CTR130494:CTR131164 DDN130494:DDN131164 DNJ130494:DNJ131164 DXF130494:DXF131164 EHB130494:EHB131164 EQX130494:EQX131164 FAT130494:FAT131164 FKP130494:FKP131164 FUL130494:FUL131164 GEH130494:GEH131164 GOD130494:GOD131164 GXZ130494:GXZ131164 HHV130494:HHV131164 HRR130494:HRR131164 IBN130494:IBN131164 ILJ130494:ILJ131164 IVF130494:IVF131164 JFB130494:JFB131164 JOX130494:JOX131164 JYT130494:JYT131164 KIP130494:KIP131164 KSL130494:KSL131164 LCH130494:LCH131164 LMD130494:LMD131164 LVZ130494:LVZ131164 MFV130494:MFV131164 MPR130494:MPR131164 MZN130494:MZN131164 NJJ130494:NJJ131164 NTF130494:NTF131164 ODB130494:ODB131164 OMX130494:OMX131164 OWT130494:OWT131164 PGP130494:PGP131164 PQL130494:PQL131164 QAH130494:QAH131164 QKD130494:QKD131164 QTZ130494:QTZ131164 RDV130494:RDV131164 RNR130494:RNR131164 RXN130494:RXN131164 SHJ130494:SHJ131164 SRF130494:SRF131164 TBB130494:TBB131164 TKX130494:TKX131164 TUT130494:TUT131164 UEP130494:UEP131164 UOL130494:UOL131164 UYH130494:UYH131164 VID130494:VID131164 VRZ130494:VRZ131164 WBV130494:WBV131164 WLR130494:WLR131164 WVN130494:WVN131164 F196030:F196700 JB196030:JB196700 SX196030:SX196700 ACT196030:ACT196700 AMP196030:AMP196700 AWL196030:AWL196700 BGH196030:BGH196700 BQD196030:BQD196700 BZZ196030:BZZ196700 CJV196030:CJV196700 CTR196030:CTR196700 DDN196030:DDN196700 DNJ196030:DNJ196700 DXF196030:DXF196700 EHB196030:EHB196700 EQX196030:EQX196700 FAT196030:FAT196700 FKP196030:FKP196700 FUL196030:FUL196700 GEH196030:GEH196700 GOD196030:GOD196700 GXZ196030:GXZ196700 HHV196030:HHV196700 HRR196030:HRR196700 IBN196030:IBN196700 ILJ196030:ILJ196700 IVF196030:IVF196700 JFB196030:JFB196700 JOX196030:JOX196700 JYT196030:JYT196700 KIP196030:KIP196700 KSL196030:KSL196700 LCH196030:LCH196700 LMD196030:LMD196700 LVZ196030:LVZ196700 MFV196030:MFV196700 MPR196030:MPR196700 MZN196030:MZN196700 NJJ196030:NJJ196700 NTF196030:NTF196700 ODB196030:ODB196700 OMX196030:OMX196700 OWT196030:OWT196700 PGP196030:PGP196700 PQL196030:PQL196700 QAH196030:QAH196700 QKD196030:QKD196700 QTZ196030:QTZ196700 RDV196030:RDV196700 RNR196030:RNR196700 RXN196030:RXN196700 SHJ196030:SHJ196700 SRF196030:SRF196700 TBB196030:TBB196700 TKX196030:TKX196700 TUT196030:TUT196700 UEP196030:UEP196700 UOL196030:UOL196700 UYH196030:UYH196700 VID196030:VID196700 VRZ196030:VRZ196700 WBV196030:WBV196700 WLR196030:WLR196700 WVN196030:WVN196700 F261566:F262236 JB261566:JB262236 SX261566:SX262236 ACT261566:ACT262236 AMP261566:AMP262236 AWL261566:AWL262236 BGH261566:BGH262236 BQD261566:BQD262236 BZZ261566:BZZ262236 CJV261566:CJV262236 CTR261566:CTR262236 DDN261566:DDN262236 DNJ261566:DNJ262236 DXF261566:DXF262236 EHB261566:EHB262236 EQX261566:EQX262236 FAT261566:FAT262236 FKP261566:FKP262236 FUL261566:FUL262236 GEH261566:GEH262236 GOD261566:GOD262236 GXZ261566:GXZ262236 HHV261566:HHV262236 HRR261566:HRR262236 IBN261566:IBN262236 ILJ261566:ILJ262236 IVF261566:IVF262236 JFB261566:JFB262236 JOX261566:JOX262236 JYT261566:JYT262236 KIP261566:KIP262236 KSL261566:KSL262236 LCH261566:LCH262236 LMD261566:LMD262236 LVZ261566:LVZ262236 MFV261566:MFV262236 MPR261566:MPR262236 MZN261566:MZN262236 NJJ261566:NJJ262236 NTF261566:NTF262236 ODB261566:ODB262236 OMX261566:OMX262236 OWT261566:OWT262236 PGP261566:PGP262236 PQL261566:PQL262236 QAH261566:QAH262236 QKD261566:QKD262236 QTZ261566:QTZ262236 RDV261566:RDV262236 RNR261566:RNR262236 RXN261566:RXN262236 SHJ261566:SHJ262236 SRF261566:SRF262236 TBB261566:TBB262236 TKX261566:TKX262236 TUT261566:TUT262236 UEP261566:UEP262236 UOL261566:UOL262236 UYH261566:UYH262236 VID261566:VID262236 VRZ261566:VRZ262236 WBV261566:WBV262236 WLR261566:WLR262236 WVN261566:WVN262236 F327102:F327772 JB327102:JB327772 SX327102:SX327772 ACT327102:ACT327772 AMP327102:AMP327772 AWL327102:AWL327772 BGH327102:BGH327772 BQD327102:BQD327772 BZZ327102:BZZ327772 CJV327102:CJV327772 CTR327102:CTR327772 DDN327102:DDN327772 DNJ327102:DNJ327772 DXF327102:DXF327772 EHB327102:EHB327772 EQX327102:EQX327772 FAT327102:FAT327772 FKP327102:FKP327772 FUL327102:FUL327772 GEH327102:GEH327772 GOD327102:GOD327772 GXZ327102:GXZ327772 HHV327102:HHV327772 HRR327102:HRR327772 IBN327102:IBN327772 ILJ327102:ILJ327772 IVF327102:IVF327772 JFB327102:JFB327772 JOX327102:JOX327772 JYT327102:JYT327772 KIP327102:KIP327772 KSL327102:KSL327772 LCH327102:LCH327772 LMD327102:LMD327772 LVZ327102:LVZ327772 MFV327102:MFV327772 MPR327102:MPR327772 MZN327102:MZN327772 NJJ327102:NJJ327772 NTF327102:NTF327772 ODB327102:ODB327772 OMX327102:OMX327772 OWT327102:OWT327772 PGP327102:PGP327772 PQL327102:PQL327772 QAH327102:QAH327772 QKD327102:QKD327772 QTZ327102:QTZ327772 RDV327102:RDV327772 RNR327102:RNR327772 RXN327102:RXN327772 SHJ327102:SHJ327772 SRF327102:SRF327772 TBB327102:TBB327772 TKX327102:TKX327772 TUT327102:TUT327772 UEP327102:UEP327772 UOL327102:UOL327772 UYH327102:UYH327772 VID327102:VID327772 VRZ327102:VRZ327772 WBV327102:WBV327772 WLR327102:WLR327772 WVN327102:WVN327772 F392638:F393308 JB392638:JB393308 SX392638:SX393308 ACT392638:ACT393308 AMP392638:AMP393308 AWL392638:AWL393308 BGH392638:BGH393308 BQD392638:BQD393308 BZZ392638:BZZ393308 CJV392638:CJV393308 CTR392638:CTR393308 DDN392638:DDN393308 DNJ392638:DNJ393308 DXF392638:DXF393308 EHB392638:EHB393308 EQX392638:EQX393308 FAT392638:FAT393308 FKP392638:FKP393308 FUL392638:FUL393308 GEH392638:GEH393308 GOD392638:GOD393308 GXZ392638:GXZ393308 HHV392638:HHV393308 HRR392638:HRR393308 IBN392638:IBN393308 ILJ392638:ILJ393308 IVF392638:IVF393308 JFB392638:JFB393308 JOX392638:JOX393308 JYT392638:JYT393308 KIP392638:KIP393308 KSL392638:KSL393308 LCH392638:LCH393308 LMD392638:LMD393308 LVZ392638:LVZ393308 MFV392638:MFV393308 MPR392638:MPR393308 MZN392638:MZN393308 NJJ392638:NJJ393308 NTF392638:NTF393308 ODB392638:ODB393308 OMX392638:OMX393308 OWT392638:OWT393308 PGP392638:PGP393308 PQL392638:PQL393308 QAH392638:QAH393308 QKD392638:QKD393308 QTZ392638:QTZ393308 RDV392638:RDV393308 RNR392638:RNR393308 RXN392638:RXN393308 SHJ392638:SHJ393308 SRF392638:SRF393308 TBB392638:TBB393308 TKX392638:TKX393308 TUT392638:TUT393308 UEP392638:UEP393308 UOL392638:UOL393308 UYH392638:UYH393308 VID392638:VID393308 VRZ392638:VRZ393308 WBV392638:WBV393308 WLR392638:WLR393308 WVN392638:WVN393308 F458174:F458844 JB458174:JB458844 SX458174:SX458844 ACT458174:ACT458844 AMP458174:AMP458844 AWL458174:AWL458844 BGH458174:BGH458844 BQD458174:BQD458844 BZZ458174:BZZ458844 CJV458174:CJV458844 CTR458174:CTR458844 DDN458174:DDN458844 DNJ458174:DNJ458844 DXF458174:DXF458844 EHB458174:EHB458844 EQX458174:EQX458844 FAT458174:FAT458844 FKP458174:FKP458844 FUL458174:FUL458844 GEH458174:GEH458844 GOD458174:GOD458844 GXZ458174:GXZ458844 HHV458174:HHV458844 HRR458174:HRR458844 IBN458174:IBN458844 ILJ458174:ILJ458844 IVF458174:IVF458844 JFB458174:JFB458844 JOX458174:JOX458844 JYT458174:JYT458844 KIP458174:KIP458844 KSL458174:KSL458844 LCH458174:LCH458844 LMD458174:LMD458844 LVZ458174:LVZ458844 MFV458174:MFV458844 MPR458174:MPR458844 MZN458174:MZN458844 NJJ458174:NJJ458844 NTF458174:NTF458844 ODB458174:ODB458844 OMX458174:OMX458844 OWT458174:OWT458844 PGP458174:PGP458844 PQL458174:PQL458844 QAH458174:QAH458844 QKD458174:QKD458844 QTZ458174:QTZ458844 RDV458174:RDV458844 RNR458174:RNR458844 RXN458174:RXN458844 SHJ458174:SHJ458844 SRF458174:SRF458844 TBB458174:TBB458844 TKX458174:TKX458844 TUT458174:TUT458844 UEP458174:UEP458844 UOL458174:UOL458844 UYH458174:UYH458844 VID458174:VID458844 VRZ458174:VRZ458844 WBV458174:WBV458844 WLR458174:WLR458844 WVN458174:WVN458844 F523710:F524380 JB523710:JB524380 SX523710:SX524380 ACT523710:ACT524380 AMP523710:AMP524380 AWL523710:AWL524380 BGH523710:BGH524380 BQD523710:BQD524380 BZZ523710:BZZ524380 CJV523710:CJV524380 CTR523710:CTR524380 DDN523710:DDN524380 DNJ523710:DNJ524380 DXF523710:DXF524380 EHB523710:EHB524380 EQX523710:EQX524380 FAT523710:FAT524380 FKP523710:FKP524380 FUL523710:FUL524380 GEH523710:GEH524380 GOD523710:GOD524380 GXZ523710:GXZ524380 HHV523710:HHV524380 HRR523710:HRR524380 IBN523710:IBN524380 ILJ523710:ILJ524380 IVF523710:IVF524380 JFB523710:JFB524380 JOX523710:JOX524380 JYT523710:JYT524380 KIP523710:KIP524380 KSL523710:KSL524380 LCH523710:LCH524380 LMD523710:LMD524380 LVZ523710:LVZ524380 MFV523710:MFV524380 MPR523710:MPR524380 MZN523710:MZN524380 NJJ523710:NJJ524380 NTF523710:NTF524380 ODB523710:ODB524380 OMX523710:OMX524380 OWT523710:OWT524380 PGP523710:PGP524380 PQL523710:PQL524380 QAH523710:QAH524380 QKD523710:QKD524380 QTZ523710:QTZ524380 RDV523710:RDV524380 RNR523710:RNR524380 RXN523710:RXN524380 SHJ523710:SHJ524380 SRF523710:SRF524380 TBB523710:TBB524380 TKX523710:TKX524380 TUT523710:TUT524380 UEP523710:UEP524380 UOL523710:UOL524380 UYH523710:UYH524380 VID523710:VID524380 VRZ523710:VRZ524380 WBV523710:WBV524380 WLR523710:WLR524380 WVN523710:WVN524380 F589246:F589916 JB589246:JB589916 SX589246:SX589916 ACT589246:ACT589916 AMP589246:AMP589916 AWL589246:AWL589916 BGH589246:BGH589916 BQD589246:BQD589916 BZZ589246:BZZ589916 CJV589246:CJV589916 CTR589246:CTR589916 DDN589246:DDN589916 DNJ589246:DNJ589916 DXF589246:DXF589916 EHB589246:EHB589916 EQX589246:EQX589916 FAT589246:FAT589916 FKP589246:FKP589916 FUL589246:FUL589916 GEH589246:GEH589916 GOD589246:GOD589916 GXZ589246:GXZ589916 HHV589246:HHV589916 HRR589246:HRR589916 IBN589246:IBN589916 ILJ589246:ILJ589916 IVF589246:IVF589916 JFB589246:JFB589916 JOX589246:JOX589916 JYT589246:JYT589916 KIP589246:KIP589916 KSL589246:KSL589916 LCH589246:LCH589916 LMD589246:LMD589916 LVZ589246:LVZ589916 MFV589246:MFV589916 MPR589246:MPR589916 MZN589246:MZN589916 NJJ589246:NJJ589916 NTF589246:NTF589916 ODB589246:ODB589916 OMX589246:OMX589916 OWT589246:OWT589916 PGP589246:PGP589916 PQL589246:PQL589916 QAH589246:QAH589916 QKD589246:QKD589916 QTZ589246:QTZ589916 RDV589246:RDV589916 RNR589246:RNR589916 RXN589246:RXN589916 SHJ589246:SHJ589916 SRF589246:SRF589916 TBB589246:TBB589916 TKX589246:TKX589916 TUT589246:TUT589916 UEP589246:UEP589916 UOL589246:UOL589916 UYH589246:UYH589916 VID589246:VID589916 VRZ589246:VRZ589916 WBV589246:WBV589916 WLR589246:WLR589916 WVN589246:WVN589916 F654782:F655452 JB654782:JB655452 SX654782:SX655452 ACT654782:ACT655452 AMP654782:AMP655452 AWL654782:AWL655452 BGH654782:BGH655452 BQD654782:BQD655452 BZZ654782:BZZ655452 CJV654782:CJV655452 CTR654782:CTR655452 DDN654782:DDN655452 DNJ654782:DNJ655452 DXF654782:DXF655452 EHB654782:EHB655452 EQX654782:EQX655452 FAT654782:FAT655452 FKP654782:FKP655452 FUL654782:FUL655452 GEH654782:GEH655452 GOD654782:GOD655452 GXZ654782:GXZ655452 HHV654782:HHV655452 HRR654782:HRR655452 IBN654782:IBN655452 ILJ654782:ILJ655452 IVF654782:IVF655452 JFB654782:JFB655452 JOX654782:JOX655452 JYT654782:JYT655452 KIP654782:KIP655452 KSL654782:KSL655452 LCH654782:LCH655452 LMD654782:LMD655452 LVZ654782:LVZ655452 MFV654782:MFV655452 MPR654782:MPR655452 MZN654782:MZN655452 NJJ654782:NJJ655452 NTF654782:NTF655452 ODB654782:ODB655452 OMX654782:OMX655452 OWT654782:OWT655452 PGP654782:PGP655452 PQL654782:PQL655452 QAH654782:QAH655452 QKD654782:QKD655452 QTZ654782:QTZ655452 RDV654782:RDV655452 RNR654782:RNR655452 RXN654782:RXN655452 SHJ654782:SHJ655452 SRF654782:SRF655452 TBB654782:TBB655452 TKX654782:TKX655452 TUT654782:TUT655452 UEP654782:UEP655452 UOL654782:UOL655452 UYH654782:UYH655452 VID654782:VID655452 VRZ654782:VRZ655452 WBV654782:WBV655452 WLR654782:WLR655452 WVN654782:WVN655452 F720318:F720988 JB720318:JB720988 SX720318:SX720988 ACT720318:ACT720988 AMP720318:AMP720988 AWL720318:AWL720988 BGH720318:BGH720988 BQD720318:BQD720988 BZZ720318:BZZ720988 CJV720318:CJV720988 CTR720318:CTR720988 DDN720318:DDN720988 DNJ720318:DNJ720988 DXF720318:DXF720988 EHB720318:EHB720988 EQX720318:EQX720988 FAT720318:FAT720988 FKP720318:FKP720988 FUL720318:FUL720988 GEH720318:GEH720988 GOD720318:GOD720988 GXZ720318:GXZ720988 HHV720318:HHV720988 HRR720318:HRR720988 IBN720318:IBN720988 ILJ720318:ILJ720988 IVF720318:IVF720988 JFB720318:JFB720988 JOX720318:JOX720988 JYT720318:JYT720988 KIP720318:KIP720988 KSL720318:KSL720988 LCH720318:LCH720988 LMD720318:LMD720988 LVZ720318:LVZ720988 MFV720318:MFV720988 MPR720318:MPR720988 MZN720318:MZN720988 NJJ720318:NJJ720988 NTF720318:NTF720988 ODB720318:ODB720988 OMX720318:OMX720988 OWT720318:OWT720988 PGP720318:PGP720988 PQL720318:PQL720988 QAH720318:QAH720988 QKD720318:QKD720988 QTZ720318:QTZ720988 RDV720318:RDV720988 RNR720318:RNR720988 RXN720318:RXN720988 SHJ720318:SHJ720988 SRF720318:SRF720988 TBB720318:TBB720988 TKX720318:TKX720988 TUT720318:TUT720988 UEP720318:UEP720988 UOL720318:UOL720988 UYH720318:UYH720988 VID720318:VID720988 VRZ720318:VRZ720988 WBV720318:WBV720988 WLR720318:WLR720988 WVN720318:WVN720988 F785854:F786524 JB785854:JB786524 SX785854:SX786524 ACT785854:ACT786524 AMP785854:AMP786524 AWL785854:AWL786524 BGH785854:BGH786524 BQD785854:BQD786524 BZZ785854:BZZ786524 CJV785854:CJV786524 CTR785854:CTR786524 DDN785854:DDN786524 DNJ785854:DNJ786524 DXF785854:DXF786524 EHB785854:EHB786524 EQX785854:EQX786524 FAT785854:FAT786524 FKP785854:FKP786524 FUL785854:FUL786524 GEH785854:GEH786524 GOD785854:GOD786524 GXZ785854:GXZ786524 HHV785854:HHV786524 HRR785854:HRR786524 IBN785854:IBN786524 ILJ785854:ILJ786524 IVF785854:IVF786524 JFB785854:JFB786524 JOX785854:JOX786524 JYT785854:JYT786524 KIP785854:KIP786524 KSL785854:KSL786524 LCH785854:LCH786524 LMD785854:LMD786524 LVZ785854:LVZ786524 MFV785854:MFV786524 MPR785854:MPR786524 MZN785854:MZN786524 NJJ785854:NJJ786524 NTF785854:NTF786524 ODB785854:ODB786524 OMX785854:OMX786524 OWT785854:OWT786524 PGP785854:PGP786524 PQL785854:PQL786524 QAH785854:QAH786524 QKD785854:QKD786524 QTZ785854:QTZ786524 RDV785854:RDV786524 RNR785854:RNR786524 RXN785854:RXN786524 SHJ785854:SHJ786524 SRF785854:SRF786524 TBB785854:TBB786524 TKX785854:TKX786524 TUT785854:TUT786524 UEP785854:UEP786524 UOL785854:UOL786524 UYH785854:UYH786524 VID785854:VID786524 VRZ785854:VRZ786524 WBV785854:WBV786524 WLR785854:WLR786524 WVN785854:WVN786524 F851390:F852060 JB851390:JB852060 SX851390:SX852060 ACT851390:ACT852060 AMP851390:AMP852060 AWL851390:AWL852060 BGH851390:BGH852060 BQD851390:BQD852060 BZZ851390:BZZ852060 CJV851390:CJV852060 CTR851390:CTR852060 DDN851390:DDN852060 DNJ851390:DNJ852060 DXF851390:DXF852060 EHB851390:EHB852060 EQX851390:EQX852060 FAT851390:FAT852060 FKP851390:FKP852060 FUL851390:FUL852060 GEH851390:GEH852060 GOD851390:GOD852060 GXZ851390:GXZ852060 HHV851390:HHV852060 HRR851390:HRR852060 IBN851390:IBN852060 ILJ851390:ILJ852060 IVF851390:IVF852060 JFB851390:JFB852060 JOX851390:JOX852060 JYT851390:JYT852060 KIP851390:KIP852060 KSL851390:KSL852060 LCH851390:LCH852060 LMD851390:LMD852060 LVZ851390:LVZ852060 MFV851390:MFV852060 MPR851390:MPR852060 MZN851390:MZN852060 NJJ851390:NJJ852060 NTF851390:NTF852060 ODB851390:ODB852060 OMX851390:OMX852060 OWT851390:OWT852060 PGP851390:PGP852060 PQL851390:PQL852060 QAH851390:QAH852060 QKD851390:QKD852060 QTZ851390:QTZ852060 RDV851390:RDV852060 RNR851390:RNR852060 RXN851390:RXN852060 SHJ851390:SHJ852060 SRF851390:SRF852060 TBB851390:TBB852060 TKX851390:TKX852060 TUT851390:TUT852060 UEP851390:UEP852060 UOL851390:UOL852060 UYH851390:UYH852060 VID851390:VID852060 VRZ851390:VRZ852060 WBV851390:WBV852060 WLR851390:WLR852060 WVN851390:WVN852060 F916926:F917596 JB916926:JB917596 SX916926:SX917596 ACT916926:ACT917596 AMP916926:AMP917596 AWL916926:AWL917596 BGH916926:BGH917596 BQD916926:BQD917596 BZZ916926:BZZ917596 CJV916926:CJV917596 CTR916926:CTR917596 DDN916926:DDN917596 DNJ916926:DNJ917596 DXF916926:DXF917596 EHB916926:EHB917596 EQX916926:EQX917596 FAT916926:FAT917596 FKP916926:FKP917596 FUL916926:FUL917596 GEH916926:GEH917596 GOD916926:GOD917596 GXZ916926:GXZ917596 HHV916926:HHV917596 HRR916926:HRR917596 IBN916926:IBN917596 ILJ916926:ILJ917596 IVF916926:IVF917596 JFB916926:JFB917596 JOX916926:JOX917596 JYT916926:JYT917596 KIP916926:KIP917596 KSL916926:KSL917596 LCH916926:LCH917596 LMD916926:LMD917596 LVZ916926:LVZ917596 MFV916926:MFV917596 MPR916926:MPR917596 MZN916926:MZN917596 NJJ916926:NJJ917596 NTF916926:NTF917596 ODB916926:ODB917596 OMX916926:OMX917596 OWT916926:OWT917596 PGP916926:PGP917596 PQL916926:PQL917596 QAH916926:QAH917596 QKD916926:QKD917596 QTZ916926:QTZ917596 RDV916926:RDV917596 RNR916926:RNR917596 RXN916926:RXN917596 SHJ916926:SHJ917596 SRF916926:SRF917596 TBB916926:TBB917596 TKX916926:TKX917596 TUT916926:TUT917596 UEP916926:UEP917596 UOL916926:UOL917596 UYH916926:UYH917596 VID916926:VID917596 VRZ916926:VRZ917596 WBV916926:WBV917596 WLR916926:WLR917596 WVN916926:WVN917596 F982462:F983132 JB982462:JB983132 SX982462:SX983132 ACT982462:ACT983132 AMP982462:AMP983132 AWL982462:AWL983132 BGH982462:BGH983132 BQD982462:BQD983132 BZZ982462:BZZ983132 CJV982462:CJV983132 CTR982462:CTR983132 DDN982462:DDN983132 DNJ982462:DNJ983132 DXF982462:DXF983132 EHB982462:EHB983132 EQX982462:EQX983132 FAT982462:FAT983132 FKP982462:FKP983132 FUL982462:FUL983132 GEH982462:GEH983132 GOD982462:GOD983132 GXZ982462:GXZ983132 HHV982462:HHV983132 HRR982462:HRR983132 IBN982462:IBN983132 ILJ982462:ILJ983132 IVF982462:IVF983132 JFB982462:JFB983132 JOX982462:JOX983132 JYT982462:JYT983132 KIP982462:KIP983132 KSL982462:KSL983132 LCH982462:LCH983132 LMD982462:LMD983132 LVZ982462:LVZ983132 MFV982462:MFV983132 MPR982462:MPR983132 MZN982462:MZN983132 NJJ982462:NJJ983132 NTF982462:NTF983132 ODB982462:ODB983132 OMX982462:OMX983132 OWT982462:OWT983132 PGP982462:PGP983132 PQL982462:PQL983132 QAH982462:QAH983132 QKD982462:QKD983132 QTZ982462:QTZ983132 RDV982462:RDV983132 RNR982462:RNR983132 RXN982462:RXN983132 SHJ982462:SHJ983132 SRF982462:SRF983132 TBB982462:TBB983132 TKX982462:TKX983132 TUT982462:TUT983132 UEP982462:UEP983132 UOL982462:UOL983132 UYH982462:UYH983132 VID982462:VID983132 VRZ982462:VRZ983132 WBV982462:WBV983132 WLR982462:WLR983132 F34:F144">
      <formula1>$AK$3:$AK$26</formula1>
    </dataValidation>
    <dataValidation type="list" allowBlank="1" showInputMessage="1" showErrorMessage="1" sqref="WVL982462:WVL983132 IZ34:IZ137 SV34:SV137 ACR34:ACR137 AMN34:AMN137 AWJ34:AWJ137 BGF34:BGF137 BQB34:BQB137 BZX34:BZX137 CJT34:CJT137 CTP34:CTP137 DDL34:DDL137 DNH34:DNH137 DXD34:DXD137 EGZ34:EGZ137 EQV34:EQV137 FAR34:FAR137 FKN34:FKN137 FUJ34:FUJ137 GEF34:GEF137 GOB34:GOB137 GXX34:GXX137 HHT34:HHT137 HRP34:HRP137 IBL34:IBL137 ILH34:ILH137 IVD34:IVD137 JEZ34:JEZ137 JOV34:JOV137 JYR34:JYR137 KIN34:KIN137 KSJ34:KSJ137 LCF34:LCF137 LMB34:LMB137 LVX34:LVX137 MFT34:MFT137 MPP34:MPP137 MZL34:MZL137 NJH34:NJH137 NTD34:NTD137 OCZ34:OCZ137 OMV34:OMV137 OWR34:OWR137 PGN34:PGN137 PQJ34:PQJ137 QAF34:QAF137 QKB34:QKB137 QTX34:QTX137 RDT34:RDT137 RNP34:RNP137 RXL34:RXL137 SHH34:SHH137 SRD34:SRD137 TAZ34:TAZ137 TKV34:TKV137 TUR34:TUR137 UEN34:UEN137 UOJ34:UOJ137 UYF34:UYF137 VIB34:VIB137 VRX34:VRX137 WBT34:WBT137 WLP34:WLP137 WVL34:WVL137 D64958:D65628 IZ64958:IZ65628 SV64958:SV65628 ACR64958:ACR65628 AMN64958:AMN65628 AWJ64958:AWJ65628 BGF64958:BGF65628 BQB64958:BQB65628 BZX64958:BZX65628 CJT64958:CJT65628 CTP64958:CTP65628 DDL64958:DDL65628 DNH64958:DNH65628 DXD64958:DXD65628 EGZ64958:EGZ65628 EQV64958:EQV65628 FAR64958:FAR65628 FKN64958:FKN65628 FUJ64958:FUJ65628 GEF64958:GEF65628 GOB64958:GOB65628 GXX64958:GXX65628 HHT64958:HHT65628 HRP64958:HRP65628 IBL64958:IBL65628 ILH64958:ILH65628 IVD64958:IVD65628 JEZ64958:JEZ65628 JOV64958:JOV65628 JYR64958:JYR65628 KIN64958:KIN65628 KSJ64958:KSJ65628 LCF64958:LCF65628 LMB64958:LMB65628 LVX64958:LVX65628 MFT64958:MFT65628 MPP64958:MPP65628 MZL64958:MZL65628 NJH64958:NJH65628 NTD64958:NTD65628 OCZ64958:OCZ65628 OMV64958:OMV65628 OWR64958:OWR65628 PGN64958:PGN65628 PQJ64958:PQJ65628 QAF64958:QAF65628 QKB64958:QKB65628 QTX64958:QTX65628 RDT64958:RDT65628 RNP64958:RNP65628 RXL64958:RXL65628 SHH64958:SHH65628 SRD64958:SRD65628 TAZ64958:TAZ65628 TKV64958:TKV65628 TUR64958:TUR65628 UEN64958:UEN65628 UOJ64958:UOJ65628 UYF64958:UYF65628 VIB64958:VIB65628 VRX64958:VRX65628 WBT64958:WBT65628 WLP64958:WLP65628 WVL64958:WVL65628 D130494:D131164 IZ130494:IZ131164 SV130494:SV131164 ACR130494:ACR131164 AMN130494:AMN131164 AWJ130494:AWJ131164 BGF130494:BGF131164 BQB130494:BQB131164 BZX130494:BZX131164 CJT130494:CJT131164 CTP130494:CTP131164 DDL130494:DDL131164 DNH130494:DNH131164 DXD130494:DXD131164 EGZ130494:EGZ131164 EQV130494:EQV131164 FAR130494:FAR131164 FKN130494:FKN131164 FUJ130494:FUJ131164 GEF130494:GEF131164 GOB130494:GOB131164 GXX130494:GXX131164 HHT130494:HHT131164 HRP130494:HRP131164 IBL130494:IBL131164 ILH130494:ILH131164 IVD130494:IVD131164 JEZ130494:JEZ131164 JOV130494:JOV131164 JYR130494:JYR131164 KIN130494:KIN131164 KSJ130494:KSJ131164 LCF130494:LCF131164 LMB130494:LMB131164 LVX130494:LVX131164 MFT130494:MFT131164 MPP130494:MPP131164 MZL130494:MZL131164 NJH130494:NJH131164 NTD130494:NTD131164 OCZ130494:OCZ131164 OMV130494:OMV131164 OWR130494:OWR131164 PGN130494:PGN131164 PQJ130494:PQJ131164 QAF130494:QAF131164 QKB130494:QKB131164 QTX130494:QTX131164 RDT130494:RDT131164 RNP130494:RNP131164 RXL130494:RXL131164 SHH130494:SHH131164 SRD130494:SRD131164 TAZ130494:TAZ131164 TKV130494:TKV131164 TUR130494:TUR131164 UEN130494:UEN131164 UOJ130494:UOJ131164 UYF130494:UYF131164 VIB130494:VIB131164 VRX130494:VRX131164 WBT130494:WBT131164 WLP130494:WLP131164 WVL130494:WVL131164 D196030:D196700 IZ196030:IZ196700 SV196030:SV196700 ACR196030:ACR196700 AMN196030:AMN196700 AWJ196030:AWJ196700 BGF196030:BGF196700 BQB196030:BQB196700 BZX196030:BZX196700 CJT196030:CJT196700 CTP196030:CTP196700 DDL196030:DDL196700 DNH196030:DNH196700 DXD196030:DXD196700 EGZ196030:EGZ196700 EQV196030:EQV196700 FAR196030:FAR196700 FKN196030:FKN196700 FUJ196030:FUJ196700 GEF196030:GEF196700 GOB196030:GOB196700 GXX196030:GXX196700 HHT196030:HHT196700 HRP196030:HRP196700 IBL196030:IBL196700 ILH196030:ILH196700 IVD196030:IVD196700 JEZ196030:JEZ196700 JOV196030:JOV196700 JYR196030:JYR196700 KIN196030:KIN196700 KSJ196030:KSJ196700 LCF196030:LCF196700 LMB196030:LMB196700 LVX196030:LVX196700 MFT196030:MFT196700 MPP196030:MPP196700 MZL196030:MZL196700 NJH196030:NJH196700 NTD196030:NTD196700 OCZ196030:OCZ196700 OMV196030:OMV196700 OWR196030:OWR196700 PGN196030:PGN196700 PQJ196030:PQJ196700 QAF196030:QAF196700 QKB196030:QKB196700 QTX196030:QTX196700 RDT196030:RDT196700 RNP196030:RNP196700 RXL196030:RXL196700 SHH196030:SHH196700 SRD196030:SRD196700 TAZ196030:TAZ196700 TKV196030:TKV196700 TUR196030:TUR196700 UEN196030:UEN196700 UOJ196030:UOJ196700 UYF196030:UYF196700 VIB196030:VIB196700 VRX196030:VRX196700 WBT196030:WBT196700 WLP196030:WLP196700 WVL196030:WVL196700 D261566:D262236 IZ261566:IZ262236 SV261566:SV262236 ACR261566:ACR262236 AMN261566:AMN262236 AWJ261566:AWJ262236 BGF261566:BGF262236 BQB261566:BQB262236 BZX261566:BZX262236 CJT261566:CJT262236 CTP261566:CTP262236 DDL261566:DDL262236 DNH261566:DNH262236 DXD261566:DXD262236 EGZ261566:EGZ262236 EQV261566:EQV262236 FAR261566:FAR262236 FKN261566:FKN262236 FUJ261566:FUJ262236 GEF261566:GEF262236 GOB261566:GOB262236 GXX261566:GXX262236 HHT261566:HHT262236 HRP261566:HRP262236 IBL261566:IBL262236 ILH261566:ILH262236 IVD261566:IVD262236 JEZ261566:JEZ262236 JOV261566:JOV262236 JYR261566:JYR262236 KIN261566:KIN262236 KSJ261566:KSJ262236 LCF261566:LCF262236 LMB261566:LMB262236 LVX261566:LVX262236 MFT261566:MFT262236 MPP261566:MPP262236 MZL261566:MZL262236 NJH261566:NJH262236 NTD261566:NTD262236 OCZ261566:OCZ262236 OMV261566:OMV262236 OWR261566:OWR262236 PGN261566:PGN262236 PQJ261566:PQJ262236 QAF261566:QAF262236 QKB261566:QKB262236 QTX261566:QTX262236 RDT261566:RDT262236 RNP261566:RNP262236 RXL261566:RXL262236 SHH261566:SHH262236 SRD261566:SRD262236 TAZ261566:TAZ262236 TKV261566:TKV262236 TUR261566:TUR262236 UEN261566:UEN262236 UOJ261566:UOJ262236 UYF261566:UYF262236 VIB261566:VIB262236 VRX261566:VRX262236 WBT261566:WBT262236 WLP261566:WLP262236 WVL261566:WVL262236 D327102:D327772 IZ327102:IZ327772 SV327102:SV327772 ACR327102:ACR327772 AMN327102:AMN327772 AWJ327102:AWJ327772 BGF327102:BGF327772 BQB327102:BQB327772 BZX327102:BZX327772 CJT327102:CJT327772 CTP327102:CTP327772 DDL327102:DDL327772 DNH327102:DNH327772 DXD327102:DXD327772 EGZ327102:EGZ327772 EQV327102:EQV327772 FAR327102:FAR327772 FKN327102:FKN327772 FUJ327102:FUJ327772 GEF327102:GEF327772 GOB327102:GOB327772 GXX327102:GXX327772 HHT327102:HHT327772 HRP327102:HRP327772 IBL327102:IBL327772 ILH327102:ILH327772 IVD327102:IVD327772 JEZ327102:JEZ327772 JOV327102:JOV327772 JYR327102:JYR327772 KIN327102:KIN327772 KSJ327102:KSJ327772 LCF327102:LCF327772 LMB327102:LMB327772 LVX327102:LVX327772 MFT327102:MFT327772 MPP327102:MPP327772 MZL327102:MZL327772 NJH327102:NJH327772 NTD327102:NTD327772 OCZ327102:OCZ327772 OMV327102:OMV327772 OWR327102:OWR327772 PGN327102:PGN327772 PQJ327102:PQJ327772 QAF327102:QAF327772 QKB327102:QKB327772 QTX327102:QTX327772 RDT327102:RDT327772 RNP327102:RNP327772 RXL327102:RXL327772 SHH327102:SHH327772 SRD327102:SRD327772 TAZ327102:TAZ327772 TKV327102:TKV327772 TUR327102:TUR327772 UEN327102:UEN327772 UOJ327102:UOJ327772 UYF327102:UYF327772 VIB327102:VIB327772 VRX327102:VRX327772 WBT327102:WBT327772 WLP327102:WLP327772 WVL327102:WVL327772 D392638:D393308 IZ392638:IZ393308 SV392638:SV393308 ACR392638:ACR393308 AMN392638:AMN393308 AWJ392638:AWJ393308 BGF392638:BGF393308 BQB392638:BQB393308 BZX392638:BZX393308 CJT392638:CJT393308 CTP392638:CTP393308 DDL392638:DDL393308 DNH392638:DNH393308 DXD392638:DXD393308 EGZ392638:EGZ393308 EQV392638:EQV393308 FAR392638:FAR393308 FKN392638:FKN393308 FUJ392638:FUJ393308 GEF392638:GEF393308 GOB392638:GOB393308 GXX392638:GXX393308 HHT392638:HHT393308 HRP392638:HRP393308 IBL392638:IBL393308 ILH392638:ILH393308 IVD392638:IVD393308 JEZ392638:JEZ393308 JOV392638:JOV393308 JYR392638:JYR393308 KIN392638:KIN393308 KSJ392638:KSJ393308 LCF392638:LCF393308 LMB392638:LMB393308 LVX392638:LVX393308 MFT392638:MFT393308 MPP392638:MPP393308 MZL392638:MZL393308 NJH392638:NJH393308 NTD392638:NTD393308 OCZ392638:OCZ393308 OMV392638:OMV393308 OWR392638:OWR393308 PGN392638:PGN393308 PQJ392638:PQJ393308 QAF392638:QAF393308 QKB392638:QKB393308 QTX392638:QTX393308 RDT392638:RDT393308 RNP392638:RNP393308 RXL392638:RXL393308 SHH392638:SHH393308 SRD392638:SRD393308 TAZ392638:TAZ393308 TKV392638:TKV393308 TUR392638:TUR393308 UEN392638:UEN393308 UOJ392638:UOJ393308 UYF392638:UYF393308 VIB392638:VIB393308 VRX392638:VRX393308 WBT392638:WBT393308 WLP392638:WLP393308 WVL392638:WVL393308 D458174:D458844 IZ458174:IZ458844 SV458174:SV458844 ACR458174:ACR458844 AMN458174:AMN458844 AWJ458174:AWJ458844 BGF458174:BGF458844 BQB458174:BQB458844 BZX458174:BZX458844 CJT458174:CJT458844 CTP458174:CTP458844 DDL458174:DDL458844 DNH458174:DNH458844 DXD458174:DXD458844 EGZ458174:EGZ458844 EQV458174:EQV458844 FAR458174:FAR458844 FKN458174:FKN458844 FUJ458174:FUJ458844 GEF458174:GEF458844 GOB458174:GOB458844 GXX458174:GXX458844 HHT458174:HHT458844 HRP458174:HRP458844 IBL458174:IBL458844 ILH458174:ILH458844 IVD458174:IVD458844 JEZ458174:JEZ458844 JOV458174:JOV458844 JYR458174:JYR458844 KIN458174:KIN458844 KSJ458174:KSJ458844 LCF458174:LCF458844 LMB458174:LMB458844 LVX458174:LVX458844 MFT458174:MFT458844 MPP458174:MPP458844 MZL458174:MZL458844 NJH458174:NJH458844 NTD458174:NTD458844 OCZ458174:OCZ458844 OMV458174:OMV458844 OWR458174:OWR458844 PGN458174:PGN458844 PQJ458174:PQJ458844 QAF458174:QAF458844 QKB458174:QKB458844 QTX458174:QTX458844 RDT458174:RDT458844 RNP458174:RNP458844 RXL458174:RXL458844 SHH458174:SHH458844 SRD458174:SRD458844 TAZ458174:TAZ458844 TKV458174:TKV458844 TUR458174:TUR458844 UEN458174:UEN458844 UOJ458174:UOJ458844 UYF458174:UYF458844 VIB458174:VIB458844 VRX458174:VRX458844 WBT458174:WBT458844 WLP458174:WLP458844 WVL458174:WVL458844 D523710:D524380 IZ523710:IZ524380 SV523710:SV524380 ACR523710:ACR524380 AMN523710:AMN524380 AWJ523710:AWJ524380 BGF523710:BGF524380 BQB523710:BQB524380 BZX523710:BZX524380 CJT523710:CJT524380 CTP523710:CTP524380 DDL523710:DDL524380 DNH523710:DNH524380 DXD523710:DXD524380 EGZ523710:EGZ524380 EQV523710:EQV524380 FAR523710:FAR524380 FKN523710:FKN524380 FUJ523710:FUJ524380 GEF523710:GEF524380 GOB523710:GOB524380 GXX523710:GXX524380 HHT523710:HHT524380 HRP523710:HRP524380 IBL523710:IBL524380 ILH523710:ILH524380 IVD523710:IVD524380 JEZ523710:JEZ524380 JOV523710:JOV524380 JYR523710:JYR524380 KIN523710:KIN524380 KSJ523710:KSJ524380 LCF523710:LCF524380 LMB523710:LMB524380 LVX523710:LVX524380 MFT523710:MFT524380 MPP523710:MPP524380 MZL523710:MZL524380 NJH523710:NJH524380 NTD523710:NTD524380 OCZ523710:OCZ524380 OMV523710:OMV524380 OWR523710:OWR524380 PGN523710:PGN524380 PQJ523710:PQJ524380 QAF523710:QAF524380 QKB523710:QKB524380 QTX523710:QTX524380 RDT523710:RDT524380 RNP523710:RNP524380 RXL523710:RXL524380 SHH523710:SHH524380 SRD523710:SRD524380 TAZ523710:TAZ524380 TKV523710:TKV524380 TUR523710:TUR524380 UEN523710:UEN524380 UOJ523710:UOJ524380 UYF523710:UYF524380 VIB523710:VIB524380 VRX523710:VRX524380 WBT523710:WBT524380 WLP523710:WLP524380 WVL523710:WVL524380 D589246:D589916 IZ589246:IZ589916 SV589246:SV589916 ACR589246:ACR589916 AMN589246:AMN589916 AWJ589246:AWJ589916 BGF589246:BGF589916 BQB589246:BQB589916 BZX589246:BZX589916 CJT589246:CJT589916 CTP589246:CTP589916 DDL589246:DDL589916 DNH589246:DNH589916 DXD589246:DXD589916 EGZ589246:EGZ589916 EQV589246:EQV589916 FAR589246:FAR589916 FKN589246:FKN589916 FUJ589246:FUJ589916 GEF589246:GEF589916 GOB589246:GOB589916 GXX589246:GXX589916 HHT589246:HHT589916 HRP589246:HRP589916 IBL589246:IBL589916 ILH589246:ILH589916 IVD589246:IVD589916 JEZ589246:JEZ589916 JOV589246:JOV589916 JYR589246:JYR589916 KIN589246:KIN589916 KSJ589246:KSJ589916 LCF589246:LCF589916 LMB589246:LMB589916 LVX589246:LVX589916 MFT589246:MFT589916 MPP589246:MPP589916 MZL589246:MZL589916 NJH589246:NJH589916 NTD589246:NTD589916 OCZ589246:OCZ589916 OMV589246:OMV589916 OWR589246:OWR589916 PGN589246:PGN589916 PQJ589246:PQJ589916 QAF589246:QAF589916 QKB589246:QKB589916 QTX589246:QTX589916 RDT589246:RDT589916 RNP589246:RNP589916 RXL589246:RXL589916 SHH589246:SHH589916 SRD589246:SRD589916 TAZ589246:TAZ589916 TKV589246:TKV589916 TUR589246:TUR589916 UEN589246:UEN589916 UOJ589246:UOJ589916 UYF589246:UYF589916 VIB589246:VIB589916 VRX589246:VRX589916 WBT589246:WBT589916 WLP589246:WLP589916 WVL589246:WVL589916 D654782:D655452 IZ654782:IZ655452 SV654782:SV655452 ACR654782:ACR655452 AMN654782:AMN655452 AWJ654782:AWJ655452 BGF654782:BGF655452 BQB654782:BQB655452 BZX654782:BZX655452 CJT654782:CJT655452 CTP654782:CTP655452 DDL654782:DDL655452 DNH654782:DNH655452 DXD654782:DXD655452 EGZ654782:EGZ655452 EQV654782:EQV655452 FAR654782:FAR655452 FKN654782:FKN655452 FUJ654782:FUJ655452 GEF654782:GEF655452 GOB654782:GOB655452 GXX654782:GXX655452 HHT654782:HHT655452 HRP654782:HRP655452 IBL654782:IBL655452 ILH654782:ILH655452 IVD654782:IVD655452 JEZ654782:JEZ655452 JOV654782:JOV655452 JYR654782:JYR655452 KIN654782:KIN655452 KSJ654782:KSJ655452 LCF654782:LCF655452 LMB654782:LMB655452 LVX654782:LVX655452 MFT654782:MFT655452 MPP654782:MPP655452 MZL654782:MZL655452 NJH654782:NJH655452 NTD654782:NTD655452 OCZ654782:OCZ655452 OMV654782:OMV655452 OWR654782:OWR655452 PGN654782:PGN655452 PQJ654782:PQJ655452 QAF654782:QAF655452 QKB654782:QKB655452 QTX654782:QTX655452 RDT654782:RDT655452 RNP654782:RNP655452 RXL654782:RXL655452 SHH654782:SHH655452 SRD654782:SRD655452 TAZ654782:TAZ655452 TKV654782:TKV655452 TUR654782:TUR655452 UEN654782:UEN655452 UOJ654782:UOJ655452 UYF654782:UYF655452 VIB654782:VIB655452 VRX654782:VRX655452 WBT654782:WBT655452 WLP654782:WLP655452 WVL654782:WVL655452 D720318:D720988 IZ720318:IZ720988 SV720318:SV720988 ACR720318:ACR720988 AMN720318:AMN720988 AWJ720318:AWJ720988 BGF720318:BGF720988 BQB720318:BQB720988 BZX720318:BZX720988 CJT720318:CJT720988 CTP720318:CTP720988 DDL720318:DDL720988 DNH720318:DNH720988 DXD720318:DXD720988 EGZ720318:EGZ720988 EQV720318:EQV720988 FAR720318:FAR720988 FKN720318:FKN720988 FUJ720318:FUJ720988 GEF720318:GEF720988 GOB720318:GOB720988 GXX720318:GXX720988 HHT720318:HHT720988 HRP720318:HRP720988 IBL720318:IBL720988 ILH720318:ILH720988 IVD720318:IVD720988 JEZ720318:JEZ720988 JOV720318:JOV720988 JYR720318:JYR720988 KIN720318:KIN720988 KSJ720318:KSJ720988 LCF720318:LCF720988 LMB720318:LMB720988 LVX720318:LVX720988 MFT720318:MFT720988 MPP720318:MPP720988 MZL720318:MZL720988 NJH720318:NJH720988 NTD720318:NTD720988 OCZ720318:OCZ720988 OMV720318:OMV720988 OWR720318:OWR720988 PGN720318:PGN720988 PQJ720318:PQJ720988 QAF720318:QAF720988 QKB720318:QKB720988 QTX720318:QTX720988 RDT720318:RDT720988 RNP720318:RNP720988 RXL720318:RXL720988 SHH720318:SHH720988 SRD720318:SRD720988 TAZ720318:TAZ720988 TKV720318:TKV720988 TUR720318:TUR720988 UEN720318:UEN720988 UOJ720318:UOJ720988 UYF720318:UYF720988 VIB720318:VIB720988 VRX720318:VRX720988 WBT720318:WBT720988 WLP720318:WLP720988 WVL720318:WVL720988 D785854:D786524 IZ785854:IZ786524 SV785854:SV786524 ACR785854:ACR786524 AMN785854:AMN786524 AWJ785854:AWJ786524 BGF785854:BGF786524 BQB785854:BQB786524 BZX785854:BZX786524 CJT785854:CJT786524 CTP785854:CTP786524 DDL785854:DDL786524 DNH785854:DNH786524 DXD785854:DXD786524 EGZ785854:EGZ786524 EQV785854:EQV786524 FAR785854:FAR786524 FKN785854:FKN786524 FUJ785854:FUJ786524 GEF785854:GEF786524 GOB785854:GOB786524 GXX785854:GXX786524 HHT785854:HHT786524 HRP785854:HRP786524 IBL785854:IBL786524 ILH785854:ILH786524 IVD785854:IVD786524 JEZ785854:JEZ786524 JOV785854:JOV786524 JYR785854:JYR786524 KIN785854:KIN786524 KSJ785854:KSJ786524 LCF785854:LCF786524 LMB785854:LMB786524 LVX785854:LVX786524 MFT785854:MFT786524 MPP785854:MPP786524 MZL785854:MZL786524 NJH785854:NJH786524 NTD785854:NTD786524 OCZ785854:OCZ786524 OMV785854:OMV786524 OWR785854:OWR786524 PGN785854:PGN786524 PQJ785854:PQJ786524 QAF785854:QAF786524 QKB785854:QKB786524 QTX785854:QTX786524 RDT785854:RDT786524 RNP785854:RNP786524 RXL785854:RXL786524 SHH785854:SHH786524 SRD785854:SRD786524 TAZ785854:TAZ786524 TKV785854:TKV786524 TUR785854:TUR786524 UEN785854:UEN786524 UOJ785854:UOJ786524 UYF785854:UYF786524 VIB785854:VIB786524 VRX785854:VRX786524 WBT785854:WBT786524 WLP785854:WLP786524 WVL785854:WVL786524 D851390:D852060 IZ851390:IZ852060 SV851390:SV852060 ACR851390:ACR852060 AMN851390:AMN852060 AWJ851390:AWJ852060 BGF851390:BGF852060 BQB851390:BQB852060 BZX851390:BZX852060 CJT851390:CJT852060 CTP851390:CTP852060 DDL851390:DDL852060 DNH851390:DNH852060 DXD851390:DXD852060 EGZ851390:EGZ852060 EQV851390:EQV852060 FAR851390:FAR852060 FKN851390:FKN852060 FUJ851390:FUJ852060 GEF851390:GEF852060 GOB851390:GOB852060 GXX851390:GXX852060 HHT851390:HHT852060 HRP851390:HRP852060 IBL851390:IBL852060 ILH851390:ILH852060 IVD851390:IVD852060 JEZ851390:JEZ852060 JOV851390:JOV852060 JYR851390:JYR852060 KIN851390:KIN852060 KSJ851390:KSJ852060 LCF851390:LCF852060 LMB851390:LMB852060 LVX851390:LVX852060 MFT851390:MFT852060 MPP851390:MPP852060 MZL851390:MZL852060 NJH851390:NJH852060 NTD851390:NTD852060 OCZ851390:OCZ852060 OMV851390:OMV852060 OWR851390:OWR852060 PGN851390:PGN852060 PQJ851390:PQJ852060 QAF851390:QAF852060 QKB851390:QKB852060 QTX851390:QTX852060 RDT851390:RDT852060 RNP851390:RNP852060 RXL851390:RXL852060 SHH851390:SHH852060 SRD851390:SRD852060 TAZ851390:TAZ852060 TKV851390:TKV852060 TUR851390:TUR852060 UEN851390:UEN852060 UOJ851390:UOJ852060 UYF851390:UYF852060 VIB851390:VIB852060 VRX851390:VRX852060 WBT851390:WBT852060 WLP851390:WLP852060 WVL851390:WVL852060 D916926:D917596 IZ916926:IZ917596 SV916926:SV917596 ACR916926:ACR917596 AMN916926:AMN917596 AWJ916926:AWJ917596 BGF916926:BGF917596 BQB916926:BQB917596 BZX916926:BZX917596 CJT916926:CJT917596 CTP916926:CTP917596 DDL916926:DDL917596 DNH916926:DNH917596 DXD916926:DXD917596 EGZ916926:EGZ917596 EQV916926:EQV917596 FAR916926:FAR917596 FKN916926:FKN917596 FUJ916926:FUJ917596 GEF916926:GEF917596 GOB916926:GOB917596 GXX916926:GXX917596 HHT916926:HHT917596 HRP916926:HRP917596 IBL916926:IBL917596 ILH916926:ILH917596 IVD916926:IVD917596 JEZ916926:JEZ917596 JOV916926:JOV917596 JYR916926:JYR917596 KIN916926:KIN917596 KSJ916926:KSJ917596 LCF916926:LCF917596 LMB916926:LMB917596 LVX916926:LVX917596 MFT916926:MFT917596 MPP916926:MPP917596 MZL916926:MZL917596 NJH916926:NJH917596 NTD916926:NTD917596 OCZ916926:OCZ917596 OMV916926:OMV917596 OWR916926:OWR917596 PGN916926:PGN917596 PQJ916926:PQJ917596 QAF916926:QAF917596 QKB916926:QKB917596 QTX916926:QTX917596 RDT916926:RDT917596 RNP916926:RNP917596 RXL916926:RXL917596 SHH916926:SHH917596 SRD916926:SRD917596 TAZ916926:TAZ917596 TKV916926:TKV917596 TUR916926:TUR917596 UEN916926:UEN917596 UOJ916926:UOJ917596 UYF916926:UYF917596 VIB916926:VIB917596 VRX916926:VRX917596 WBT916926:WBT917596 WLP916926:WLP917596 WVL916926:WVL917596 D982462:D983132 IZ982462:IZ983132 SV982462:SV983132 ACR982462:ACR983132 AMN982462:AMN983132 AWJ982462:AWJ983132 BGF982462:BGF983132 BQB982462:BQB983132 BZX982462:BZX983132 CJT982462:CJT983132 CTP982462:CTP983132 DDL982462:DDL983132 DNH982462:DNH983132 DXD982462:DXD983132 EGZ982462:EGZ983132 EQV982462:EQV983132 FAR982462:FAR983132 FKN982462:FKN983132 FUJ982462:FUJ983132 GEF982462:GEF983132 GOB982462:GOB983132 GXX982462:GXX983132 HHT982462:HHT983132 HRP982462:HRP983132 IBL982462:IBL983132 ILH982462:ILH983132 IVD982462:IVD983132 JEZ982462:JEZ983132 JOV982462:JOV983132 JYR982462:JYR983132 KIN982462:KIN983132 KSJ982462:KSJ983132 LCF982462:LCF983132 LMB982462:LMB983132 LVX982462:LVX983132 MFT982462:MFT983132 MPP982462:MPP983132 MZL982462:MZL983132 NJH982462:NJH983132 NTD982462:NTD983132 OCZ982462:OCZ983132 OMV982462:OMV983132 OWR982462:OWR983132 PGN982462:PGN983132 PQJ982462:PQJ983132 QAF982462:QAF983132 QKB982462:QKB983132 QTX982462:QTX983132 RDT982462:RDT983132 RNP982462:RNP983132 RXL982462:RXL983132 SHH982462:SHH983132 SRD982462:SRD983132 TAZ982462:TAZ983132 TKV982462:TKV983132 TUR982462:TUR983132 UEN982462:UEN983132 UOJ982462:UOJ983132 UYF982462:UYF983132 VIB982462:VIB983132 VRX982462:VRX983132 WBT982462:WBT983132 WLP982462:WLP983132 D34:D144">
      <formula1>$AJ$3:$AJ$22</formula1>
    </dataValidation>
  </dataValidation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90"/>
  <sheetViews>
    <sheetView topLeftCell="A48" zoomScale="80" zoomScaleNormal="80" workbookViewId="0">
      <selection activeCell="N3" sqref="N3:N84"/>
    </sheetView>
  </sheetViews>
  <sheetFormatPr baseColWidth="10" defaultRowHeight="11.25" x14ac:dyDescent="0.2"/>
  <cols>
    <col min="1" max="1" width="5.28515625" style="47" customWidth="1"/>
    <col min="2" max="2" width="11.28515625" style="47" customWidth="1"/>
    <col min="3" max="3" width="13.5703125" style="47" customWidth="1"/>
    <col min="4" max="4" width="21.7109375" style="47" customWidth="1"/>
    <col min="5" max="5" width="23.5703125" style="47" customWidth="1"/>
    <col min="6" max="6" width="30.42578125" style="47" customWidth="1"/>
    <col min="7" max="7" width="26.28515625" style="47" customWidth="1"/>
    <col min="8" max="8" width="18.42578125" style="47" customWidth="1"/>
    <col min="9" max="9" width="21.140625" style="47" customWidth="1"/>
    <col min="10" max="10" width="11" style="47" bestFit="1" customWidth="1"/>
    <col min="11" max="12" width="14.42578125" style="47" customWidth="1"/>
    <col min="13" max="13" width="12" style="47" bestFit="1" customWidth="1"/>
    <col min="14" max="14" width="12.42578125" style="47" customWidth="1"/>
    <col min="15" max="16" width="15.85546875" style="47" customWidth="1"/>
    <col min="17" max="17" width="32.5703125" style="47" customWidth="1"/>
    <col min="18" max="18" width="19.140625" style="47" customWidth="1"/>
    <col min="19" max="19" width="58.28515625" style="47" customWidth="1"/>
    <col min="20" max="33" width="11.42578125" style="47"/>
    <col min="34" max="35" width="11.42578125" style="47" hidden="1" customWidth="1"/>
    <col min="36" max="36" width="44.28515625" style="47" hidden="1" customWidth="1"/>
    <col min="37" max="37" width="32.85546875" style="47" hidden="1" customWidth="1"/>
    <col min="38" max="256" width="11.42578125" style="47"/>
    <col min="257" max="257" width="5.28515625" style="47" customWidth="1"/>
    <col min="258" max="258" width="11.28515625" style="47" customWidth="1"/>
    <col min="259" max="259" width="13.5703125" style="47" customWidth="1"/>
    <col min="260" max="260" width="21.7109375" style="47" customWidth="1"/>
    <col min="261" max="261" width="23.5703125" style="47" customWidth="1"/>
    <col min="262" max="262" width="30.42578125" style="47" customWidth="1"/>
    <col min="263" max="263" width="26.28515625" style="47" customWidth="1"/>
    <col min="264" max="264" width="18.42578125" style="47" customWidth="1"/>
    <col min="265" max="265" width="21.140625" style="47" customWidth="1"/>
    <col min="266" max="266" width="11" style="47" bestFit="1" customWidth="1"/>
    <col min="267" max="268" width="14.42578125" style="47" customWidth="1"/>
    <col min="269" max="269" width="12" style="47" bestFit="1" customWidth="1"/>
    <col min="270" max="270" width="12.42578125" style="47" customWidth="1"/>
    <col min="271" max="272" width="15.85546875" style="47" customWidth="1"/>
    <col min="273" max="273" width="32.5703125" style="47" customWidth="1"/>
    <col min="274" max="274" width="19.140625" style="47" customWidth="1"/>
    <col min="275" max="275" width="58.28515625" style="47" customWidth="1"/>
    <col min="276" max="289" width="11.42578125" style="47"/>
    <col min="290" max="293" width="0" style="47" hidden="1" customWidth="1"/>
    <col min="294" max="512" width="11.42578125" style="47"/>
    <col min="513" max="513" width="5.28515625" style="47" customWidth="1"/>
    <col min="514" max="514" width="11.28515625" style="47" customWidth="1"/>
    <col min="515" max="515" width="13.5703125" style="47" customWidth="1"/>
    <col min="516" max="516" width="21.7109375" style="47" customWidth="1"/>
    <col min="517" max="517" width="23.5703125" style="47" customWidth="1"/>
    <col min="518" max="518" width="30.42578125" style="47" customWidth="1"/>
    <col min="519" max="519" width="26.28515625" style="47" customWidth="1"/>
    <col min="520" max="520" width="18.42578125" style="47" customWidth="1"/>
    <col min="521" max="521" width="21.140625" style="47" customWidth="1"/>
    <col min="522" max="522" width="11" style="47" bestFit="1" customWidth="1"/>
    <col min="523" max="524" width="14.42578125" style="47" customWidth="1"/>
    <col min="525" max="525" width="12" style="47" bestFit="1" customWidth="1"/>
    <col min="526" max="526" width="12.42578125" style="47" customWidth="1"/>
    <col min="527" max="528" width="15.85546875" style="47" customWidth="1"/>
    <col min="529" max="529" width="32.5703125" style="47" customWidth="1"/>
    <col min="530" max="530" width="19.140625" style="47" customWidth="1"/>
    <col min="531" max="531" width="58.28515625" style="47" customWidth="1"/>
    <col min="532" max="545" width="11.42578125" style="47"/>
    <col min="546" max="549" width="0" style="47" hidden="1" customWidth="1"/>
    <col min="550" max="768" width="11.42578125" style="47"/>
    <col min="769" max="769" width="5.28515625" style="47" customWidth="1"/>
    <col min="770" max="770" width="11.28515625" style="47" customWidth="1"/>
    <col min="771" max="771" width="13.5703125" style="47" customWidth="1"/>
    <col min="772" max="772" width="21.7109375" style="47" customWidth="1"/>
    <col min="773" max="773" width="23.5703125" style="47" customWidth="1"/>
    <col min="774" max="774" width="30.42578125" style="47" customWidth="1"/>
    <col min="775" max="775" width="26.28515625" style="47" customWidth="1"/>
    <col min="776" max="776" width="18.42578125" style="47" customWidth="1"/>
    <col min="777" max="777" width="21.140625" style="47" customWidth="1"/>
    <col min="778" max="778" width="11" style="47" bestFit="1" customWidth="1"/>
    <col min="779" max="780" width="14.42578125" style="47" customWidth="1"/>
    <col min="781" max="781" width="12" style="47" bestFit="1" customWidth="1"/>
    <col min="782" max="782" width="12.42578125" style="47" customWidth="1"/>
    <col min="783" max="784" width="15.85546875" style="47" customWidth="1"/>
    <col min="785" max="785" width="32.5703125" style="47" customWidth="1"/>
    <col min="786" max="786" width="19.140625" style="47" customWidth="1"/>
    <col min="787" max="787" width="58.28515625" style="47" customWidth="1"/>
    <col min="788" max="801" width="11.42578125" style="47"/>
    <col min="802" max="805" width="0" style="47" hidden="1" customWidth="1"/>
    <col min="806" max="1024" width="11.42578125" style="47"/>
    <col min="1025" max="1025" width="5.28515625" style="47" customWidth="1"/>
    <col min="1026" max="1026" width="11.28515625" style="47" customWidth="1"/>
    <col min="1027" max="1027" width="13.5703125" style="47" customWidth="1"/>
    <col min="1028" max="1028" width="21.7109375" style="47" customWidth="1"/>
    <col min="1029" max="1029" width="23.5703125" style="47" customWidth="1"/>
    <col min="1030" max="1030" width="30.42578125" style="47" customWidth="1"/>
    <col min="1031" max="1031" width="26.28515625" style="47" customWidth="1"/>
    <col min="1032" max="1032" width="18.42578125" style="47" customWidth="1"/>
    <col min="1033" max="1033" width="21.140625" style="47" customWidth="1"/>
    <col min="1034" max="1034" width="11" style="47" bestFit="1" customWidth="1"/>
    <col min="1035" max="1036" width="14.42578125" style="47" customWidth="1"/>
    <col min="1037" max="1037" width="12" style="47" bestFit="1" customWidth="1"/>
    <col min="1038" max="1038" width="12.42578125" style="47" customWidth="1"/>
    <col min="1039" max="1040" width="15.85546875" style="47" customWidth="1"/>
    <col min="1041" max="1041" width="32.5703125" style="47" customWidth="1"/>
    <col min="1042" max="1042" width="19.140625" style="47" customWidth="1"/>
    <col min="1043" max="1043" width="58.28515625" style="47" customWidth="1"/>
    <col min="1044" max="1057" width="11.42578125" style="47"/>
    <col min="1058" max="1061" width="0" style="47" hidden="1" customWidth="1"/>
    <col min="1062" max="1280" width="11.42578125" style="47"/>
    <col min="1281" max="1281" width="5.28515625" style="47" customWidth="1"/>
    <col min="1282" max="1282" width="11.28515625" style="47" customWidth="1"/>
    <col min="1283" max="1283" width="13.5703125" style="47" customWidth="1"/>
    <col min="1284" max="1284" width="21.7109375" style="47" customWidth="1"/>
    <col min="1285" max="1285" width="23.5703125" style="47" customWidth="1"/>
    <col min="1286" max="1286" width="30.42578125" style="47" customWidth="1"/>
    <col min="1287" max="1287" width="26.28515625" style="47" customWidth="1"/>
    <col min="1288" max="1288" width="18.42578125" style="47" customWidth="1"/>
    <col min="1289" max="1289" width="21.140625" style="47" customWidth="1"/>
    <col min="1290" max="1290" width="11" style="47" bestFit="1" customWidth="1"/>
    <col min="1291" max="1292" width="14.42578125" style="47" customWidth="1"/>
    <col min="1293" max="1293" width="12" style="47" bestFit="1" customWidth="1"/>
    <col min="1294" max="1294" width="12.42578125" style="47" customWidth="1"/>
    <col min="1295" max="1296" width="15.85546875" style="47" customWidth="1"/>
    <col min="1297" max="1297" width="32.5703125" style="47" customWidth="1"/>
    <col min="1298" max="1298" width="19.140625" style="47" customWidth="1"/>
    <col min="1299" max="1299" width="58.28515625" style="47" customWidth="1"/>
    <col min="1300" max="1313" width="11.42578125" style="47"/>
    <col min="1314" max="1317" width="0" style="47" hidden="1" customWidth="1"/>
    <col min="1318" max="1536" width="11.42578125" style="47"/>
    <col min="1537" max="1537" width="5.28515625" style="47" customWidth="1"/>
    <col min="1538" max="1538" width="11.28515625" style="47" customWidth="1"/>
    <col min="1539" max="1539" width="13.5703125" style="47" customWidth="1"/>
    <col min="1540" max="1540" width="21.7109375" style="47" customWidth="1"/>
    <col min="1541" max="1541" width="23.5703125" style="47" customWidth="1"/>
    <col min="1542" max="1542" width="30.42578125" style="47" customWidth="1"/>
    <col min="1543" max="1543" width="26.28515625" style="47" customWidth="1"/>
    <col min="1544" max="1544" width="18.42578125" style="47" customWidth="1"/>
    <col min="1545" max="1545" width="21.140625" style="47" customWidth="1"/>
    <col min="1546" max="1546" width="11" style="47" bestFit="1" customWidth="1"/>
    <col min="1547" max="1548" width="14.42578125" style="47" customWidth="1"/>
    <col min="1549" max="1549" width="12" style="47" bestFit="1" customWidth="1"/>
    <col min="1550" max="1550" width="12.42578125" style="47" customWidth="1"/>
    <col min="1551" max="1552" width="15.85546875" style="47" customWidth="1"/>
    <col min="1553" max="1553" width="32.5703125" style="47" customWidth="1"/>
    <col min="1554" max="1554" width="19.140625" style="47" customWidth="1"/>
    <col min="1555" max="1555" width="58.28515625" style="47" customWidth="1"/>
    <col min="1556" max="1569" width="11.42578125" style="47"/>
    <col min="1570" max="1573" width="0" style="47" hidden="1" customWidth="1"/>
    <col min="1574" max="1792" width="11.42578125" style="47"/>
    <col min="1793" max="1793" width="5.28515625" style="47" customWidth="1"/>
    <col min="1794" max="1794" width="11.28515625" style="47" customWidth="1"/>
    <col min="1795" max="1795" width="13.5703125" style="47" customWidth="1"/>
    <col min="1796" max="1796" width="21.7109375" style="47" customWidth="1"/>
    <col min="1797" max="1797" width="23.5703125" style="47" customWidth="1"/>
    <col min="1798" max="1798" width="30.42578125" style="47" customWidth="1"/>
    <col min="1799" max="1799" width="26.28515625" style="47" customWidth="1"/>
    <col min="1800" max="1800" width="18.42578125" style="47" customWidth="1"/>
    <col min="1801" max="1801" width="21.140625" style="47" customWidth="1"/>
    <col min="1802" max="1802" width="11" style="47" bestFit="1" customWidth="1"/>
    <col min="1803" max="1804" width="14.42578125" style="47" customWidth="1"/>
    <col min="1805" max="1805" width="12" style="47" bestFit="1" customWidth="1"/>
    <col min="1806" max="1806" width="12.42578125" style="47" customWidth="1"/>
    <col min="1807" max="1808" width="15.85546875" style="47" customWidth="1"/>
    <col min="1809" max="1809" width="32.5703125" style="47" customWidth="1"/>
    <col min="1810" max="1810" width="19.140625" style="47" customWidth="1"/>
    <col min="1811" max="1811" width="58.28515625" style="47" customWidth="1"/>
    <col min="1812" max="1825" width="11.42578125" style="47"/>
    <col min="1826" max="1829" width="0" style="47" hidden="1" customWidth="1"/>
    <col min="1830" max="2048" width="11.42578125" style="47"/>
    <col min="2049" max="2049" width="5.28515625" style="47" customWidth="1"/>
    <col min="2050" max="2050" width="11.28515625" style="47" customWidth="1"/>
    <col min="2051" max="2051" width="13.5703125" style="47" customWidth="1"/>
    <col min="2052" max="2052" width="21.7109375" style="47" customWidth="1"/>
    <col min="2053" max="2053" width="23.5703125" style="47" customWidth="1"/>
    <col min="2054" max="2054" width="30.42578125" style="47" customWidth="1"/>
    <col min="2055" max="2055" width="26.28515625" style="47" customWidth="1"/>
    <col min="2056" max="2056" width="18.42578125" style="47" customWidth="1"/>
    <col min="2057" max="2057" width="21.140625" style="47" customWidth="1"/>
    <col min="2058" max="2058" width="11" style="47" bestFit="1" customWidth="1"/>
    <col min="2059" max="2060" width="14.42578125" style="47" customWidth="1"/>
    <col min="2061" max="2061" width="12" style="47" bestFit="1" customWidth="1"/>
    <col min="2062" max="2062" width="12.42578125" style="47" customWidth="1"/>
    <col min="2063" max="2064" width="15.85546875" style="47" customWidth="1"/>
    <col min="2065" max="2065" width="32.5703125" style="47" customWidth="1"/>
    <col min="2066" max="2066" width="19.140625" style="47" customWidth="1"/>
    <col min="2067" max="2067" width="58.28515625" style="47" customWidth="1"/>
    <col min="2068" max="2081" width="11.42578125" style="47"/>
    <col min="2082" max="2085" width="0" style="47" hidden="1" customWidth="1"/>
    <col min="2086" max="2304" width="11.42578125" style="47"/>
    <col min="2305" max="2305" width="5.28515625" style="47" customWidth="1"/>
    <col min="2306" max="2306" width="11.28515625" style="47" customWidth="1"/>
    <col min="2307" max="2307" width="13.5703125" style="47" customWidth="1"/>
    <col min="2308" max="2308" width="21.7109375" style="47" customWidth="1"/>
    <col min="2309" max="2309" width="23.5703125" style="47" customWidth="1"/>
    <col min="2310" max="2310" width="30.42578125" style="47" customWidth="1"/>
    <col min="2311" max="2311" width="26.28515625" style="47" customWidth="1"/>
    <col min="2312" max="2312" width="18.42578125" style="47" customWidth="1"/>
    <col min="2313" max="2313" width="21.140625" style="47" customWidth="1"/>
    <col min="2314" max="2314" width="11" style="47" bestFit="1" customWidth="1"/>
    <col min="2315" max="2316" width="14.42578125" style="47" customWidth="1"/>
    <col min="2317" max="2317" width="12" style="47" bestFit="1" customWidth="1"/>
    <col min="2318" max="2318" width="12.42578125" style="47" customWidth="1"/>
    <col min="2319" max="2320" width="15.85546875" style="47" customWidth="1"/>
    <col min="2321" max="2321" width="32.5703125" style="47" customWidth="1"/>
    <col min="2322" max="2322" width="19.140625" style="47" customWidth="1"/>
    <col min="2323" max="2323" width="58.28515625" style="47" customWidth="1"/>
    <col min="2324" max="2337" width="11.42578125" style="47"/>
    <col min="2338" max="2341" width="0" style="47" hidden="1" customWidth="1"/>
    <col min="2342" max="2560" width="11.42578125" style="47"/>
    <col min="2561" max="2561" width="5.28515625" style="47" customWidth="1"/>
    <col min="2562" max="2562" width="11.28515625" style="47" customWidth="1"/>
    <col min="2563" max="2563" width="13.5703125" style="47" customWidth="1"/>
    <col min="2564" max="2564" width="21.7109375" style="47" customWidth="1"/>
    <col min="2565" max="2565" width="23.5703125" style="47" customWidth="1"/>
    <col min="2566" max="2566" width="30.42578125" style="47" customWidth="1"/>
    <col min="2567" max="2567" width="26.28515625" style="47" customWidth="1"/>
    <col min="2568" max="2568" width="18.42578125" style="47" customWidth="1"/>
    <col min="2569" max="2569" width="21.140625" style="47" customWidth="1"/>
    <col min="2570" max="2570" width="11" style="47" bestFit="1" customWidth="1"/>
    <col min="2571" max="2572" width="14.42578125" style="47" customWidth="1"/>
    <col min="2573" max="2573" width="12" style="47" bestFit="1" customWidth="1"/>
    <col min="2574" max="2574" width="12.42578125" style="47" customWidth="1"/>
    <col min="2575" max="2576" width="15.85546875" style="47" customWidth="1"/>
    <col min="2577" max="2577" width="32.5703125" style="47" customWidth="1"/>
    <col min="2578" max="2578" width="19.140625" style="47" customWidth="1"/>
    <col min="2579" max="2579" width="58.28515625" style="47" customWidth="1"/>
    <col min="2580" max="2593" width="11.42578125" style="47"/>
    <col min="2594" max="2597" width="0" style="47" hidden="1" customWidth="1"/>
    <col min="2598" max="2816" width="11.42578125" style="47"/>
    <col min="2817" max="2817" width="5.28515625" style="47" customWidth="1"/>
    <col min="2818" max="2818" width="11.28515625" style="47" customWidth="1"/>
    <col min="2819" max="2819" width="13.5703125" style="47" customWidth="1"/>
    <col min="2820" max="2820" width="21.7109375" style="47" customWidth="1"/>
    <col min="2821" max="2821" width="23.5703125" style="47" customWidth="1"/>
    <col min="2822" max="2822" width="30.42578125" style="47" customWidth="1"/>
    <col min="2823" max="2823" width="26.28515625" style="47" customWidth="1"/>
    <col min="2824" max="2824" width="18.42578125" style="47" customWidth="1"/>
    <col min="2825" max="2825" width="21.140625" style="47" customWidth="1"/>
    <col min="2826" max="2826" width="11" style="47" bestFit="1" customWidth="1"/>
    <col min="2827" max="2828" width="14.42578125" style="47" customWidth="1"/>
    <col min="2829" max="2829" width="12" style="47" bestFit="1" customWidth="1"/>
    <col min="2830" max="2830" width="12.42578125" style="47" customWidth="1"/>
    <col min="2831" max="2832" width="15.85546875" style="47" customWidth="1"/>
    <col min="2833" max="2833" width="32.5703125" style="47" customWidth="1"/>
    <col min="2834" max="2834" width="19.140625" style="47" customWidth="1"/>
    <col min="2835" max="2835" width="58.28515625" style="47" customWidth="1"/>
    <col min="2836" max="2849" width="11.42578125" style="47"/>
    <col min="2850" max="2853" width="0" style="47" hidden="1" customWidth="1"/>
    <col min="2854" max="3072" width="11.42578125" style="47"/>
    <col min="3073" max="3073" width="5.28515625" style="47" customWidth="1"/>
    <col min="3074" max="3074" width="11.28515625" style="47" customWidth="1"/>
    <col min="3075" max="3075" width="13.5703125" style="47" customWidth="1"/>
    <col min="3076" max="3076" width="21.7109375" style="47" customWidth="1"/>
    <col min="3077" max="3077" width="23.5703125" style="47" customWidth="1"/>
    <col min="3078" max="3078" width="30.42578125" style="47" customWidth="1"/>
    <col min="3079" max="3079" width="26.28515625" style="47" customWidth="1"/>
    <col min="3080" max="3080" width="18.42578125" style="47" customWidth="1"/>
    <col min="3081" max="3081" width="21.140625" style="47" customWidth="1"/>
    <col min="3082" max="3082" width="11" style="47" bestFit="1" customWidth="1"/>
    <col min="3083" max="3084" width="14.42578125" style="47" customWidth="1"/>
    <col min="3085" max="3085" width="12" style="47" bestFit="1" customWidth="1"/>
    <col min="3086" max="3086" width="12.42578125" style="47" customWidth="1"/>
    <col min="3087" max="3088" width="15.85546875" style="47" customWidth="1"/>
    <col min="3089" max="3089" width="32.5703125" style="47" customWidth="1"/>
    <col min="3090" max="3090" width="19.140625" style="47" customWidth="1"/>
    <col min="3091" max="3091" width="58.28515625" style="47" customWidth="1"/>
    <col min="3092" max="3105" width="11.42578125" style="47"/>
    <col min="3106" max="3109" width="0" style="47" hidden="1" customWidth="1"/>
    <col min="3110" max="3328" width="11.42578125" style="47"/>
    <col min="3329" max="3329" width="5.28515625" style="47" customWidth="1"/>
    <col min="3330" max="3330" width="11.28515625" style="47" customWidth="1"/>
    <col min="3331" max="3331" width="13.5703125" style="47" customWidth="1"/>
    <col min="3332" max="3332" width="21.7109375" style="47" customWidth="1"/>
    <col min="3333" max="3333" width="23.5703125" style="47" customWidth="1"/>
    <col min="3334" max="3334" width="30.42578125" style="47" customWidth="1"/>
    <col min="3335" max="3335" width="26.28515625" style="47" customWidth="1"/>
    <col min="3336" max="3336" width="18.42578125" style="47" customWidth="1"/>
    <col min="3337" max="3337" width="21.140625" style="47" customWidth="1"/>
    <col min="3338" max="3338" width="11" style="47" bestFit="1" customWidth="1"/>
    <col min="3339" max="3340" width="14.42578125" style="47" customWidth="1"/>
    <col min="3341" max="3341" width="12" style="47" bestFit="1" customWidth="1"/>
    <col min="3342" max="3342" width="12.42578125" style="47" customWidth="1"/>
    <col min="3343" max="3344" width="15.85546875" style="47" customWidth="1"/>
    <col min="3345" max="3345" width="32.5703125" style="47" customWidth="1"/>
    <col min="3346" max="3346" width="19.140625" style="47" customWidth="1"/>
    <col min="3347" max="3347" width="58.28515625" style="47" customWidth="1"/>
    <col min="3348" max="3361" width="11.42578125" style="47"/>
    <col min="3362" max="3365" width="0" style="47" hidden="1" customWidth="1"/>
    <col min="3366" max="3584" width="11.42578125" style="47"/>
    <col min="3585" max="3585" width="5.28515625" style="47" customWidth="1"/>
    <col min="3586" max="3586" width="11.28515625" style="47" customWidth="1"/>
    <col min="3587" max="3587" width="13.5703125" style="47" customWidth="1"/>
    <col min="3588" max="3588" width="21.7109375" style="47" customWidth="1"/>
    <col min="3589" max="3589" width="23.5703125" style="47" customWidth="1"/>
    <col min="3590" max="3590" width="30.42578125" style="47" customWidth="1"/>
    <col min="3591" max="3591" width="26.28515625" style="47" customWidth="1"/>
    <col min="3592" max="3592" width="18.42578125" style="47" customWidth="1"/>
    <col min="3593" max="3593" width="21.140625" style="47" customWidth="1"/>
    <col min="3594" max="3594" width="11" style="47" bestFit="1" customWidth="1"/>
    <col min="3595" max="3596" width="14.42578125" style="47" customWidth="1"/>
    <col min="3597" max="3597" width="12" style="47" bestFit="1" customWidth="1"/>
    <col min="3598" max="3598" width="12.42578125" style="47" customWidth="1"/>
    <col min="3599" max="3600" width="15.85546875" style="47" customWidth="1"/>
    <col min="3601" max="3601" width="32.5703125" style="47" customWidth="1"/>
    <col min="3602" max="3602" width="19.140625" style="47" customWidth="1"/>
    <col min="3603" max="3603" width="58.28515625" style="47" customWidth="1"/>
    <col min="3604" max="3617" width="11.42578125" style="47"/>
    <col min="3618" max="3621" width="0" style="47" hidden="1" customWidth="1"/>
    <col min="3622" max="3840" width="11.42578125" style="47"/>
    <col min="3841" max="3841" width="5.28515625" style="47" customWidth="1"/>
    <col min="3842" max="3842" width="11.28515625" style="47" customWidth="1"/>
    <col min="3843" max="3843" width="13.5703125" style="47" customWidth="1"/>
    <col min="3844" max="3844" width="21.7109375" style="47" customWidth="1"/>
    <col min="3845" max="3845" width="23.5703125" style="47" customWidth="1"/>
    <col min="3846" max="3846" width="30.42578125" style="47" customWidth="1"/>
    <col min="3847" max="3847" width="26.28515625" style="47" customWidth="1"/>
    <col min="3848" max="3848" width="18.42578125" style="47" customWidth="1"/>
    <col min="3849" max="3849" width="21.140625" style="47" customWidth="1"/>
    <col min="3850" max="3850" width="11" style="47" bestFit="1" customWidth="1"/>
    <col min="3851" max="3852" width="14.42578125" style="47" customWidth="1"/>
    <col min="3853" max="3853" width="12" style="47" bestFit="1" customWidth="1"/>
    <col min="3854" max="3854" width="12.42578125" style="47" customWidth="1"/>
    <col min="3855" max="3856" width="15.85546875" style="47" customWidth="1"/>
    <col min="3857" max="3857" width="32.5703125" style="47" customWidth="1"/>
    <col min="3858" max="3858" width="19.140625" style="47" customWidth="1"/>
    <col min="3859" max="3859" width="58.28515625" style="47" customWidth="1"/>
    <col min="3860" max="3873" width="11.42578125" style="47"/>
    <col min="3874" max="3877" width="0" style="47" hidden="1" customWidth="1"/>
    <col min="3878" max="4096" width="11.42578125" style="47"/>
    <col min="4097" max="4097" width="5.28515625" style="47" customWidth="1"/>
    <col min="4098" max="4098" width="11.28515625" style="47" customWidth="1"/>
    <col min="4099" max="4099" width="13.5703125" style="47" customWidth="1"/>
    <col min="4100" max="4100" width="21.7109375" style="47" customWidth="1"/>
    <col min="4101" max="4101" width="23.5703125" style="47" customWidth="1"/>
    <col min="4102" max="4102" width="30.42578125" style="47" customWidth="1"/>
    <col min="4103" max="4103" width="26.28515625" style="47" customWidth="1"/>
    <col min="4104" max="4104" width="18.42578125" style="47" customWidth="1"/>
    <col min="4105" max="4105" width="21.140625" style="47" customWidth="1"/>
    <col min="4106" max="4106" width="11" style="47" bestFit="1" customWidth="1"/>
    <col min="4107" max="4108" width="14.42578125" style="47" customWidth="1"/>
    <col min="4109" max="4109" width="12" style="47" bestFit="1" customWidth="1"/>
    <col min="4110" max="4110" width="12.42578125" style="47" customWidth="1"/>
    <col min="4111" max="4112" width="15.85546875" style="47" customWidth="1"/>
    <col min="4113" max="4113" width="32.5703125" style="47" customWidth="1"/>
    <col min="4114" max="4114" width="19.140625" style="47" customWidth="1"/>
    <col min="4115" max="4115" width="58.28515625" style="47" customWidth="1"/>
    <col min="4116" max="4129" width="11.42578125" style="47"/>
    <col min="4130" max="4133" width="0" style="47" hidden="1" customWidth="1"/>
    <col min="4134" max="4352" width="11.42578125" style="47"/>
    <col min="4353" max="4353" width="5.28515625" style="47" customWidth="1"/>
    <col min="4354" max="4354" width="11.28515625" style="47" customWidth="1"/>
    <col min="4355" max="4355" width="13.5703125" style="47" customWidth="1"/>
    <col min="4356" max="4356" width="21.7109375" style="47" customWidth="1"/>
    <col min="4357" max="4357" width="23.5703125" style="47" customWidth="1"/>
    <col min="4358" max="4358" width="30.42578125" style="47" customWidth="1"/>
    <col min="4359" max="4359" width="26.28515625" style="47" customWidth="1"/>
    <col min="4360" max="4360" width="18.42578125" style="47" customWidth="1"/>
    <col min="4361" max="4361" width="21.140625" style="47" customWidth="1"/>
    <col min="4362" max="4362" width="11" style="47" bestFit="1" customWidth="1"/>
    <col min="4363" max="4364" width="14.42578125" style="47" customWidth="1"/>
    <col min="4365" max="4365" width="12" style="47" bestFit="1" customWidth="1"/>
    <col min="4366" max="4366" width="12.42578125" style="47" customWidth="1"/>
    <col min="4367" max="4368" width="15.85546875" style="47" customWidth="1"/>
    <col min="4369" max="4369" width="32.5703125" style="47" customWidth="1"/>
    <col min="4370" max="4370" width="19.140625" style="47" customWidth="1"/>
    <col min="4371" max="4371" width="58.28515625" style="47" customWidth="1"/>
    <col min="4372" max="4385" width="11.42578125" style="47"/>
    <col min="4386" max="4389" width="0" style="47" hidden="1" customWidth="1"/>
    <col min="4390" max="4608" width="11.42578125" style="47"/>
    <col min="4609" max="4609" width="5.28515625" style="47" customWidth="1"/>
    <col min="4610" max="4610" width="11.28515625" style="47" customWidth="1"/>
    <col min="4611" max="4611" width="13.5703125" style="47" customWidth="1"/>
    <col min="4612" max="4612" width="21.7109375" style="47" customWidth="1"/>
    <col min="4613" max="4613" width="23.5703125" style="47" customWidth="1"/>
    <col min="4614" max="4614" width="30.42578125" style="47" customWidth="1"/>
    <col min="4615" max="4615" width="26.28515625" style="47" customWidth="1"/>
    <col min="4616" max="4616" width="18.42578125" style="47" customWidth="1"/>
    <col min="4617" max="4617" width="21.140625" style="47" customWidth="1"/>
    <col min="4618" max="4618" width="11" style="47" bestFit="1" customWidth="1"/>
    <col min="4619" max="4620" width="14.42578125" style="47" customWidth="1"/>
    <col min="4621" max="4621" width="12" style="47" bestFit="1" customWidth="1"/>
    <col min="4622" max="4622" width="12.42578125" style="47" customWidth="1"/>
    <col min="4623" max="4624" width="15.85546875" style="47" customWidth="1"/>
    <col min="4625" max="4625" width="32.5703125" style="47" customWidth="1"/>
    <col min="4626" max="4626" width="19.140625" style="47" customWidth="1"/>
    <col min="4627" max="4627" width="58.28515625" style="47" customWidth="1"/>
    <col min="4628" max="4641" width="11.42578125" style="47"/>
    <col min="4642" max="4645" width="0" style="47" hidden="1" customWidth="1"/>
    <col min="4646" max="4864" width="11.42578125" style="47"/>
    <col min="4865" max="4865" width="5.28515625" style="47" customWidth="1"/>
    <col min="4866" max="4866" width="11.28515625" style="47" customWidth="1"/>
    <col min="4867" max="4867" width="13.5703125" style="47" customWidth="1"/>
    <col min="4868" max="4868" width="21.7109375" style="47" customWidth="1"/>
    <col min="4869" max="4869" width="23.5703125" style="47" customWidth="1"/>
    <col min="4870" max="4870" width="30.42578125" style="47" customWidth="1"/>
    <col min="4871" max="4871" width="26.28515625" style="47" customWidth="1"/>
    <col min="4872" max="4872" width="18.42578125" style="47" customWidth="1"/>
    <col min="4873" max="4873" width="21.140625" style="47" customWidth="1"/>
    <col min="4874" max="4874" width="11" style="47" bestFit="1" customWidth="1"/>
    <col min="4875" max="4876" width="14.42578125" style="47" customWidth="1"/>
    <col min="4877" max="4877" width="12" style="47" bestFit="1" customWidth="1"/>
    <col min="4878" max="4878" width="12.42578125" style="47" customWidth="1"/>
    <col min="4879" max="4880" width="15.85546875" style="47" customWidth="1"/>
    <col min="4881" max="4881" width="32.5703125" style="47" customWidth="1"/>
    <col min="4882" max="4882" width="19.140625" style="47" customWidth="1"/>
    <col min="4883" max="4883" width="58.28515625" style="47" customWidth="1"/>
    <col min="4884" max="4897" width="11.42578125" style="47"/>
    <col min="4898" max="4901" width="0" style="47" hidden="1" customWidth="1"/>
    <col min="4902" max="5120" width="11.42578125" style="47"/>
    <col min="5121" max="5121" width="5.28515625" style="47" customWidth="1"/>
    <col min="5122" max="5122" width="11.28515625" style="47" customWidth="1"/>
    <col min="5123" max="5123" width="13.5703125" style="47" customWidth="1"/>
    <col min="5124" max="5124" width="21.7109375" style="47" customWidth="1"/>
    <col min="5125" max="5125" width="23.5703125" style="47" customWidth="1"/>
    <col min="5126" max="5126" width="30.42578125" style="47" customWidth="1"/>
    <col min="5127" max="5127" width="26.28515625" style="47" customWidth="1"/>
    <col min="5128" max="5128" width="18.42578125" style="47" customWidth="1"/>
    <col min="5129" max="5129" width="21.140625" style="47" customWidth="1"/>
    <col min="5130" max="5130" width="11" style="47" bestFit="1" customWidth="1"/>
    <col min="5131" max="5132" width="14.42578125" style="47" customWidth="1"/>
    <col min="5133" max="5133" width="12" style="47" bestFit="1" customWidth="1"/>
    <col min="5134" max="5134" width="12.42578125" style="47" customWidth="1"/>
    <col min="5135" max="5136" width="15.85546875" style="47" customWidth="1"/>
    <col min="5137" max="5137" width="32.5703125" style="47" customWidth="1"/>
    <col min="5138" max="5138" width="19.140625" style="47" customWidth="1"/>
    <col min="5139" max="5139" width="58.28515625" style="47" customWidth="1"/>
    <col min="5140" max="5153" width="11.42578125" style="47"/>
    <col min="5154" max="5157" width="0" style="47" hidden="1" customWidth="1"/>
    <col min="5158" max="5376" width="11.42578125" style="47"/>
    <col min="5377" max="5377" width="5.28515625" style="47" customWidth="1"/>
    <col min="5378" max="5378" width="11.28515625" style="47" customWidth="1"/>
    <col min="5379" max="5379" width="13.5703125" style="47" customWidth="1"/>
    <col min="5380" max="5380" width="21.7109375" style="47" customWidth="1"/>
    <col min="5381" max="5381" width="23.5703125" style="47" customWidth="1"/>
    <col min="5382" max="5382" width="30.42578125" style="47" customWidth="1"/>
    <col min="5383" max="5383" width="26.28515625" style="47" customWidth="1"/>
    <col min="5384" max="5384" width="18.42578125" style="47" customWidth="1"/>
    <col min="5385" max="5385" width="21.140625" style="47" customWidth="1"/>
    <col min="5386" max="5386" width="11" style="47" bestFit="1" customWidth="1"/>
    <col min="5387" max="5388" width="14.42578125" style="47" customWidth="1"/>
    <col min="5389" max="5389" width="12" style="47" bestFit="1" customWidth="1"/>
    <col min="5390" max="5390" width="12.42578125" style="47" customWidth="1"/>
    <col min="5391" max="5392" width="15.85546875" style="47" customWidth="1"/>
    <col min="5393" max="5393" width="32.5703125" style="47" customWidth="1"/>
    <col min="5394" max="5394" width="19.140625" style="47" customWidth="1"/>
    <col min="5395" max="5395" width="58.28515625" style="47" customWidth="1"/>
    <col min="5396" max="5409" width="11.42578125" style="47"/>
    <col min="5410" max="5413" width="0" style="47" hidden="1" customWidth="1"/>
    <col min="5414" max="5632" width="11.42578125" style="47"/>
    <col min="5633" max="5633" width="5.28515625" style="47" customWidth="1"/>
    <col min="5634" max="5634" width="11.28515625" style="47" customWidth="1"/>
    <col min="5635" max="5635" width="13.5703125" style="47" customWidth="1"/>
    <col min="5636" max="5636" width="21.7109375" style="47" customWidth="1"/>
    <col min="5637" max="5637" width="23.5703125" style="47" customWidth="1"/>
    <col min="5638" max="5638" width="30.42578125" style="47" customWidth="1"/>
    <col min="5639" max="5639" width="26.28515625" style="47" customWidth="1"/>
    <col min="5640" max="5640" width="18.42578125" style="47" customWidth="1"/>
    <col min="5641" max="5641" width="21.140625" style="47" customWidth="1"/>
    <col min="5642" max="5642" width="11" style="47" bestFit="1" customWidth="1"/>
    <col min="5643" max="5644" width="14.42578125" style="47" customWidth="1"/>
    <col min="5645" max="5645" width="12" style="47" bestFit="1" customWidth="1"/>
    <col min="5646" max="5646" width="12.42578125" style="47" customWidth="1"/>
    <col min="5647" max="5648" width="15.85546875" style="47" customWidth="1"/>
    <col min="5649" max="5649" width="32.5703125" style="47" customWidth="1"/>
    <col min="5650" max="5650" width="19.140625" style="47" customWidth="1"/>
    <col min="5651" max="5651" width="58.28515625" style="47" customWidth="1"/>
    <col min="5652" max="5665" width="11.42578125" style="47"/>
    <col min="5666" max="5669" width="0" style="47" hidden="1" customWidth="1"/>
    <col min="5670" max="5888" width="11.42578125" style="47"/>
    <col min="5889" max="5889" width="5.28515625" style="47" customWidth="1"/>
    <col min="5890" max="5890" width="11.28515625" style="47" customWidth="1"/>
    <col min="5891" max="5891" width="13.5703125" style="47" customWidth="1"/>
    <col min="5892" max="5892" width="21.7109375" style="47" customWidth="1"/>
    <col min="5893" max="5893" width="23.5703125" style="47" customWidth="1"/>
    <col min="5894" max="5894" width="30.42578125" style="47" customWidth="1"/>
    <col min="5895" max="5895" width="26.28515625" style="47" customWidth="1"/>
    <col min="5896" max="5896" width="18.42578125" style="47" customWidth="1"/>
    <col min="5897" max="5897" width="21.140625" style="47" customWidth="1"/>
    <col min="5898" max="5898" width="11" style="47" bestFit="1" customWidth="1"/>
    <col min="5899" max="5900" width="14.42578125" style="47" customWidth="1"/>
    <col min="5901" max="5901" width="12" style="47" bestFit="1" customWidth="1"/>
    <col min="5902" max="5902" width="12.42578125" style="47" customWidth="1"/>
    <col min="5903" max="5904" width="15.85546875" style="47" customWidth="1"/>
    <col min="5905" max="5905" width="32.5703125" style="47" customWidth="1"/>
    <col min="5906" max="5906" width="19.140625" style="47" customWidth="1"/>
    <col min="5907" max="5907" width="58.28515625" style="47" customWidth="1"/>
    <col min="5908" max="5921" width="11.42578125" style="47"/>
    <col min="5922" max="5925" width="0" style="47" hidden="1" customWidth="1"/>
    <col min="5926" max="6144" width="11.42578125" style="47"/>
    <col min="6145" max="6145" width="5.28515625" style="47" customWidth="1"/>
    <col min="6146" max="6146" width="11.28515625" style="47" customWidth="1"/>
    <col min="6147" max="6147" width="13.5703125" style="47" customWidth="1"/>
    <col min="6148" max="6148" width="21.7109375" style="47" customWidth="1"/>
    <col min="6149" max="6149" width="23.5703125" style="47" customWidth="1"/>
    <col min="6150" max="6150" width="30.42578125" style="47" customWidth="1"/>
    <col min="6151" max="6151" width="26.28515625" style="47" customWidth="1"/>
    <col min="6152" max="6152" width="18.42578125" style="47" customWidth="1"/>
    <col min="6153" max="6153" width="21.140625" style="47" customWidth="1"/>
    <col min="6154" max="6154" width="11" style="47" bestFit="1" customWidth="1"/>
    <col min="6155" max="6156" width="14.42578125" style="47" customWidth="1"/>
    <col min="6157" max="6157" width="12" style="47" bestFit="1" customWidth="1"/>
    <col min="6158" max="6158" width="12.42578125" style="47" customWidth="1"/>
    <col min="6159" max="6160" width="15.85546875" style="47" customWidth="1"/>
    <col min="6161" max="6161" width="32.5703125" style="47" customWidth="1"/>
    <col min="6162" max="6162" width="19.140625" style="47" customWidth="1"/>
    <col min="6163" max="6163" width="58.28515625" style="47" customWidth="1"/>
    <col min="6164" max="6177" width="11.42578125" style="47"/>
    <col min="6178" max="6181" width="0" style="47" hidden="1" customWidth="1"/>
    <col min="6182" max="6400" width="11.42578125" style="47"/>
    <col min="6401" max="6401" width="5.28515625" style="47" customWidth="1"/>
    <col min="6402" max="6402" width="11.28515625" style="47" customWidth="1"/>
    <col min="6403" max="6403" width="13.5703125" style="47" customWidth="1"/>
    <col min="6404" max="6404" width="21.7109375" style="47" customWidth="1"/>
    <col min="6405" max="6405" width="23.5703125" style="47" customWidth="1"/>
    <col min="6406" max="6406" width="30.42578125" style="47" customWidth="1"/>
    <col min="6407" max="6407" width="26.28515625" style="47" customWidth="1"/>
    <col min="6408" max="6408" width="18.42578125" style="47" customWidth="1"/>
    <col min="6409" max="6409" width="21.140625" style="47" customWidth="1"/>
    <col min="6410" max="6410" width="11" style="47" bestFit="1" customWidth="1"/>
    <col min="6411" max="6412" width="14.42578125" style="47" customWidth="1"/>
    <col min="6413" max="6413" width="12" style="47" bestFit="1" customWidth="1"/>
    <col min="6414" max="6414" width="12.42578125" style="47" customWidth="1"/>
    <col min="6415" max="6416" width="15.85546875" style="47" customWidth="1"/>
    <col min="6417" max="6417" width="32.5703125" style="47" customWidth="1"/>
    <col min="6418" max="6418" width="19.140625" style="47" customWidth="1"/>
    <col min="6419" max="6419" width="58.28515625" style="47" customWidth="1"/>
    <col min="6420" max="6433" width="11.42578125" style="47"/>
    <col min="6434" max="6437" width="0" style="47" hidden="1" customWidth="1"/>
    <col min="6438" max="6656" width="11.42578125" style="47"/>
    <col min="6657" max="6657" width="5.28515625" style="47" customWidth="1"/>
    <col min="6658" max="6658" width="11.28515625" style="47" customWidth="1"/>
    <col min="6659" max="6659" width="13.5703125" style="47" customWidth="1"/>
    <col min="6660" max="6660" width="21.7109375" style="47" customWidth="1"/>
    <col min="6661" max="6661" width="23.5703125" style="47" customWidth="1"/>
    <col min="6662" max="6662" width="30.42578125" style="47" customWidth="1"/>
    <col min="6663" max="6663" width="26.28515625" style="47" customWidth="1"/>
    <col min="6664" max="6664" width="18.42578125" style="47" customWidth="1"/>
    <col min="6665" max="6665" width="21.140625" style="47" customWidth="1"/>
    <col min="6666" max="6666" width="11" style="47" bestFit="1" customWidth="1"/>
    <col min="6667" max="6668" width="14.42578125" style="47" customWidth="1"/>
    <col min="6669" max="6669" width="12" style="47" bestFit="1" customWidth="1"/>
    <col min="6670" max="6670" width="12.42578125" style="47" customWidth="1"/>
    <col min="6671" max="6672" width="15.85546875" style="47" customWidth="1"/>
    <col min="6673" max="6673" width="32.5703125" style="47" customWidth="1"/>
    <col min="6674" max="6674" width="19.140625" style="47" customWidth="1"/>
    <col min="6675" max="6675" width="58.28515625" style="47" customWidth="1"/>
    <col min="6676" max="6689" width="11.42578125" style="47"/>
    <col min="6690" max="6693" width="0" style="47" hidden="1" customWidth="1"/>
    <col min="6694" max="6912" width="11.42578125" style="47"/>
    <col min="6913" max="6913" width="5.28515625" style="47" customWidth="1"/>
    <col min="6914" max="6914" width="11.28515625" style="47" customWidth="1"/>
    <col min="6915" max="6915" width="13.5703125" style="47" customWidth="1"/>
    <col min="6916" max="6916" width="21.7109375" style="47" customWidth="1"/>
    <col min="6917" max="6917" width="23.5703125" style="47" customWidth="1"/>
    <col min="6918" max="6918" width="30.42578125" style="47" customWidth="1"/>
    <col min="6919" max="6919" width="26.28515625" style="47" customWidth="1"/>
    <col min="6920" max="6920" width="18.42578125" style="47" customWidth="1"/>
    <col min="6921" max="6921" width="21.140625" style="47" customWidth="1"/>
    <col min="6922" max="6922" width="11" style="47" bestFit="1" customWidth="1"/>
    <col min="6923" max="6924" width="14.42578125" style="47" customWidth="1"/>
    <col min="6925" max="6925" width="12" style="47" bestFit="1" customWidth="1"/>
    <col min="6926" max="6926" width="12.42578125" style="47" customWidth="1"/>
    <col min="6927" max="6928" width="15.85546875" style="47" customWidth="1"/>
    <col min="6929" max="6929" width="32.5703125" style="47" customWidth="1"/>
    <col min="6930" max="6930" width="19.140625" style="47" customWidth="1"/>
    <col min="6931" max="6931" width="58.28515625" style="47" customWidth="1"/>
    <col min="6932" max="6945" width="11.42578125" style="47"/>
    <col min="6946" max="6949" width="0" style="47" hidden="1" customWidth="1"/>
    <col min="6950" max="7168" width="11.42578125" style="47"/>
    <col min="7169" max="7169" width="5.28515625" style="47" customWidth="1"/>
    <col min="7170" max="7170" width="11.28515625" style="47" customWidth="1"/>
    <col min="7171" max="7171" width="13.5703125" style="47" customWidth="1"/>
    <col min="7172" max="7172" width="21.7109375" style="47" customWidth="1"/>
    <col min="7173" max="7173" width="23.5703125" style="47" customWidth="1"/>
    <col min="7174" max="7174" width="30.42578125" style="47" customWidth="1"/>
    <col min="7175" max="7175" width="26.28515625" style="47" customWidth="1"/>
    <col min="7176" max="7176" width="18.42578125" style="47" customWidth="1"/>
    <col min="7177" max="7177" width="21.140625" style="47" customWidth="1"/>
    <col min="7178" max="7178" width="11" style="47" bestFit="1" customWidth="1"/>
    <col min="7179" max="7180" width="14.42578125" style="47" customWidth="1"/>
    <col min="7181" max="7181" width="12" style="47" bestFit="1" customWidth="1"/>
    <col min="7182" max="7182" width="12.42578125" style="47" customWidth="1"/>
    <col min="7183" max="7184" width="15.85546875" style="47" customWidth="1"/>
    <col min="7185" max="7185" width="32.5703125" style="47" customWidth="1"/>
    <col min="7186" max="7186" width="19.140625" style="47" customWidth="1"/>
    <col min="7187" max="7187" width="58.28515625" style="47" customWidth="1"/>
    <col min="7188" max="7201" width="11.42578125" style="47"/>
    <col min="7202" max="7205" width="0" style="47" hidden="1" customWidth="1"/>
    <col min="7206" max="7424" width="11.42578125" style="47"/>
    <col min="7425" max="7425" width="5.28515625" style="47" customWidth="1"/>
    <col min="7426" max="7426" width="11.28515625" style="47" customWidth="1"/>
    <col min="7427" max="7427" width="13.5703125" style="47" customWidth="1"/>
    <col min="7428" max="7428" width="21.7109375" style="47" customWidth="1"/>
    <col min="7429" max="7429" width="23.5703125" style="47" customWidth="1"/>
    <col min="7430" max="7430" width="30.42578125" style="47" customWidth="1"/>
    <col min="7431" max="7431" width="26.28515625" style="47" customWidth="1"/>
    <col min="7432" max="7432" width="18.42578125" style="47" customWidth="1"/>
    <col min="7433" max="7433" width="21.140625" style="47" customWidth="1"/>
    <col min="7434" max="7434" width="11" style="47" bestFit="1" customWidth="1"/>
    <col min="7435" max="7436" width="14.42578125" style="47" customWidth="1"/>
    <col min="7437" max="7437" width="12" style="47" bestFit="1" customWidth="1"/>
    <col min="7438" max="7438" width="12.42578125" style="47" customWidth="1"/>
    <col min="7439" max="7440" width="15.85546875" style="47" customWidth="1"/>
    <col min="7441" max="7441" width="32.5703125" style="47" customWidth="1"/>
    <col min="7442" max="7442" width="19.140625" style="47" customWidth="1"/>
    <col min="7443" max="7443" width="58.28515625" style="47" customWidth="1"/>
    <col min="7444" max="7457" width="11.42578125" style="47"/>
    <col min="7458" max="7461" width="0" style="47" hidden="1" customWidth="1"/>
    <col min="7462" max="7680" width="11.42578125" style="47"/>
    <col min="7681" max="7681" width="5.28515625" style="47" customWidth="1"/>
    <col min="7682" max="7682" width="11.28515625" style="47" customWidth="1"/>
    <col min="7683" max="7683" width="13.5703125" style="47" customWidth="1"/>
    <col min="7684" max="7684" width="21.7109375" style="47" customWidth="1"/>
    <col min="7685" max="7685" width="23.5703125" style="47" customWidth="1"/>
    <col min="7686" max="7686" width="30.42578125" style="47" customWidth="1"/>
    <col min="7687" max="7687" width="26.28515625" style="47" customWidth="1"/>
    <col min="7688" max="7688" width="18.42578125" style="47" customWidth="1"/>
    <col min="7689" max="7689" width="21.140625" style="47" customWidth="1"/>
    <col min="7690" max="7690" width="11" style="47" bestFit="1" customWidth="1"/>
    <col min="7691" max="7692" width="14.42578125" style="47" customWidth="1"/>
    <col min="7693" max="7693" width="12" style="47" bestFit="1" customWidth="1"/>
    <col min="7694" max="7694" width="12.42578125" style="47" customWidth="1"/>
    <col min="7695" max="7696" width="15.85546875" style="47" customWidth="1"/>
    <col min="7697" max="7697" width="32.5703125" style="47" customWidth="1"/>
    <col min="7698" max="7698" width="19.140625" style="47" customWidth="1"/>
    <col min="7699" max="7699" width="58.28515625" style="47" customWidth="1"/>
    <col min="7700" max="7713" width="11.42578125" style="47"/>
    <col min="7714" max="7717" width="0" style="47" hidden="1" customWidth="1"/>
    <col min="7718" max="7936" width="11.42578125" style="47"/>
    <col min="7937" max="7937" width="5.28515625" style="47" customWidth="1"/>
    <col min="7938" max="7938" width="11.28515625" style="47" customWidth="1"/>
    <col min="7939" max="7939" width="13.5703125" style="47" customWidth="1"/>
    <col min="7940" max="7940" width="21.7109375" style="47" customWidth="1"/>
    <col min="7941" max="7941" width="23.5703125" style="47" customWidth="1"/>
    <col min="7942" max="7942" width="30.42578125" style="47" customWidth="1"/>
    <col min="7943" max="7943" width="26.28515625" style="47" customWidth="1"/>
    <col min="7944" max="7944" width="18.42578125" style="47" customWidth="1"/>
    <col min="7945" max="7945" width="21.140625" style="47" customWidth="1"/>
    <col min="7946" max="7946" width="11" style="47" bestFit="1" customWidth="1"/>
    <col min="7947" max="7948" width="14.42578125" style="47" customWidth="1"/>
    <col min="7949" max="7949" width="12" style="47" bestFit="1" customWidth="1"/>
    <col min="7950" max="7950" width="12.42578125" style="47" customWidth="1"/>
    <col min="7951" max="7952" width="15.85546875" style="47" customWidth="1"/>
    <col min="7953" max="7953" width="32.5703125" style="47" customWidth="1"/>
    <col min="7954" max="7954" width="19.140625" style="47" customWidth="1"/>
    <col min="7955" max="7955" width="58.28515625" style="47" customWidth="1"/>
    <col min="7956" max="7969" width="11.42578125" style="47"/>
    <col min="7970" max="7973" width="0" style="47" hidden="1" customWidth="1"/>
    <col min="7974" max="8192" width="11.42578125" style="47"/>
    <col min="8193" max="8193" width="5.28515625" style="47" customWidth="1"/>
    <col min="8194" max="8194" width="11.28515625" style="47" customWidth="1"/>
    <col min="8195" max="8195" width="13.5703125" style="47" customWidth="1"/>
    <col min="8196" max="8196" width="21.7109375" style="47" customWidth="1"/>
    <col min="8197" max="8197" width="23.5703125" style="47" customWidth="1"/>
    <col min="8198" max="8198" width="30.42578125" style="47" customWidth="1"/>
    <col min="8199" max="8199" width="26.28515625" style="47" customWidth="1"/>
    <col min="8200" max="8200" width="18.42578125" style="47" customWidth="1"/>
    <col min="8201" max="8201" width="21.140625" style="47" customWidth="1"/>
    <col min="8202" max="8202" width="11" style="47" bestFit="1" customWidth="1"/>
    <col min="8203" max="8204" width="14.42578125" style="47" customWidth="1"/>
    <col min="8205" max="8205" width="12" style="47" bestFit="1" customWidth="1"/>
    <col min="8206" max="8206" width="12.42578125" style="47" customWidth="1"/>
    <col min="8207" max="8208" width="15.85546875" style="47" customWidth="1"/>
    <col min="8209" max="8209" width="32.5703125" style="47" customWidth="1"/>
    <col min="8210" max="8210" width="19.140625" style="47" customWidth="1"/>
    <col min="8211" max="8211" width="58.28515625" style="47" customWidth="1"/>
    <col min="8212" max="8225" width="11.42578125" style="47"/>
    <col min="8226" max="8229" width="0" style="47" hidden="1" customWidth="1"/>
    <col min="8230" max="8448" width="11.42578125" style="47"/>
    <col min="8449" max="8449" width="5.28515625" style="47" customWidth="1"/>
    <col min="8450" max="8450" width="11.28515625" style="47" customWidth="1"/>
    <col min="8451" max="8451" width="13.5703125" style="47" customWidth="1"/>
    <col min="8452" max="8452" width="21.7109375" style="47" customWidth="1"/>
    <col min="8453" max="8453" width="23.5703125" style="47" customWidth="1"/>
    <col min="8454" max="8454" width="30.42578125" style="47" customWidth="1"/>
    <col min="8455" max="8455" width="26.28515625" style="47" customWidth="1"/>
    <col min="8456" max="8456" width="18.42578125" style="47" customWidth="1"/>
    <col min="8457" max="8457" width="21.140625" style="47" customWidth="1"/>
    <col min="8458" max="8458" width="11" style="47" bestFit="1" customWidth="1"/>
    <col min="8459" max="8460" width="14.42578125" style="47" customWidth="1"/>
    <col min="8461" max="8461" width="12" style="47" bestFit="1" customWidth="1"/>
    <col min="8462" max="8462" width="12.42578125" style="47" customWidth="1"/>
    <col min="8463" max="8464" width="15.85546875" style="47" customWidth="1"/>
    <col min="8465" max="8465" width="32.5703125" style="47" customWidth="1"/>
    <col min="8466" max="8466" width="19.140625" style="47" customWidth="1"/>
    <col min="8467" max="8467" width="58.28515625" style="47" customWidth="1"/>
    <col min="8468" max="8481" width="11.42578125" style="47"/>
    <col min="8482" max="8485" width="0" style="47" hidden="1" customWidth="1"/>
    <col min="8486" max="8704" width="11.42578125" style="47"/>
    <col min="8705" max="8705" width="5.28515625" style="47" customWidth="1"/>
    <col min="8706" max="8706" width="11.28515625" style="47" customWidth="1"/>
    <col min="8707" max="8707" width="13.5703125" style="47" customWidth="1"/>
    <col min="8708" max="8708" width="21.7109375" style="47" customWidth="1"/>
    <col min="8709" max="8709" width="23.5703125" style="47" customWidth="1"/>
    <col min="8710" max="8710" width="30.42578125" style="47" customWidth="1"/>
    <col min="8711" max="8711" width="26.28515625" style="47" customWidth="1"/>
    <col min="8712" max="8712" width="18.42578125" style="47" customWidth="1"/>
    <col min="8713" max="8713" width="21.140625" style="47" customWidth="1"/>
    <col min="8714" max="8714" width="11" style="47" bestFit="1" customWidth="1"/>
    <col min="8715" max="8716" width="14.42578125" style="47" customWidth="1"/>
    <col min="8717" max="8717" width="12" style="47" bestFit="1" customWidth="1"/>
    <col min="8718" max="8718" width="12.42578125" style="47" customWidth="1"/>
    <col min="8719" max="8720" width="15.85546875" style="47" customWidth="1"/>
    <col min="8721" max="8721" width="32.5703125" style="47" customWidth="1"/>
    <col min="8722" max="8722" width="19.140625" style="47" customWidth="1"/>
    <col min="8723" max="8723" width="58.28515625" style="47" customWidth="1"/>
    <col min="8724" max="8737" width="11.42578125" style="47"/>
    <col min="8738" max="8741" width="0" style="47" hidden="1" customWidth="1"/>
    <col min="8742" max="8960" width="11.42578125" style="47"/>
    <col min="8961" max="8961" width="5.28515625" style="47" customWidth="1"/>
    <col min="8962" max="8962" width="11.28515625" style="47" customWidth="1"/>
    <col min="8963" max="8963" width="13.5703125" style="47" customWidth="1"/>
    <col min="8964" max="8964" width="21.7109375" style="47" customWidth="1"/>
    <col min="8965" max="8965" width="23.5703125" style="47" customWidth="1"/>
    <col min="8966" max="8966" width="30.42578125" style="47" customWidth="1"/>
    <col min="8967" max="8967" width="26.28515625" style="47" customWidth="1"/>
    <col min="8968" max="8968" width="18.42578125" style="47" customWidth="1"/>
    <col min="8969" max="8969" width="21.140625" style="47" customWidth="1"/>
    <col min="8970" max="8970" width="11" style="47" bestFit="1" customWidth="1"/>
    <col min="8971" max="8972" width="14.42578125" style="47" customWidth="1"/>
    <col min="8973" max="8973" width="12" style="47" bestFit="1" customWidth="1"/>
    <col min="8974" max="8974" width="12.42578125" style="47" customWidth="1"/>
    <col min="8975" max="8976" width="15.85546875" style="47" customWidth="1"/>
    <col min="8977" max="8977" width="32.5703125" style="47" customWidth="1"/>
    <col min="8978" max="8978" width="19.140625" style="47" customWidth="1"/>
    <col min="8979" max="8979" width="58.28515625" style="47" customWidth="1"/>
    <col min="8980" max="8993" width="11.42578125" style="47"/>
    <col min="8994" max="8997" width="0" style="47" hidden="1" customWidth="1"/>
    <col min="8998" max="9216" width="11.42578125" style="47"/>
    <col min="9217" max="9217" width="5.28515625" style="47" customWidth="1"/>
    <col min="9218" max="9218" width="11.28515625" style="47" customWidth="1"/>
    <col min="9219" max="9219" width="13.5703125" style="47" customWidth="1"/>
    <col min="9220" max="9220" width="21.7109375" style="47" customWidth="1"/>
    <col min="9221" max="9221" width="23.5703125" style="47" customWidth="1"/>
    <col min="9222" max="9222" width="30.42578125" style="47" customWidth="1"/>
    <col min="9223" max="9223" width="26.28515625" style="47" customWidth="1"/>
    <col min="9224" max="9224" width="18.42578125" style="47" customWidth="1"/>
    <col min="9225" max="9225" width="21.140625" style="47" customWidth="1"/>
    <col min="9226" max="9226" width="11" style="47" bestFit="1" customWidth="1"/>
    <col min="9227" max="9228" width="14.42578125" style="47" customWidth="1"/>
    <col min="9229" max="9229" width="12" style="47" bestFit="1" customWidth="1"/>
    <col min="9230" max="9230" width="12.42578125" style="47" customWidth="1"/>
    <col min="9231" max="9232" width="15.85546875" style="47" customWidth="1"/>
    <col min="9233" max="9233" width="32.5703125" style="47" customWidth="1"/>
    <col min="9234" max="9234" width="19.140625" style="47" customWidth="1"/>
    <col min="9235" max="9235" width="58.28515625" style="47" customWidth="1"/>
    <col min="9236" max="9249" width="11.42578125" style="47"/>
    <col min="9250" max="9253" width="0" style="47" hidden="1" customWidth="1"/>
    <col min="9254" max="9472" width="11.42578125" style="47"/>
    <col min="9473" max="9473" width="5.28515625" style="47" customWidth="1"/>
    <col min="9474" max="9474" width="11.28515625" style="47" customWidth="1"/>
    <col min="9475" max="9475" width="13.5703125" style="47" customWidth="1"/>
    <col min="9476" max="9476" width="21.7109375" style="47" customWidth="1"/>
    <col min="9477" max="9477" width="23.5703125" style="47" customWidth="1"/>
    <col min="9478" max="9478" width="30.42578125" style="47" customWidth="1"/>
    <col min="9479" max="9479" width="26.28515625" style="47" customWidth="1"/>
    <col min="9480" max="9480" width="18.42578125" style="47" customWidth="1"/>
    <col min="9481" max="9481" width="21.140625" style="47" customWidth="1"/>
    <col min="9482" max="9482" width="11" style="47" bestFit="1" customWidth="1"/>
    <col min="9483" max="9484" width="14.42578125" style="47" customWidth="1"/>
    <col min="9485" max="9485" width="12" style="47" bestFit="1" customWidth="1"/>
    <col min="9486" max="9486" width="12.42578125" style="47" customWidth="1"/>
    <col min="9487" max="9488" width="15.85546875" style="47" customWidth="1"/>
    <col min="9489" max="9489" width="32.5703125" style="47" customWidth="1"/>
    <col min="9490" max="9490" width="19.140625" style="47" customWidth="1"/>
    <col min="9491" max="9491" width="58.28515625" style="47" customWidth="1"/>
    <col min="9492" max="9505" width="11.42578125" style="47"/>
    <col min="9506" max="9509" width="0" style="47" hidden="1" customWidth="1"/>
    <col min="9510" max="9728" width="11.42578125" style="47"/>
    <col min="9729" max="9729" width="5.28515625" style="47" customWidth="1"/>
    <col min="9730" max="9730" width="11.28515625" style="47" customWidth="1"/>
    <col min="9731" max="9731" width="13.5703125" style="47" customWidth="1"/>
    <col min="9732" max="9732" width="21.7109375" style="47" customWidth="1"/>
    <col min="9733" max="9733" width="23.5703125" style="47" customWidth="1"/>
    <col min="9734" max="9734" width="30.42578125" style="47" customWidth="1"/>
    <col min="9735" max="9735" width="26.28515625" style="47" customWidth="1"/>
    <col min="9736" max="9736" width="18.42578125" style="47" customWidth="1"/>
    <col min="9737" max="9737" width="21.140625" style="47" customWidth="1"/>
    <col min="9738" max="9738" width="11" style="47" bestFit="1" customWidth="1"/>
    <col min="9739" max="9740" width="14.42578125" style="47" customWidth="1"/>
    <col min="9741" max="9741" width="12" style="47" bestFit="1" customWidth="1"/>
    <col min="9742" max="9742" width="12.42578125" style="47" customWidth="1"/>
    <col min="9743" max="9744" width="15.85546875" style="47" customWidth="1"/>
    <col min="9745" max="9745" width="32.5703125" style="47" customWidth="1"/>
    <col min="9746" max="9746" width="19.140625" style="47" customWidth="1"/>
    <col min="9747" max="9747" width="58.28515625" style="47" customWidth="1"/>
    <col min="9748" max="9761" width="11.42578125" style="47"/>
    <col min="9762" max="9765" width="0" style="47" hidden="1" customWidth="1"/>
    <col min="9766" max="9984" width="11.42578125" style="47"/>
    <col min="9985" max="9985" width="5.28515625" style="47" customWidth="1"/>
    <col min="9986" max="9986" width="11.28515625" style="47" customWidth="1"/>
    <col min="9987" max="9987" width="13.5703125" style="47" customWidth="1"/>
    <col min="9988" max="9988" width="21.7109375" style="47" customWidth="1"/>
    <col min="9989" max="9989" width="23.5703125" style="47" customWidth="1"/>
    <col min="9990" max="9990" width="30.42578125" style="47" customWidth="1"/>
    <col min="9991" max="9991" width="26.28515625" style="47" customWidth="1"/>
    <col min="9992" max="9992" width="18.42578125" style="47" customWidth="1"/>
    <col min="9993" max="9993" width="21.140625" style="47" customWidth="1"/>
    <col min="9994" max="9994" width="11" style="47" bestFit="1" customWidth="1"/>
    <col min="9995" max="9996" width="14.42578125" style="47" customWidth="1"/>
    <col min="9997" max="9997" width="12" style="47" bestFit="1" customWidth="1"/>
    <col min="9998" max="9998" width="12.42578125" style="47" customWidth="1"/>
    <col min="9999" max="10000" width="15.85546875" style="47" customWidth="1"/>
    <col min="10001" max="10001" width="32.5703125" style="47" customWidth="1"/>
    <col min="10002" max="10002" width="19.140625" style="47" customWidth="1"/>
    <col min="10003" max="10003" width="58.28515625" style="47" customWidth="1"/>
    <col min="10004" max="10017" width="11.42578125" style="47"/>
    <col min="10018" max="10021" width="0" style="47" hidden="1" customWidth="1"/>
    <col min="10022" max="10240" width="11.42578125" style="47"/>
    <col min="10241" max="10241" width="5.28515625" style="47" customWidth="1"/>
    <col min="10242" max="10242" width="11.28515625" style="47" customWidth="1"/>
    <col min="10243" max="10243" width="13.5703125" style="47" customWidth="1"/>
    <col min="10244" max="10244" width="21.7109375" style="47" customWidth="1"/>
    <col min="10245" max="10245" width="23.5703125" style="47" customWidth="1"/>
    <col min="10246" max="10246" width="30.42578125" style="47" customWidth="1"/>
    <col min="10247" max="10247" width="26.28515625" style="47" customWidth="1"/>
    <col min="10248" max="10248" width="18.42578125" style="47" customWidth="1"/>
    <col min="10249" max="10249" width="21.140625" style="47" customWidth="1"/>
    <col min="10250" max="10250" width="11" style="47" bestFit="1" customWidth="1"/>
    <col min="10251" max="10252" width="14.42578125" style="47" customWidth="1"/>
    <col min="10253" max="10253" width="12" style="47" bestFit="1" customWidth="1"/>
    <col min="10254" max="10254" width="12.42578125" style="47" customWidth="1"/>
    <col min="10255" max="10256" width="15.85546875" style="47" customWidth="1"/>
    <col min="10257" max="10257" width="32.5703125" style="47" customWidth="1"/>
    <col min="10258" max="10258" width="19.140625" style="47" customWidth="1"/>
    <col min="10259" max="10259" width="58.28515625" style="47" customWidth="1"/>
    <col min="10260" max="10273" width="11.42578125" style="47"/>
    <col min="10274" max="10277" width="0" style="47" hidden="1" customWidth="1"/>
    <col min="10278" max="10496" width="11.42578125" style="47"/>
    <col min="10497" max="10497" width="5.28515625" style="47" customWidth="1"/>
    <col min="10498" max="10498" width="11.28515625" style="47" customWidth="1"/>
    <col min="10499" max="10499" width="13.5703125" style="47" customWidth="1"/>
    <col min="10500" max="10500" width="21.7109375" style="47" customWidth="1"/>
    <col min="10501" max="10501" width="23.5703125" style="47" customWidth="1"/>
    <col min="10502" max="10502" width="30.42578125" style="47" customWidth="1"/>
    <col min="10503" max="10503" width="26.28515625" style="47" customWidth="1"/>
    <col min="10504" max="10504" width="18.42578125" style="47" customWidth="1"/>
    <col min="10505" max="10505" width="21.140625" style="47" customWidth="1"/>
    <col min="10506" max="10506" width="11" style="47" bestFit="1" customWidth="1"/>
    <col min="10507" max="10508" width="14.42578125" style="47" customWidth="1"/>
    <col min="10509" max="10509" width="12" style="47" bestFit="1" customWidth="1"/>
    <col min="10510" max="10510" width="12.42578125" style="47" customWidth="1"/>
    <col min="10511" max="10512" width="15.85546875" style="47" customWidth="1"/>
    <col min="10513" max="10513" width="32.5703125" style="47" customWidth="1"/>
    <col min="10514" max="10514" width="19.140625" style="47" customWidth="1"/>
    <col min="10515" max="10515" width="58.28515625" style="47" customWidth="1"/>
    <col min="10516" max="10529" width="11.42578125" style="47"/>
    <col min="10530" max="10533" width="0" style="47" hidden="1" customWidth="1"/>
    <col min="10534" max="10752" width="11.42578125" style="47"/>
    <col min="10753" max="10753" width="5.28515625" style="47" customWidth="1"/>
    <col min="10754" max="10754" width="11.28515625" style="47" customWidth="1"/>
    <col min="10755" max="10755" width="13.5703125" style="47" customWidth="1"/>
    <col min="10756" max="10756" width="21.7109375" style="47" customWidth="1"/>
    <col min="10757" max="10757" width="23.5703125" style="47" customWidth="1"/>
    <col min="10758" max="10758" width="30.42578125" style="47" customWidth="1"/>
    <col min="10759" max="10759" width="26.28515625" style="47" customWidth="1"/>
    <col min="10760" max="10760" width="18.42578125" style="47" customWidth="1"/>
    <col min="10761" max="10761" width="21.140625" style="47" customWidth="1"/>
    <col min="10762" max="10762" width="11" style="47" bestFit="1" customWidth="1"/>
    <col min="10763" max="10764" width="14.42578125" style="47" customWidth="1"/>
    <col min="10765" max="10765" width="12" style="47" bestFit="1" customWidth="1"/>
    <col min="10766" max="10766" width="12.42578125" style="47" customWidth="1"/>
    <col min="10767" max="10768" width="15.85546875" style="47" customWidth="1"/>
    <col min="10769" max="10769" width="32.5703125" style="47" customWidth="1"/>
    <col min="10770" max="10770" width="19.140625" style="47" customWidth="1"/>
    <col min="10771" max="10771" width="58.28515625" style="47" customWidth="1"/>
    <col min="10772" max="10785" width="11.42578125" style="47"/>
    <col min="10786" max="10789" width="0" style="47" hidden="1" customWidth="1"/>
    <col min="10790" max="11008" width="11.42578125" style="47"/>
    <col min="11009" max="11009" width="5.28515625" style="47" customWidth="1"/>
    <col min="11010" max="11010" width="11.28515625" style="47" customWidth="1"/>
    <col min="11011" max="11011" width="13.5703125" style="47" customWidth="1"/>
    <col min="11012" max="11012" width="21.7109375" style="47" customWidth="1"/>
    <col min="11013" max="11013" width="23.5703125" style="47" customWidth="1"/>
    <col min="11014" max="11014" width="30.42578125" style="47" customWidth="1"/>
    <col min="11015" max="11015" width="26.28515625" style="47" customWidth="1"/>
    <col min="11016" max="11016" width="18.42578125" style="47" customWidth="1"/>
    <col min="11017" max="11017" width="21.140625" style="47" customWidth="1"/>
    <col min="11018" max="11018" width="11" style="47" bestFit="1" customWidth="1"/>
    <col min="11019" max="11020" width="14.42578125" style="47" customWidth="1"/>
    <col min="11021" max="11021" width="12" style="47" bestFit="1" customWidth="1"/>
    <col min="11022" max="11022" width="12.42578125" style="47" customWidth="1"/>
    <col min="11023" max="11024" width="15.85546875" style="47" customWidth="1"/>
    <col min="11025" max="11025" width="32.5703125" style="47" customWidth="1"/>
    <col min="11026" max="11026" width="19.140625" style="47" customWidth="1"/>
    <col min="11027" max="11027" width="58.28515625" style="47" customWidth="1"/>
    <col min="11028" max="11041" width="11.42578125" style="47"/>
    <col min="11042" max="11045" width="0" style="47" hidden="1" customWidth="1"/>
    <col min="11046" max="11264" width="11.42578125" style="47"/>
    <col min="11265" max="11265" width="5.28515625" style="47" customWidth="1"/>
    <col min="11266" max="11266" width="11.28515625" style="47" customWidth="1"/>
    <col min="11267" max="11267" width="13.5703125" style="47" customWidth="1"/>
    <col min="11268" max="11268" width="21.7109375" style="47" customWidth="1"/>
    <col min="11269" max="11269" width="23.5703125" style="47" customWidth="1"/>
    <col min="11270" max="11270" width="30.42578125" style="47" customWidth="1"/>
    <col min="11271" max="11271" width="26.28515625" style="47" customWidth="1"/>
    <col min="11272" max="11272" width="18.42578125" style="47" customWidth="1"/>
    <col min="11273" max="11273" width="21.140625" style="47" customWidth="1"/>
    <col min="11274" max="11274" width="11" style="47" bestFit="1" customWidth="1"/>
    <col min="11275" max="11276" width="14.42578125" style="47" customWidth="1"/>
    <col min="11277" max="11277" width="12" style="47" bestFit="1" customWidth="1"/>
    <col min="11278" max="11278" width="12.42578125" style="47" customWidth="1"/>
    <col min="11279" max="11280" width="15.85546875" style="47" customWidth="1"/>
    <col min="11281" max="11281" width="32.5703125" style="47" customWidth="1"/>
    <col min="11282" max="11282" width="19.140625" style="47" customWidth="1"/>
    <col min="11283" max="11283" width="58.28515625" style="47" customWidth="1"/>
    <col min="11284" max="11297" width="11.42578125" style="47"/>
    <col min="11298" max="11301" width="0" style="47" hidden="1" customWidth="1"/>
    <col min="11302" max="11520" width="11.42578125" style="47"/>
    <col min="11521" max="11521" width="5.28515625" style="47" customWidth="1"/>
    <col min="11522" max="11522" width="11.28515625" style="47" customWidth="1"/>
    <col min="11523" max="11523" width="13.5703125" style="47" customWidth="1"/>
    <col min="11524" max="11524" width="21.7109375" style="47" customWidth="1"/>
    <col min="11525" max="11525" width="23.5703125" style="47" customWidth="1"/>
    <col min="11526" max="11526" width="30.42578125" style="47" customWidth="1"/>
    <col min="11527" max="11527" width="26.28515625" style="47" customWidth="1"/>
    <col min="11528" max="11528" width="18.42578125" style="47" customWidth="1"/>
    <col min="11529" max="11529" width="21.140625" style="47" customWidth="1"/>
    <col min="11530" max="11530" width="11" style="47" bestFit="1" customWidth="1"/>
    <col min="11531" max="11532" width="14.42578125" style="47" customWidth="1"/>
    <col min="11533" max="11533" width="12" style="47" bestFit="1" customWidth="1"/>
    <col min="11534" max="11534" width="12.42578125" style="47" customWidth="1"/>
    <col min="11535" max="11536" width="15.85546875" style="47" customWidth="1"/>
    <col min="11537" max="11537" width="32.5703125" style="47" customWidth="1"/>
    <col min="11538" max="11538" width="19.140625" style="47" customWidth="1"/>
    <col min="11539" max="11539" width="58.28515625" style="47" customWidth="1"/>
    <col min="11540" max="11553" width="11.42578125" style="47"/>
    <col min="11554" max="11557" width="0" style="47" hidden="1" customWidth="1"/>
    <col min="11558" max="11776" width="11.42578125" style="47"/>
    <col min="11777" max="11777" width="5.28515625" style="47" customWidth="1"/>
    <col min="11778" max="11778" width="11.28515625" style="47" customWidth="1"/>
    <col min="11779" max="11779" width="13.5703125" style="47" customWidth="1"/>
    <col min="11780" max="11780" width="21.7109375" style="47" customWidth="1"/>
    <col min="11781" max="11781" width="23.5703125" style="47" customWidth="1"/>
    <col min="11782" max="11782" width="30.42578125" style="47" customWidth="1"/>
    <col min="11783" max="11783" width="26.28515625" style="47" customWidth="1"/>
    <col min="11784" max="11784" width="18.42578125" style="47" customWidth="1"/>
    <col min="11785" max="11785" width="21.140625" style="47" customWidth="1"/>
    <col min="11786" max="11786" width="11" style="47" bestFit="1" customWidth="1"/>
    <col min="11787" max="11788" width="14.42578125" style="47" customWidth="1"/>
    <col min="11789" max="11789" width="12" style="47" bestFit="1" customWidth="1"/>
    <col min="11790" max="11790" width="12.42578125" style="47" customWidth="1"/>
    <col min="11791" max="11792" width="15.85546875" style="47" customWidth="1"/>
    <col min="11793" max="11793" width="32.5703125" style="47" customWidth="1"/>
    <col min="11794" max="11794" width="19.140625" style="47" customWidth="1"/>
    <col min="11795" max="11795" width="58.28515625" style="47" customWidth="1"/>
    <col min="11796" max="11809" width="11.42578125" style="47"/>
    <col min="11810" max="11813" width="0" style="47" hidden="1" customWidth="1"/>
    <col min="11814" max="12032" width="11.42578125" style="47"/>
    <col min="12033" max="12033" width="5.28515625" style="47" customWidth="1"/>
    <col min="12034" max="12034" width="11.28515625" style="47" customWidth="1"/>
    <col min="12035" max="12035" width="13.5703125" style="47" customWidth="1"/>
    <col min="12036" max="12036" width="21.7109375" style="47" customWidth="1"/>
    <col min="12037" max="12037" width="23.5703125" style="47" customWidth="1"/>
    <col min="12038" max="12038" width="30.42578125" style="47" customWidth="1"/>
    <col min="12039" max="12039" width="26.28515625" style="47" customWidth="1"/>
    <col min="12040" max="12040" width="18.42578125" style="47" customWidth="1"/>
    <col min="12041" max="12041" width="21.140625" style="47" customWidth="1"/>
    <col min="12042" max="12042" width="11" style="47" bestFit="1" customWidth="1"/>
    <col min="12043" max="12044" width="14.42578125" style="47" customWidth="1"/>
    <col min="12045" max="12045" width="12" style="47" bestFit="1" customWidth="1"/>
    <col min="12046" max="12046" width="12.42578125" style="47" customWidth="1"/>
    <col min="12047" max="12048" width="15.85546875" style="47" customWidth="1"/>
    <col min="12049" max="12049" width="32.5703125" style="47" customWidth="1"/>
    <col min="12050" max="12050" width="19.140625" style="47" customWidth="1"/>
    <col min="12051" max="12051" width="58.28515625" style="47" customWidth="1"/>
    <col min="12052" max="12065" width="11.42578125" style="47"/>
    <col min="12066" max="12069" width="0" style="47" hidden="1" customWidth="1"/>
    <col min="12070" max="12288" width="11.42578125" style="47"/>
    <col min="12289" max="12289" width="5.28515625" style="47" customWidth="1"/>
    <col min="12290" max="12290" width="11.28515625" style="47" customWidth="1"/>
    <col min="12291" max="12291" width="13.5703125" style="47" customWidth="1"/>
    <col min="12292" max="12292" width="21.7109375" style="47" customWidth="1"/>
    <col min="12293" max="12293" width="23.5703125" style="47" customWidth="1"/>
    <col min="12294" max="12294" width="30.42578125" style="47" customWidth="1"/>
    <col min="12295" max="12295" width="26.28515625" style="47" customWidth="1"/>
    <col min="12296" max="12296" width="18.42578125" style="47" customWidth="1"/>
    <col min="12297" max="12297" width="21.140625" style="47" customWidth="1"/>
    <col min="12298" max="12298" width="11" style="47" bestFit="1" customWidth="1"/>
    <col min="12299" max="12300" width="14.42578125" style="47" customWidth="1"/>
    <col min="12301" max="12301" width="12" style="47" bestFit="1" customWidth="1"/>
    <col min="12302" max="12302" width="12.42578125" style="47" customWidth="1"/>
    <col min="12303" max="12304" width="15.85546875" style="47" customWidth="1"/>
    <col min="12305" max="12305" width="32.5703125" style="47" customWidth="1"/>
    <col min="12306" max="12306" width="19.140625" style="47" customWidth="1"/>
    <col min="12307" max="12307" width="58.28515625" style="47" customWidth="1"/>
    <col min="12308" max="12321" width="11.42578125" style="47"/>
    <col min="12322" max="12325" width="0" style="47" hidden="1" customWidth="1"/>
    <col min="12326" max="12544" width="11.42578125" style="47"/>
    <col min="12545" max="12545" width="5.28515625" style="47" customWidth="1"/>
    <col min="12546" max="12546" width="11.28515625" style="47" customWidth="1"/>
    <col min="12547" max="12547" width="13.5703125" style="47" customWidth="1"/>
    <col min="12548" max="12548" width="21.7109375" style="47" customWidth="1"/>
    <col min="12549" max="12549" width="23.5703125" style="47" customWidth="1"/>
    <col min="12550" max="12550" width="30.42578125" style="47" customWidth="1"/>
    <col min="12551" max="12551" width="26.28515625" style="47" customWidth="1"/>
    <col min="12552" max="12552" width="18.42578125" style="47" customWidth="1"/>
    <col min="12553" max="12553" width="21.140625" style="47" customWidth="1"/>
    <col min="12554" max="12554" width="11" style="47" bestFit="1" customWidth="1"/>
    <col min="12555" max="12556" width="14.42578125" style="47" customWidth="1"/>
    <col min="12557" max="12557" width="12" style="47" bestFit="1" customWidth="1"/>
    <col min="12558" max="12558" width="12.42578125" style="47" customWidth="1"/>
    <col min="12559" max="12560" width="15.85546875" style="47" customWidth="1"/>
    <col min="12561" max="12561" width="32.5703125" style="47" customWidth="1"/>
    <col min="12562" max="12562" width="19.140625" style="47" customWidth="1"/>
    <col min="12563" max="12563" width="58.28515625" style="47" customWidth="1"/>
    <col min="12564" max="12577" width="11.42578125" style="47"/>
    <col min="12578" max="12581" width="0" style="47" hidden="1" customWidth="1"/>
    <col min="12582" max="12800" width="11.42578125" style="47"/>
    <col min="12801" max="12801" width="5.28515625" style="47" customWidth="1"/>
    <col min="12802" max="12802" width="11.28515625" style="47" customWidth="1"/>
    <col min="12803" max="12803" width="13.5703125" style="47" customWidth="1"/>
    <col min="12804" max="12804" width="21.7109375" style="47" customWidth="1"/>
    <col min="12805" max="12805" width="23.5703125" style="47" customWidth="1"/>
    <col min="12806" max="12806" width="30.42578125" style="47" customWidth="1"/>
    <col min="12807" max="12807" width="26.28515625" style="47" customWidth="1"/>
    <col min="12808" max="12808" width="18.42578125" style="47" customWidth="1"/>
    <col min="12809" max="12809" width="21.140625" style="47" customWidth="1"/>
    <col min="12810" max="12810" width="11" style="47" bestFit="1" customWidth="1"/>
    <col min="12811" max="12812" width="14.42578125" style="47" customWidth="1"/>
    <col min="12813" max="12813" width="12" style="47" bestFit="1" customWidth="1"/>
    <col min="12814" max="12814" width="12.42578125" style="47" customWidth="1"/>
    <col min="12815" max="12816" width="15.85546875" style="47" customWidth="1"/>
    <col min="12817" max="12817" width="32.5703125" style="47" customWidth="1"/>
    <col min="12818" max="12818" width="19.140625" style="47" customWidth="1"/>
    <col min="12819" max="12819" width="58.28515625" style="47" customWidth="1"/>
    <col min="12820" max="12833" width="11.42578125" style="47"/>
    <col min="12834" max="12837" width="0" style="47" hidden="1" customWidth="1"/>
    <col min="12838" max="13056" width="11.42578125" style="47"/>
    <col min="13057" max="13057" width="5.28515625" style="47" customWidth="1"/>
    <col min="13058" max="13058" width="11.28515625" style="47" customWidth="1"/>
    <col min="13059" max="13059" width="13.5703125" style="47" customWidth="1"/>
    <col min="13060" max="13060" width="21.7109375" style="47" customWidth="1"/>
    <col min="13061" max="13061" width="23.5703125" style="47" customWidth="1"/>
    <col min="13062" max="13062" width="30.42578125" style="47" customWidth="1"/>
    <col min="13063" max="13063" width="26.28515625" style="47" customWidth="1"/>
    <col min="13064" max="13064" width="18.42578125" style="47" customWidth="1"/>
    <col min="13065" max="13065" width="21.140625" style="47" customWidth="1"/>
    <col min="13066" max="13066" width="11" style="47" bestFit="1" customWidth="1"/>
    <col min="13067" max="13068" width="14.42578125" style="47" customWidth="1"/>
    <col min="13069" max="13069" width="12" style="47" bestFit="1" customWidth="1"/>
    <col min="13070" max="13070" width="12.42578125" style="47" customWidth="1"/>
    <col min="13071" max="13072" width="15.85546875" style="47" customWidth="1"/>
    <col min="13073" max="13073" width="32.5703125" style="47" customWidth="1"/>
    <col min="13074" max="13074" width="19.140625" style="47" customWidth="1"/>
    <col min="13075" max="13075" width="58.28515625" style="47" customWidth="1"/>
    <col min="13076" max="13089" width="11.42578125" style="47"/>
    <col min="13090" max="13093" width="0" style="47" hidden="1" customWidth="1"/>
    <col min="13094" max="13312" width="11.42578125" style="47"/>
    <col min="13313" max="13313" width="5.28515625" style="47" customWidth="1"/>
    <col min="13314" max="13314" width="11.28515625" style="47" customWidth="1"/>
    <col min="13315" max="13315" width="13.5703125" style="47" customWidth="1"/>
    <col min="13316" max="13316" width="21.7109375" style="47" customWidth="1"/>
    <col min="13317" max="13317" width="23.5703125" style="47" customWidth="1"/>
    <col min="13318" max="13318" width="30.42578125" style="47" customWidth="1"/>
    <col min="13319" max="13319" width="26.28515625" style="47" customWidth="1"/>
    <col min="13320" max="13320" width="18.42578125" style="47" customWidth="1"/>
    <col min="13321" max="13321" width="21.140625" style="47" customWidth="1"/>
    <col min="13322" max="13322" width="11" style="47" bestFit="1" customWidth="1"/>
    <col min="13323" max="13324" width="14.42578125" style="47" customWidth="1"/>
    <col min="13325" max="13325" width="12" style="47" bestFit="1" customWidth="1"/>
    <col min="13326" max="13326" width="12.42578125" style="47" customWidth="1"/>
    <col min="13327" max="13328" width="15.85546875" style="47" customWidth="1"/>
    <col min="13329" max="13329" width="32.5703125" style="47" customWidth="1"/>
    <col min="13330" max="13330" width="19.140625" style="47" customWidth="1"/>
    <col min="13331" max="13331" width="58.28515625" style="47" customWidth="1"/>
    <col min="13332" max="13345" width="11.42578125" style="47"/>
    <col min="13346" max="13349" width="0" style="47" hidden="1" customWidth="1"/>
    <col min="13350" max="13568" width="11.42578125" style="47"/>
    <col min="13569" max="13569" width="5.28515625" style="47" customWidth="1"/>
    <col min="13570" max="13570" width="11.28515625" style="47" customWidth="1"/>
    <col min="13571" max="13571" width="13.5703125" style="47" customWidth="1"/>
    <col min="13572" max="13572" width="21.7109375" style="47" customWidth="1"/>
    <col min="13573" max="13573" width="23.5703125" style="47" customWidth="1"/>
    <col min="13574" max="13574" width="30.42578125" style="47" customWidth="1"/>
    <col min="13575" max="13575" width="26.28515625" style="47" customWidth="1"/>
    <col min="13576" max="13576" width="18.42578125" style="47" customWidth="1"/>
    <col min="13577" max="13577" width="21.140625" style="47" customWidth="1"/>
    <col min="13578" max="13578" width="11" style="47" bestFit="1" customWidth="1"/>
    <col min="13579" max="13580" width="14.42578125" style="47" customWidth="1"/>
    <col min="13581" max="13581" width="12" style="47" bestFit="1" customWidth="1"/>
    <col min="13582" max="13582" width="12.42578125" style="47" customWidth="1"/>
    <col min="13583" max="13584" width="15.85546875" style="47" customWidth="1"/>
    <col min="13585" max="13585" width="32.5703125" style="47" customWidth="1"/>
    <col min="13586" max="13586" width="19.140625" style="47" customWidth="1"/>
    <col min="13587" max="13587" width="58.28515625" style="47" customWidth="1"/>
    <col min="13588" max="13601" width="11.42578125" style="47"/>
    <col min="13602" max="13605" width="0" style="47" hidden="1" customWidth="1"/>
    <col min="13606" max="13824" width="11.42578125" style="47"/>
    <col min="13825" max="13825" width="5.28515625" style="47" customWidth="1"/>
    <col min="13826" max="13826" width="11.28515625" style="47" customWidth="1"/>
    <col min="13827" max="13827" width="13.5703125" style="47" customWidth="1"/>
    <col min="13828" max="13828" width="21.7109375" style="47" customWidth="1"/>
    <col min="13829" max="13829" width="23.5703125" style="47" customWidth="1"/>
    <col min="13830" max="13830" width="30.42578125" style="47" customWidth="1"/>
    <col min="13831" max="13831" width="26.28515625" style="47" customWidth="1"/>
    <col min="13832" max="13832" width="18.42578125" style="47" customWidth="1"/>
    <col min="13833" max="13833" width="21.140625" style="47" customWidth="1"/>
    <col min="13834" max="13834" width="11" style="47" bestFit="1" customWidth="1"/>
    <col min="13835" max="13836" width="14.42578125" style="47" customWidth="1"/>
    <col min="13837" max="13837" width="12" style="47" bestFit="1" customWidth="1"/>
    <col min="13838" max="13838" width="12.42578125" style="47" customWidth="1"/>
    <col min="13839" max="13840" width="15.85546875" style="47" customWidth="1"/>
    <col min="13841" max="13841" width="32.5703125" style="47" customWidth="1"/>
    <col min="13842" max="13842" width="19.140625" style="47" customWidth="1"/>
    <col min="13843" max="13843" width="58.28515625" style="47" customWidth="1"/>
    <col min="13844" max="13857" width="11.42578125" style="47"/>
    <col min="13858" max="13861" width="0" style="47" hidden="1" customWidth="1"/>
    <col min="13862" max="14080" width="11.42578125" style="47"/>
    <col min="14081" max="14081" width="5.28515625" style="47" customWidth="1"/>
    <col min="14082" max="14082" width="11.28515625" style="47" customWidth="1"/>
    <col min="14083" max="14083" width="13.5703125" style="47" customWidth="1"/>
    <col min="14084" max="14084" width="21.7109375" style="47" customWidth="1"/>
    <col min="14085" max="14085" width="23.5703125" style="47" customWidth="1"/>
    <col min="14086" max="14086" width="30.42578125" style="47" customWidth="1"/>
    <col min="14087" max="14087" width="26.28515625" style="47" customWidth="1"/>
    <col min="14088" max="14088" width="18.42578125" style="47" customWidth="1"/>
    <col min="14089" max="14089" width="21.140625" style="47" customWidth="1"/>
    <col min="14090" max="14090" width="11" style="47" bestFit="1" customWidth="1"/>
    <col min="14091" max="14092" width="14.42578125" style="47" customWidth="1"/>
    <col min="14093" max="14093" width="12" style="47" bestFit="1" customWidth="1"/>
    <col min="14094" max="14094" width="12.42578125" style="47" customWidth="1"/>
    <col min="14095" max="14096" width="15.85546875" style="47" customWidth="1"/>
    <col min="14097" max="14097" width="32.5703125" style="47" customWidth="1"/>
    <col min="14098" max="14098" width="19.140625" style="47" customWidth="1"/>
    <col min="14099" max="14099" width="58.28515625" style="47" customWidth="1"/>
    <col min="14100" max="14113" width="11.42578125" style="47"/>
    <col min="14114" max="14117" width="0" style="47" hidden="1" customWidth="1"/>
    <col min="14118" max="14336" width="11.42578125" style="47"/>
    <col min="14337" max="14337" width="5.28515625" style="47" customWidth="1"/>
    <col min="14338" max="14338" width="11.28515625" style="47" customWidth="1"/>
    <col min="14339" max="14339" width="13.5703125" style="47" customWidth="1"/>
    <col min="14340" max="14340" width="21.7109375" style="47" customWidth="1"/>
    <col min="14341" max="14341" width="23.5703125" style="47" customWidth="1"/>
    <col min="14342" max="14342" width="30.42578125" style="47" customWidth="1"/>
    <col min="14343" max="14343" width="26.28515625" style="47" customWidth="1"/>
    <col min="14344" max="14344" width="18.42578125" style="47" customWidth="1"/>
    <col min="14345" max="14345" width="21.140625" style="47" customWidth="1"/>
    <col min="14346" max="14346" width="11" style="47" bestFit="1" customWidth="1"/>
    <col min="14347" max="14348" width="14.42578125" style="47" customWidth="1"/>
    <col min="14349" max="14349" width="12" style="47" bestFit="1" customWidth="1"/>
    <col min="14350" max="14350" width="12.42578125" style="47" customWidth="1"/>
    <col min="14351" max="14352" width="15.85546875" style="47" customWidth="1"/>
    <col min="14353" max="14353" width="32.5703125" style="47" customWidth="1"/>
    <col min="14354" max="14354" width="19.140625" style="47" customWidth="1"/>
    <col min="14355" max="14355" width="58.28515625" style="47" customWidth="1"/>
    <col min="14356" max="14369" width="11.42578125" style="47"/>
    <col min="14370" max="14373" width="0" style="47" hidden="1" customWidth="1"/>
    <col min="14374" max="14592" width="11.42578125" style="47"/>
    <col min="14593" max="14593" width="5.28515625" style="47" customWidth="1"/>
    <col min="14594" max="14594" width="11.28515625" style="47" customWidth="1"/>
    <col min="14595" max="14595" width="13.5703125" style="47" customWidth="1"/>
    <col min="14596" max="14596" width="21.7109375" style="47" customWidth="1"/>
    <col min="14597" max="14597" width="23.5703125" style="47" customWidth="1"/>
    <col min="14598" max="14598" width="30.42578125" style="47" customWidth="1"/>
    <col min="14599" max="14599" width="26.28515625" style="47" customWidth="1"/>
    <col min="14600" max="14600" width="18.42578125" style="47" customWidth="1"/>
    <col min="14601" max="14601" width="21.140625" style="47" customWidth="1"/>
    <col min="14602" max="14602" width="11" style="47" bestFit="1" customWidth="1"/>
    <col min="14603" max="14604" width="14.42578125" style="47" customWidth="1"/>
    <col min="14605" max="14605" width="12" style="47" bestFit="1" customWidth="1"/>
    <col min="14606" max="14606" width="12.42578125" style="47" customWidth="1"/>
    <col min="14607" max="14608" width="15.85546875" style="47" customWidth="1"/>
    <col min="14609" max="14609" width="32.5703125" style="47" customWidth="1"/>
    <col min="14610" max="14610" width="19.140625" style="47" customWidth="1"/>
    <col min="14611" max="14611" width="58.28515625" style="47" customWidth="1"/>
    <col min="14612" max="14625" width="11.42578125" style="47"/>
    <col min="14626" max="14629" width="0" style="47" hidden="1" customWidth="1"/>
    <col min="14630" max="14848" width="11.42578125" style="47"/>
    <col min="14849" max="14849" width="5.28515625" style="47" customWidth="1"/>
    <col min="14850" max="14850" width="11.28515625" style="47" customWidth="1"/>
    <col min="14851" max="14851" width="13.5703125" style="47" customWidth="1"/>
    <col min="14852" max="14852" width="21.7109375" style="47" customWidth="1"/>
    <col min="14853" max="14853" width="23.5703125" style="47" customWidth="1"/>
    <col min="14854" max="14854" width="30.42578125" style="47" customWidth="1"/>
    <col min="14855" max="14855" width="26.28515625" style="47" customWidth="1"/>
    <col min="14856" max="14856" width="18.42578125" style="47" customWidth="1"/>
    <col min="14857" max="14857" width="21.140625" style="47" customWidth="1"/>
    <col min="14858" max="14858" width="11" style="47" bestFit="1" customWidth="1"/>
    <col min="14859" max="14860" width="14.42578125" style="47" customWidth="1"/>
    <col min="14861" max="14861" width="12" style="47" bestFit="1" customWidth="1"/>
    <col min="14862" max="14862" width="12.42578125" style="47" customWidth="1"/>
    <col min="14863" max="14864" width="15.85546875" style="47" customWidth="1"/>
    <col min="14865" max="14865" width="32.5703125" style="47" customWidth="1"/>
    <col min="14866" max="14866" width="19.140625" style="47" customWidth="1"/>
    <col min="14867" max="14867" width="58.28515625" style="47" customWidth="1"/>
    <col min="14868" max="14881" width="11.42578125" style="47"/>
    <col min="14882" max="14885" width="0" style="47" hidden="1" customWidth="1"/>
    <col min="14886" max="15104" width="11.42578125" style="47"/>
    <col min="15105" max="15105" width="5.28515625" style="47" customWidth="1"/>
    <col min="15106" max="15106" width="11.28515625" style="47" customWidth="1"/>
    <col min="15107" max="15107" width="13.5703125" style="47" customWidth="1"/>
    <col min="15108" max="15108" width="21.7109375" style="47" customWidth="1"/>
    <col min="15109" max="15109" width="23.5703125" style="47" customWidth="1"/>
    <col min="15110" max="15110" width="30.42578125" style="47" customWidth="1"/>
    <col min="15111" max="15111" width="26.28515625" style="47" customWidth="1"/>
    <col min="15112" max="15112" width="18.42578125" style="47" customWidth="1"/>
    <col min="15113" max="15113" width="21.140625" style="47" customWidth="1"/>
    <col min="15114" max="15114" width="11" style="47" bestFit="1" customWidth="1"/>
    <col min="15115" max="15116" width="14.42578125" style="47" customWidth="1"/>
    <col min="15117" max="15117" width="12" style="47" bestFit="1" customWidth="1"/>
    <col min="15118" max="15118" width="12.42578125" style="47" customWidth="1"/>
    <col min="15119" max="15120" width="15.85546875" style="47" customWidth="1"/>
    <col min="15121" max="15121" width="32.5703125" style="47" customWidth="1"/>
    <col min="15122" max="15122" width="19.140625" style="47" customWidth="1"/>
    <col min="15123" max="15123" width="58.28515625" style="47" customWidth="1"/>
    <col min="15124" max="15137" width="11.42578125" style="47"/>
    <col min="15138" max="15141" width="0" style="47" hidden="1" customWidth="1"/>
    <col min="15142" max="15360" width="11.42578125" style="47"/>
    <col min="15361" max="15361" width="5.28515625" style="47" customWidth="1"/>
    <col min="15362" max="15362" width="11.28515625" style="47" customWidth="1"/>
    <col min="15363" max="15363" width="13.5703125" style="47" customWidth="1"/>
    <col min="15364" max="15364" width="21.7109375" style="47" customWidth="1"/>
    <col min="15365" max="15365" width="23.5703125" style="47" customWidth="1"/>
    <col min="15366" max="15366" width="30.42578125" style="47" customWidth="1"/>
    <col min="15367" max="15367" width="26.28515625" style="47" customWidth="1"/>
    <col min="15368" max="15368" width="18.42578125" style="47" customWidth="1"/>
    <col min="15369" max="15369" width="21.140625" style="47" customWidth="1"/>
    <col min="15370" max="15370" width="11" style="47" bestFit="1" customWidth="1"/>
    <col min="15371" max="15372" width="14.42578125" style="47" customWidth="1"/>
    <col min="15373" max="15373" width="12" style="47" bestFit="1" customWidth="1"/>
    <col min="15374" max="15374" width="12.42578125" style="47" customWidth="1"/>
    <col min="15375" max="15376" width="15.85546875" style="47" customWidth="1"/>
    <col min="15377" max="15377" width="32.5703125" style="47" customWidth="1"/>
    <col min="15378" max="15378" width="19.140625" style="47" customWidth="1"/>
    <col min="15379" max="15379" width="58.28515625" style="47" customWidth="1"/>
    <col min="15380" max="15393" width="11.42578125" style="47"/>
    <col min="15394" max="15397" width="0" style="47" hidden="1" customWidth="1"/>
    <col min="15398" max="15616" width="11.42578125" style="47"/>
    <col min="15617" max="15617" width="5.28515625" style="47" customWidth="1"/>
    <col min="15618" max="15618" width="11.28515625" style="47" customWidth="1"/>
    <col min="15619" max="15619" width="13.5703125" style="47" customWidth="1"/>
    <col min="15620" max="15620" width="21.7109375" style="47" customWidth="1"/>
    <col min="15621" max="15621" width="23.5703125" style="47" customWidth="1"/>
    <col min="15622" max="15622" width="30.42578125" style="47" customWidth="1"/>
    <col min="15623" max="15623" width="26.28515625" style="47" customWidth="1"/>
    <col min="15624" max="15624" width="18.42578125" style="47" customWidth="1"/>
    <col min="15625" max="15625" width="21.140625" style="47" customWidth="1"/>
    <col min="15626" max="15626" width="11" style="47" bestFit="1" customWidth="1"/>
    <col min="15627" max="15628" width="14.42578125" style="47" customWidth="1"/>
    <col min="15629" max="15629" width="12" style="47" bestFit="1" customWidth="1"/>
    <col min="15630" max="15630" width="12.42578125" style="47" customWidth="1"/>
    <col min="15631" max="15632" width="15.85546875" style="47" customWidth="1"/>
    <col min="15633" max="15633" width="32.5703125" style="47" customWidth="1"/>
    <col min="15634" max="15634" width="19.140625" style="47" customWidth="1"/>
    <col min="15635" max="15635" width="58.28515625" style="47" customWidth="1"/>
    <col min="15636" max="15649" width="11.42578125" style="47"/>
    <col min="15650" max="15653" width="0" style="47" hidden="1" customWidth="1"/>
    <col min="15654" max="15872" width="11.42578125" style="47"/>
    <col min="15873" max="15873" width="5.28515625" style="47" customWidth="1"/>
    <col min="15874" max="15874" width="11.28515625" style="47" customWidth="1"/>
    <col min="15875" max="15875" width="13.5703125" style="47" customWidth="1"/>
    <col min="15876" max="15876" width="21.7109375" style="47" customWidth="1"/>
    <col min="15877" max="15877" width="23.5703125" style="47" customWidth="1"/>
    <col min="15878" max="15878" width="30.42578125" style="47" customWidth="1"/>
    <col min="15879" max="15879" width="26.28515625" style="47" customWidth="1"/>
    <col min="15880" max="15880" width="18.42578125" style="47" customWidth="1"/>
    <col min="15881" max="15881" width="21.140625" style="47" customWidth="1"/>
    <col min="15882" max="15882" width="11" style="47" bestFit="1" customWidth="1"/>
    <col min="15883" max="15884" width="14.42578125" style="47" customWidth="1"/>
    <col min="15885" max="15885" width="12" style="47" bestFit="1" customWidth="1"/>
    <col min="15886" max="15886" width="12.42578125" style="47" customWidth="1"/>
    <col min="15887" max="15888" width="15.85546875" style="47" customWidth="1"/>
    <col min="15889" max="15889" width="32.5703125" style="47" customWidth="1"/>
    <col min="15890" max="15890" width="19.140625" style="47" customWidth="1"/>
    <col min="15891" max="15891" width="58.28515625" style="47" customWidth="1"/>
    <col min="15892" max="15905" width="11.42578125" style="47"/>
    <col min="15906" max="15909" width="0" style="47" hidden="1" customWidth="1"/>
    <col min="15910" max="16128" width="11.42578125" style="47"/>
    <col min="16129" max="16129" width="5.28515625" style="47" customWidth="1"/>
    <col min="16130" max="16130" width="11.28515625" style="47" customWidth="1"/>
    <col min="16131" max="16131" width="13.5703125" style="47" customWidth="1"/>
    <col min="16132" max="16132" width="21.7109375" style="47" customWidth="1"/>
    <col min="16133" max="16133" width="23.5703125" style="47" customWidth="1"/>
    <col min="16134" max="16134" width="30.42578125" style="47" customWidth="1"/>
    <col min="16135" max="16135" width="26.28515625" style="47" customWidth="1"/>
    <col min="16136" max="16136" width="18.42578125" style="47" customWidth="1"/>
    <col min="16137" max="16137" width="21.140625" style="47" customWidth="1"/>
    <col min="16138" max="16138" width="11" style="47" bestFit="1" customWidth="1"/>
    <col min="16139" max="16140" width="14.42578125" style="47" customWidth="1"/>
    <col min="16141" max="16141" width="12" style="47" bestFit="1" customWidth="1"/>
    <col min="16142" max="16142" width="12.42578125" style="47" customWidth="1"/>
    <col min="16143" max="16144" width="15.85546875" style="47" customWidth="1"/>
    <col min="16145" max="16145" width="32.5703125" style="47" customWidth="1"/>
    <col min="16146" max="16146" width="19.140625" style="47" customWidth="1"/>
    <col min="16147" max="16147" width="58.28515625" style="47" customWidth="1"/>
    <col min="16148" max="16161" width="11.42578125" style="47"/>
    <col min="16162" max="16165" width="0" style="47" hidden="1" customWidth="1"/>
    <col min="16166" max="16384" width="11.42578125" style="4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48"/>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101.25" x14ac:dyDescent="0.2">
      <c r="A3" s="14">
        <v>1</v>
      </c>
      <c r="B3" s="20">
        <v>42754</v>
      </c>
      <c r="C3" s="53" t="s">
        <v>483</v>
      </c>
      <c r="D3" s="52" t="s">
        <v>20</v>
      </c>
      <c r="E3" s="52" t="s">
        <v>4555</v>
      </c>
      <c r="F3" s="52" t="s">
        <v>27</v>
      </c>
      <c r="G3" s="52" t="s">
        <v>4556</v>
      </c>
      <c r="H3" s="52" t="s">
        <v>4557</v>
      </c>
      <c r="I3" s="52" t="s">
        <v>28</v>
      </c>
      <c r="J3" s="20">
        <v>42754</v>
      </c>
      <c r="K3" s="20">
        <v>42776</v>
      </c>
      <c r="L3" s="50">
        <f>+_xlfn.DAYS(K3,J3)</f>
        <v>22</v>
      </c>
      <c r="M3" s="52" t="s">
        <v>1271</v>
      </c>
      <c r="N3" s="51" t="s">
        <v>32</v>
      </c>
      <c r="O3" s="63">
        <v>42768</v>
      </c>
      <c r="P3" s="50">
        <f>+_xlfn.DAYS(O3,J3)</f>
        <v>14</v>
      </c>
      <c r="Q3" s="158" t="s">
        <v>4558</v>
      </c>
      <c r="R3" s="22" t="s">
        <v>185</v>
      </c>
      <c r="S3" s="21" t="s">
        <v>4559</v>
      </c>
      <c r="AH3" s="62" t="s">
        <v>21</v>
      </c>
      <c r="AI3" s="62" t="s">
        <v>21</v>
      </c>
      <c r="AJ3" s="62" t="s">
        <v>21</v>
      </c>
      <c r="AK3" s="62" t="s">
        <v>21</v>
      </c>
    </row>
    <row r="4" spans="1:37" ht="67.5" x14ac:dyDescent="0.2">
      <c r="A4" s="14">
        <v>2</v>
      </c>
      <c r="B4" s="63">
        <v>42768</v>
      </c>
      <c r="C4" s="53" t="s">
        <v>670</v>
      </c>
      <c r="D4" s="52" t="s">
        <v>26</v>
      </c>
      <c r="E4" s="52" t="s">
        <v>4560</v>
      </c>
      <c r="F4" s="52" t="s">
        <v>65</v>
      </c>
      <c r="G4" s="79" t="s">
        <v>4556</v>
      </c>
      <c r="H4" s="79" t="s">
        <v>4561</v>
      </c>
      <c r="I4" s="52" t="s">
        <v>28</v>
      </c>
      <c r="J4" s="78">
        <v>42768</v>
      </c>
      <c r="K4" s="78">
        <v>42771</v>
      </c>
      <c r="L4" s="50">
        <f t="shared" ref="L4:L67" si="0">+_xlfn.DAYS(K4,J4)</f>
        <v>3</v>
      </c>
      <c r="M4" s="52" t="s">
        <v>4562</v>
      </c>
      <c r="N4" s="51" t="s">
        <v>32</v>
      </c>
      <c r="O4" s="78">
        <v>42771</v>
      </c>
      <c r="P4" s="50">
        <f t="shared" ref="P4:P67" si="1">+_xlfn.DAYS(O4,J4)</f>
        <v>3</v>
      </c>
      <c r="Q4" s="79" t="s">
        <v>4563</v>
      </c>
      <c r="R4" s="80" t="s">
        <v>4564</v>
      </c>
      <c r="S4" s="79" t="s">
        <v>4565</v>
      </c>
      <c r="AH4" s="62" t="s">
        <v>38</v>
      </c>
      <c r="AI4" s="62" t="s">
        <v>40</v>
      </c>
      <c r="AJ4" s="62" t="s">
        <v>20</v>
      </c>
      <c r="AK4" s="62" t="s">
        <v>31</v>
      </c>
    </row>
    <row r="5" spans="1:37" ht="33.75" x14ac:dyDescent="0.2">
      <c r="A5" s="14">
        <v>3</v>
      </c>
      <c r="B5" s="73">
        <v>42769</v>
      </c>
      <c r="C5" s="70" t="s">
        <v>670</v>
      </c>
      <c r="D5" s="75" t="s">
        <v>23</v>
      </c>
      <c r="E5" s="106" t="s">
        <v>4566</v>
      </c>
      <c r="F5" s="75" t="s">
        <v>48</v>
      </c>
      <c r="G5" s="79" t="s">
        <v>4567</v>
      </c>
      <c r="H5" s="106" t="s">
        <v>4568</v>
      </c>
      <c r="I5" s="75" t="s">
        <v>21</v>
      </c>
      <c r="J5" s="157">
        <v>42769</v>
      </c>
      <c r="K5" s="157">
        <v>42797</v>
      </c>
      <c r="L5" s="50">
        <f t="shared" si="0"/>
        <v>28</v>
      </c>
      <c r="M5" s="75" t="s">
        <v>477</v>
      </c>
      <c r="N5" s="76" t="s">
        <v>32</v>
      </c>
      <c r="O5" s="157">
        <v>42775</v>
      </c>
      <c r="P5" s="50">
        <f t="shared" si="1"/>
        <v>6</v>
      </c>
      <c r="Q5" s="106" t="s">
        <v>4569</v>
      </c>
      <c r="R5" s="80" t="s">
        <v>4570</v>
      </c>
      <c r="S5" s="79" t="s">
        <v>4571</v>
      </c>
      <c r="AH5" s="62" t="s">
        <v>29</v>
      </c>
      <c r="AI5" s="62" t="s">
        <v>41</v>
      </c>
      <c r="AJ5" s="62" t="s">
        <v>42</v>
      </c>
      <c r="AK5" s="62" t="s">
        <v>43</v>
      </c>
    </row>
    <row r="6" spans="1:37" ht="45" x14ac:dyDescent="0.2">
      <c r="A6" s="14">
        <v>4</v>
      </c>
      <c r="B6" s="63">
        <v>42774</v>
      </c>
      <c r="C6" s="53" t="s">
        <v>670</v>
      </c>
      <c r="D6" s="52" t="s">
        <v>23</v>
      </c>
      <c r="E6" s="52" t="s">
        <v>4566</v>
      </c>
      <c r="F6" s="52" t="s">
        <v>65</v>
      </c>
      <c r="G6" s="52" t="s">
        <v>4572</v>
      </c>
      <c r="H6" s="52" t="s">
        <v>4568</v>
      </c>
      <c r="I6" s="52" t="s">
        <v>21</v>
      </c>
      <c r="J6" s="20">
        <v>42774</v>
      </c>
      <c r="K6" s="63">
        <v>42797</v>
      </c>
      <c r="L6" s="50">
        <f t="shared" si="0"/>
        <v>23</v>
      </c>
      <c r="M6" s="52" t="s">
        <v>4562</v>
      </c>
      <c r="N6" s="51" t="s">
        <v>32</v>
      </c>
      <c r="O6" s="63">
        <v>42779</v>
      </c>
      <c r="P6" s="50">
        <f t="shared" si="1"/>
        <v>5</v>
      </c>
      <c r="Q6" s="21" t="s">
        <v>4573</v>
      </c>
      <c r="R6" s="22" t="s">
        <v>156</v>
      </c>
      <c r="S6" s="21" t="s">
        <v>4574</v>
      </c>
      <c r="AH6" s="62" t="s">
        <v>32</v>
      </c>
      <c r="AI6" s="62" t="s">
        <v>44</v>
      </c>
      <c r="AJ6" s="62" t="s">
        <v>35</v>
      </c>
      <c r="AK6" s="62" t="s">
        <v>27</v>
      </c>
    </row>
    <row r="7" spans="1:37" ht="33.75" x14ac:dyDescent="0.2">
      <c r="A7" s="14">
        <v>5</v>
      </c>
      <c r="B7" s="73">
        <v>42775</v>
      </c>
      <c r="C7" s="70" t="s">
        <v>670</v>
      </c>
      <c r="D7" s="75" t="s">
        <v>23</v>
      </c>
      <c r="E7" s="75" t="s">
        <v>4575</v>
      </c>
      <c r="F7" s="75" t="s">
        <v>48</v>
      </c>
      <c r="G7" s="75" t="s">
        <v>4567</v>
      </c>
      <c r="H7" s="75" t="s">
        <v>4576</v>
      </c>
      <c r="I7" s="75" t="s">
        <v>28</v>
      </c>
      <c r="J7" s="157">
        <v>42775</v>
      </c>
      <c r="K7" s="73">
        <v>42775</v>
      </c>
      <c r="L7" s="50">
        <f t="shared" si="0"/>
        <v>0</v>
      </c>
      <c r="M7" s="75" t="s">
        <v>477</v>
      </c>
      <c r="N7" s="76" t="s">
        <v>32</v>
      </c>
      <c r="O7" s="73">
        <v>42790</v>
      </c>
      <c r="P7" s="50">
        <f t="shared" si="1"/>
        <v>15</v>
      </c>
      <c r="Q7" s="75" t="s">
        <v>4577</v>
      </c>
      <c r="R7" s="77" t="s">
        <v>4578</v>
      </c>
      <c r="S7" s="106" t="s">
        <v>4571</v>
      </c>
      <c r="AH7" s="62"/>
      <c r="AI7" s="62" t="s">
        <v>28</v>
      </c>
      <c r="AJ7" s="62" t="s">
        <v>26</v>
      </c>
      <c r="AK7" s="62" t="s">
        <v>45</v>
      </c>
    </row>
    <row r="8" spans="1:37" ht="45" x14ac:dyDescent="0.2">
      <c r="A8" s="14">
        <v>6</v>
      </c>
      <c r="B8" s="78">
        <v>42781</v>
      </c>
      <c r="C8" s="70" t="s">
        <v>670</v>
      </c>
      <c r="D8" s="75" t="s">
        <v>30</v>
      </c>
      <c r="E8" s="75" t="s">
        <v>4579</v>
      </c>
      <c r="F8" s="75" t="s">
        <v>27</v>
      </c>
      <c r="G8" s="75" t="s">
        <v>4556</v>
      </c>
      <c r="H8" s="75" t="s">
        <v>4580</v>
      </c>
      <c r="I8" s="75" t="s">
        <v>28</v>
      </c>
      <c r="J8" s="78">
        <v>42781</v>
      </c>
      <c r="K8" s="78">
        <v>42781</v>
      </c>
      <c r="L8" s="50">
        <f t="shared" si="0"/>
        <v>0</v>
      </c>
      <c r="M8" s="75" t="s">
        <v>477</v>
      </c>
      <c r="N8" s="76" t="s">
        <v>32</v>
      </c>
      <c r="O8" s="73">
        <v>42781</v>
      </c>
      <c r="P8" s="50">
        <f t="shared" si="1"/>
        <v>0</v>
      </c>
      <c r="Q8" s="79" t="s">
        <v>4581</v>
      </c>
      <c r="R8" s="77" t="s">
        <v>4582</v>
      </c>
      <c r="S8" s="106" t="s">
        <v>4583</v>
      </c>
      <c r="AH8" s="62"/>
      <c r="AI8" s="62" t="s">
        <v>37</v>
      </c>
      <c r="AJ8" s="62" t="s">
        <v>22</v>
      </c>
      <c r="AK8" s="62" t="s">
        <v>46</v>
      </c>
    </row>
    <row r="9" spans="1:37" ht="90" x14ac:dyDescent="0.2">
      <c r="A9" s="14">
        <v>7</v>
      </c>
      <c r="B9" s="24">
        <v>42789</v>
      </c>
      <c r="C9" s="53" t="s">
        <v>670</v>
      </c>
      <c r="D9" s="52" t="s">
        <v>26</v>
      </c>
      <c r="E9" s="52" t="s">
        <v>4584</v>
      </c>
      <c r="F9" s="52" t="s">
        <v>34</v>
      </c>
      <c r="G9" s="23" t="s">
        <v>4585</v>
      </c>
      <c r="H9" s="52" t="s">
        <v>4586</v>
      </c>
      <c r="I9" s="52" t="s">
        <v>28</v>
      </c>
      <c r="J9" s="20">
        <v>42789</v>
      </c>
      <c r="K9" s="20">
        <v>42789</v>
      </c>
      <c r="L9" s="50">
        <f t="shared" si="0"/>
        <v>0</v>
      </c>
      <c r="M9" s="52" t="s">
        <v>4587</v>
      </c>
      <c r="N9" s="51" t="s">
        <v>32</v>
      </c>
      <c r="O9" s="63">
        <v>42789</v>
      </c>
      <c r="P9" s="50">
        <f t="shared" si="1"/>
        <v>0</v>
      </c>
      <c r="Q9" s="23" t="s">
        <v>4588</v>
      </c>
      <c r="R9" s="54" t="s">
        <v>4589</v>
      </c>
      <c r="S9" s="23" t="s">
        <v>4574</v>
      </c>
      <c r="AH9" s="62"/>
      <c r="AI9" s="62" t="s">
        <v>66</v>
      </c>
      <c r="AJ9" s="62" t="s">
        <v>68</v>
      </c>
      <c r="AK9" s="62" t="s">
        <v>67</v>
      </c>
    </row>
    <row r="10" spans="1:37" ht="56.25" x14ac:dyDescent="0.2">
      <c r="A10" s="14">
        <v>8</v>
      </c>
      <c r="B10" s="24">
        <v>42790</v>
      </c>
      <c r="C10" s="53" t="s">
        <v>670</v>
      </c>
      <c r="D10" s="52" t="s">
        <v>35</v>
      </c>
      <c r="E10" s="52" t="s">
        <v>4590</v>
      </c>
      <c r="F10" s="52" t="s">
        <v>34</v>
      </c>
      <c r="G10" s="23" t="s">
        <v>4591</v>
      </c>
      <c r="H10" s="52" t="s">
        <v>4592</v>
      </c>
      <c r="I10" s="52" t="s">
        <v>28</v>
      </c>
      <c r="J10" s="20">
        <v>42790</v>
      </c>
      <c r="K10" s="20">
        <v>42797</v>
      </c>
      <c r="L10" s="50">
        <f t="shared" si="0"/>
        <v>7</v>
      </c>
      <c r="M10" s="52" t="s">
        <v>4587</v>
      </c>
      <c r="N10" s="51" t="s">
        <v>32</v>
      </c>
      <c r="O10" s="63">
        <v>42797</v>
      </c>
      <c r="P10" s="50">
        <f t="shared" si="1"/>
        <v>7</v>
      </c>
      <c r="Q10" s="23" t="s">
        <v>4593</v>
      </c>
      <c r="R10" s="54" t="s">
        <v>1682</v>
      </c>
      <c r="S10" s="23" t="s">
        <v>4574</v>
      </c>
      <c r="AH10" s="62"/>
      <c r="AI10" s="62" t="s">
        <v>47</v>
      </c>
      <c r="AJ10" s="62" t="s">
        <v>25</v>
      </c>
      <c r="AK10" s="62" t="s">
        <v>48</v>
      </c>
    </row>
    <row r="11" spans="1:37" ht="56.25" x14ac:dyDescent="0.2">
      <c r="A11" s="14">
        <v>9</v>
      </c>
      <c r="B11" s="24">
        <v>42790</v>
      </c>
      <c r="C11" s="53" t="s">
        <v>670</v>
      </c>
      <c r="D11" s="52" t="s">
        <v>20</v>
      </c>
      <c r="E11" s="52" t="s">
        <v>4594</v>
      </c>
      <c r="F11" s="52" t="s">
        <v>27</v>
      </c>
      <c r="G11" s="23" t="s">
        <v>4556</v>
      </c>
      <c r="H11" s="52" t="s">
        <v>4595</v>
      </c>
      <c r="I11" s="52" t="s">
        <v>28</v>
      </c>
      <c r="J11" s="20">
        <v>42790</v>
      </c>
      <c r="K11" s="20">
        <v>42797</v>
      </c>
      <c r="L11" s="50">
        <f t="shared" si="0"/>
        <v>7</v>
      </c>
      <c r="M11" s="52" t="s">
        <v>477</v>
      </c>
      <c r="N11" s="51" t="s">
        <v>32</v>
      </c>
      <c r="O11" s="63">
        <v>42797</v>
      </c>
      <c r="P11" s="50">
        <f t="shared" si="1"/>
        <v>7</v>
      </c>
      <c r="Q11" s="23" t="s">
        <v>4596</v>
      </c>
      <c r="R11" s="54" t="s">
        <v>1036</v>
      </c>
      <c r="S11" s="23" t="s">
        <v>4597</v>
      </c>
      <c r="AH11" s="62"/>
      <c r="AI11" s="62" t="s">
        <v>69</v>
      </c>
      <c r="AJ11" s="62" t="s">
        <v>24</v>
      </c>
      <c r="AK11" s="62" t="s">
        <v>70</v>
      </c>
    </row>
    <row r="12" spans="1:37" ht="67.5" x14ac:dyDescent="0.2">
      <c r="A12" s="14">
        <v>10</v>
      </c>
      <c r="B12" s="24">
        <v>42851</v>
      </c>
      <c r="C12" s="53" t="s">
        <v>505</v>
      </c>
      <c r="D12" s="52" t="s">
        <v>20</v>
      </c>
      <c r="E12" s="52" t="s">
        <v>4598</v>
      </c>
      <c r="F12" s="52" t="s">
        <v>34</v>
      </c>
      <c r="G12" s="23" t="s">
        <v>4599</v>
      </c>
      <c r="H12" s="52" t="s">
        <v>4600</v>
      </c>
      <c r="I12" s="52" t="s">
        <v>28</v>
      </c>
      <c r="J12" s="20">
        <v>42851</v>
      </c>
      <c r="K12" s="20">
        <v>42866</v>
      </c>
      <c r="L12" s="50">
        <f t="shared" si="0"/>
        <v>15</v>
      </c>
      <c r="M12" s="52" t="s">
        <v>4601</v>
      </c>
      <c r="N12" s="51" t="s">
        <v>32</v>
      </c>
      <c r="O12" s="63">
        <v>42866</v>
      </c>
      <c r="P12" s="50">
        <f t="shared" si="1"/>
        <v>15</v>
      </c>
      <c r="Q12" s="23" t="s">
        <v>4602</v>
      </c>
      <c r="R12" s="54" t="s">
        <v>4603</v>
      </c>
      <c r="S12" s="23" t="s">
        <v>4574</v>
      </c>
      <c r="AH12" s="62"/>
      <c r="AI12" s="62" t="s">
        <v>49</v>
      </c>
      <c r="AJ12" s="62" t="s">
        <v>50</v>
      </c>
      <c r="AK12" s="62" t="s">
        <v>51</v>
      </c>
    </row>
    <row r="13" spans="1:37" ht="78.75" x14ac:dyDescent="0.2">
      <c r="A13" s="14">
        <v>11</v>
      </c>
      <c r="B13" s="24">
        <v>42852</v>
      </c>
      <c r="C13" s="53" t="s">
        <v>505</v>
      </c>
      <c r="D13" s="52" t="s">
        <v>20</v>
      </c>
      <c r="E13" s="52" t="s">
        <v>4604</v>
      </c>
      <c r="F13" s="52" t="s">
        <v>27</v>
      </c>
      <c r="G13" s="23" t="s">
        <v>4605</v>
      </c>
      <c r="H13" s="52" t="s">
        <v>74</v>
      </c>
      <c r="I13" s="52" t="s">
        <v>28</v>
      </c>
      <c r="J13" s="20">
        <v>42852</v>
      </c>
      <c r="K13" s="20">
        <v>42865</v>
      </c>
      <c r="L13" s="50">
        <f t="shared" si="0"/>
        <v>13</v>
      </c>
      <c r="M13" s="52" t="s">
        <v>4601</v>
      </c>
      <c r="N13" s="51" t="s">
        <v>32</v>
      </c>
      <c r="O13" s="63">
        <v>42865</v>
      </c>
      <c r="P13" s="50">
        <f t="shared" si="1"/>
        <v>13</v>
      </c>
      <c r="Q13" s="23" t="s">
        <v>4606</v>
      </c>
      <c r="R13" s="54" t="s">
        <v>4607</v>
      </c>
      <c r="S13" s="23" t="s">
        <v>4608</v>
      </c>
      <c r="AH13" s="62"/>
      <c r="AI13" s="62" t="s">
        <v>52</v>
      </c>
      <c r="AJ13" s="62" t="s">
        <v>53</v>
      </c>
      <c r="AK13" s="62" t="s">
        <v>54</v>
      </c>
    </row>
    <row r="14" spans="1:37" ht="45" x14ac:dyDescent="0.2">
      <c r="A14" s="14">
        <v>12</v>
      </c>
      <c r="B14" s="24">
        <v>42854</v>
      </c>
      <c r="C14" s="53" t="s">
        <v>505</v>
      </c>
      <c r="D14" s="52" t="s">
        <v>20</v>
      </c>
      <c r="E14" s="52" t="s">
        <v>4609</v>
      </c>
      <c r="F14" s="52" t="s">
        <v>27</v>
      </c>
      <c r="G14" s="23" t="s">
        <v>4610</v>
      </c>
      <c r="H14" s="52" t="s">
        <v>4611</v>
      </c>
      <c r="I14" s="52" t="s">
        <v>28</v>
      </c>
      <c r="J14" s="20">
        <v>42854</v>
      </c>
      <c r="K14" s="20">
        <v>42869</v>
      </c>
      <c r="L14" s="50">
        <f t="shared" si="0"/>
        <v>15</v>
      </c>
      <c r="M14" s="52" t="s">
        <v>4587</v>
      </c>
      <c r="N14" s="51" t="s">
        <v>32</v>
      </c>
      <c r="O14" s="63">
        <v>42869</v>
      </c>
      <c r="P14" s="50">
        <f t="shared" si="1"/>
        <v>15</v>
      </c>
      <c r="Q14" s="23" t="s">
        <v>4612</v>
      </c>
      <c r="R14" s="54" t="s">
        <v>185</v>
      </c>
      <c r="S14" s="23" t="s">
        <v>4613</v>
      </c>
      <c r="AH14" s="62"/>
      <c r="AI14" s="62"/>
      <c r="AJ14" s="62" t="s">
        <v>55</v>
      </c>
      <c r="AK14" s="62" t="s">
        <v>36</v>
      </c>
    </row>
    <row r="15" spans="1:37" ht="67.5" x14ac:dyDescent="0.2">
      <c r="A15" s="14">
        <v>13</v>
      </c>
      <c r="B15" s="24">
        <v>42857</v>
      </c>
      <c r="C15" s="53" t="s">
        <v>528</v>
      </c>
      <c r="D15" s="52" t="s">
        <v>26</v>
      </c>
      <c r="E15" s="52" t="s">
        <v>4614</v>
      </c>
      <c r="F15" s="52" t="s">
        <v>34</v>
      </c>
      <c r="G15" s="23" t="s">
        <v>4615</v>
      </c>
      <c r="H15" s="52" t="s">
        <v>74</v>
      </c>
      <c r="I15" s="52" t="s">
        <v>28</v>
      </c>
      <c r="J15" s="20">
        <v>42857</v>
      </c>
      <c r="K15" s="20">
        <v>42872</v>
      </c>
      <c r="L15" s="50">
        <f t="shared" si="0"/>
        <v>15</v>
      </c>
      <c r="M15" s="52" t="s">
        <v>72</v>
      </c>
      <c r="N15" s="51" t="s">
        <v>32</v>
      </c>
      <c r="O15" s="63">
        <v>42867</v>
      </c>
      <c r="P15" s="50">
        <f t="shared" si="1"/>
        <v>10</v>
      </c>
      <c r="Q15" s="23" t="s">
        <v>4616</v>
      </c>
      <c r="R15" s="54" t="s">
        <v>185</v>
      </c>
      <c r="S15" s="23" t="s">
        <v>4617</v>
      </c>
      <c r="AH15" s="62"/>
      <c r="AI15" s="62"/>
      <c r="AJ15" s="62" t="s">
        <v>56</v>
      </c>
      <c r="AK15" s="62" t="s">
        <v>57</v>
      </c>
    </row>
    <row r="16" spans="1:37" ht="45" x14ac:dyDescent="0.2">
      <c r="A16" s="14">
        <v>14</v>
      </c>
      <c r="B16" s="24">
        <v>42864</v>
      </c>
      <c r="C16" s="53" t="s">
        <v>528</v>
      </c>
      <c r="D16" s="52" t="s">
        <v>26</v>
      </c>
      <c r="E16" s="52" t="s">
        <v>4618</v>
      </c>
      <c r="F16" s="52" t="s">
        <v>34</v>
      </c>
      <c r="G16" s="23" t="s">
        <v>4619</v>
      </c>
      <c r="H16" s="52" t="s">
        <v>74</v>
      </c>
      <c r="I16" s="52" t="s">
        <v>28</v>
      </c>
      <c r="J16" s="20">
        <v>42864</v>
      </c>
      <c r="K16" s="20">
        <v>42879</v>
      </c>
      <c r="L16" s="50">
        <f t="shared" si="0"/>
        <v>15</v>
      </c>
      <c r="M16" s="52" t="s">
        <v>72</v>
      </c>
      <c r="N16" s="51" t="s">
        <v>32</v>
      </c>
      <c r="O16" s="63">
        <v>42879</v>
      </c>
      <c r="P16" s="50">
        <f t="shared" si="1"/>
        <v>15</v>
      </c>
      <c r="Q16" s="23" t="s">
        <v>4620</v>
      </c>
      <c r="R16" s="54" t="s">
        <v>1754</v>
      </c>
      <c r="S16" s="23" t="s">
        <v>4621</v>
      </c>
      <c r="AH16" s="62"/>
      <c r="AI16" s="62"/>
      <c r="AJ16" s="62" t="s">
        <v>58</v>
      </c>
      <c r="AK16" s="62" t="s">
        <v>59</v>
      </c>
    </row>
    <row r="17" spans="1:37" ht="101.25" x14ac:dyDescent="0.2">
      <c r="A17" s="14">
        <v>15</v>
      </c>
      <c r="B17" s="24">
        <v>42866</v>
      </c>
      <c r="C17" s="53" t="s">
        <v>528</v>
      </c>
      <c r="D17" s="52" t="s">
        <v>20</v>
      </c>
      <c r="E17" s="52" t="s">
        <v>4622</v>
      </c>
      <c r="F17" s="52" t="s">
        <v>27</v>
      </c>
      <c r="G17" s="23" t="s">
        <v>4623</v>
      </c>
      <c r="H17" s="52" t="s">
        <v>74</v>
      </c>
      <c r="I17" s="52" t="s">
        <v>28</v>
      </c>
      <c r="J17" s="20">
        <v>42866</v>
      </c>
      <c r="K17" s="20">
        <v>42881</v>
      </c>
      <c r="L17" s="50">
        <f t="shared" si="0"/>
        <v>15</v>
      </c>
      <c r="M17" s="52" t="s">
        <v>72</v>
      </c>
      <c r="N17" s="51" t="s">
        <v>32</v>
      </c>
      <c r="O17" s="63">
        <v>42881</v>
      </c>
      <c r="P17" s="50">
        <f t="shared" si="1"/>
        <v>15</v>
      </c>
      <c r="Q17" s="23" t="s">
        <v>4624</v>
      </c>
      <c r="R17" s="54" t="s">
        <v>2347</v>
      </c>
      <c r="S17" s="23" t="s">
        <v>4625</v>
      </c>
      <c r="AH17" s="62"/>
      <c r="AI17" s="62"/>
      <c r="AJ17" s="62" t="s">
        <v>30</v>
      </c>
      <c r="AK17" s="62" t="s">
        <v>60</v>
      </c>
    </row>
    <row r="18" spans="1:37" ht="56.25" x14ac:dyDescent="0.2">
      <c r="A18" s="14">
        <v>16</v>
      </c>
      <c r="B18" s="24">
        <v>42867</v>
      </c>
      <c r="C18" s="53" t="s">
        <v>528</v>
      </c>
      <c r="D18" s="52" t="s">
        <v>26</v>
      </c>
      <c r="E18" s="52" t="s">
        <v>4626</v>
      </c>
      <c r="F18" s="52" t="s">
        <v>31</v>
      </c>
      <c r="G18" s="23" t="s">
        <v>4627</v>
      </c>
      <c r="H18" s="52" t="s">
        <v>74</v>
      </c>
      <c r="I18" s="52" t="s">
        <v>28</v>
      </c>
      <c r="J18" s="20">
        <v>42867</v>
      </c>
      <c r="K18" s="20">
        <v>42882</v>
      </c>
      <c r="L18" s="50">
        <f t="shared" si="0"/>
        <v>15</v>
      </c>
      <c r="M18" s="52" t="s">
        <v>72</v>
      </c>
      <c r="N18" s="51" t="s">
        <v>32</v>
      </c>
      <c r="O18" s="63">
        <v>42882</v>
      </c>
      <c r="P18" s="50">
        <f t="shared" si="1"/>
        <v>15</v>
      </c>
      <c r="Q18" s="23" t="s">
        <v>4628</v>
      </c>
      <c r="R18" s="54" t="s">
        <v>185</v>
      </c>
      <c r="S18" s="23"/>
      <c r="AH18" s="62"/>
      <c r="AI18" s="62"/>
      <c r="AJ18" s="62" t="s">
        <v>33</v>
      </c>
      <c r="AK18" s="62" t="s">
        <v>61</v>
      </c>
    </row>
    <row r="19" spans="1:37" ht="33.75" x14ac:dyDescent="0.2">
      <c r="A19" s="14">
        <v>17</v>
      </c>
      <c r="B19" s="24">
        <v>42867</v>
      </c>
      <c r="C19" s="53" t="s">
        <v>528</v>
      </c>
      <c r="D19" s="52" t="s">
        <v>35</v>
      </c>
      <c r="E19" s="52" t="s">
        <v>4629</v>
      </c>
      <c r="F19" s="52" t="s">
        <v>27</v>
      </c>
      <c r="G19" s="23" t="s">
        <v>4630</v>
      </c>
      <c r="H19" s="52" t="s">
        <v>74</v>
      </c>
      <c r="I19" s="52" t="s">
        <v>28</v>
      </c>
      <c r="J19" s="20">
        <v>42867</v>
      </c>
      <c r="K19" s="20">
        <v>42867</v>
      </c>
      <c r="L19" s="50">
        <f t="shared" si="0"/>
        <v>0</v>
      </c>
      <c r="M19" s="52" t="s">
        <v>72</v>
      </c>
      <c r="N19" s="51" t="s">
        <v>32</v>
      </c>
      <c r="O19" s="63">
        <v>42867</v>
      </c>
      <c r="P19" s="50">
        <f t="shared" si="1"/>
        <v>0</v>
      </c>
      <c r="Q19" s="23" t="s">
        <v>4631</v>
      </c>
      <c r="R19" s="54" t="s">
        <v>185</v>
      </c>
      <c r="S19" s="23" t="s">
        <v>4632</v>
      </c>
      <c r="AH19" s="62"/>
      <c r="AI19" s="62"/>
      <c r="AJ19" s="62" t="s">
        <v>23</v>
      </c>
      <c r="AK19" s="62" t="s">
        <v>62</v>
      </c>
    </row>
    <row r="20" spans="1:37" ht="56.25" x14ac:dyDescent="0.2">
      <c r="A20" s="14">
        <v>18</v>
      </c>
      <c r="B20" s="24">
        <v>42870</v>
      </c>
      <c r="C20" s="53" t="s">
        <v>528</v>
      </c>
      <c r="D20" s="52" t="s">
        <v>30</v>
      </c>
      <c r="E20" s="52" t="s">
        <v>4633</v>
      </c>
      <c r="F20" s="52" t="s">
        <v>31</v>
      </c>
      <c r="G20" s="23" t="s">
        <v>4634</v>
      </c>
      <c r="H20" s="52" t="s">
        <v>74</v>
      </c>
      <c r="I20" s="52" t="s">
        <v>28</v>
      </c>
      <c r="J20" s="20">
        <v>42870</v>
      </c>
      <c r="K20" s="20">
        <v>42885</v>
      </c>
      <c r="L20" s="50">
        <f t="shared" si="0"/>
        <v>15</v>
      </c>
      <c r="M20" s="52" t="s">
        <v>72</v>
      </c>
      <c r="N20" s="51" t="s">
        <v>32</v>
      </c>
      <c r="O20" s="63">
        <v>42878</v>
      </c>
      <c r="P20" s="50">
        <f t="shared" si="1"/>
        <v>8</v>
      </c>
      <c r="Q20" s="23" t="s">
        <v>4635</v>
      </c>
      <c r="R20" s="54" t="s">
        <v>185</v>
      </c>
      <c r="S20" s="23" t="s">
        <v>4636</v>
      </c>
      <c r="AH20" s="62"/>
      <c r="AI20" s="62"/>
      <c r="AJ20" s="62" t="s">
        <v>52</v>
      </c>
      <c r="AK20" s="62" t="s">
        <v>63</v>
      </c>
    </row>
    <row r="21" spans="1:37" ht="33.75" x14ac:dyDescent="0.2">
      <c r="A21" s="14">
        <v>19</v>
      </c>
      <c r="B21" s="159">
        <v>42879</v>
      </c>
      <c r="C21" s="70" t="s">
        <v>528</v>
      </c>
      <c r="D21" s="75" t="s">
        <v>26</v>
      </c>
      <c r="E21" s="75" t="s">
        <v>4637</v>
      </c>
      <c r="F21" s="75" t="s">
        <v>70</v>
      </c>
      <c r="G21" s="106" t="s">
        <v>4638</v>
      </c>
      <c r="H21" s="75" t="s">
        <v>74</v>
      </c>
      <c r="I21" s="75" t="s">
        <v>28</v>
      </c>
      <c r="J21" s="78">
        <v>42879</v>
      </c>
      <c r="K21" s="78">
        <v>42894</v>
      </c>
      <c r="L21" s="50">
        <f t="shared" si="0"/>
        <v>15</v>
      </c>
      <c r="M21" s="75" t="s">
        <v>72</v>
      </c>
      <c r="N21" s="76" t="s">
        <v>32</v>
      </c>
      <c r="O21" s="73">
        <v>42894</v>
      </c>
      <c r="P21" s="50">
        <f t="shared" si="1"/>
        <v>15</v>
      </c>
      <c r="Q21" s="106" t="s">
        <v>4639</v>
      </c>
      <c r="R21" s="77" t="s">
        <v>185</v>
      </c>
      <c r="S21" s="106" t="s">
        <v>4636</v>
      </c>
      <c r="AH21" s="62"/>
      <c r="AI21" s="62"/>
      <c r="AJ21" s="62"/>
      <c r="AK21" s="62" t="s">
        <v>64</v>
      </c>
    </row>
    <row r="22" spans="1:37" ht="33.75" x14ac:dyDescent="0.2">
      <c r="A22" s="14">
        <v>20</v>
      </c>
      <c r="B22" s="159">
        <v>42885</v>
      </c>
      <c r="C22" s="70" t="s">
        <v>528</v>
      </c>
      <c r="D22" s="75" t="s">
        <v>20</v>
      </c>
      <c r="E22" s="75" t="s">
        <v>4640</v>
      </c>
      <c r="F22" s="75" t="s">
        <v>27</v>
      </c>
      <c r="G22" s="106" t="s">
        <v>4630</v>
      </c>
      <c r="H22" s="75" t="s">
        <v>74</v>
      </c>
      <c r="I22" s="75" t="s">
        <v>28</v>
      </c>
      <c r="J22" s="78">
        <v>42885</v>
      </c>
      <c r="K22" s="78">
        <v>42900</v>
      </c>
      <c r="L22" s="50">
        <f t="shared" si="0"/>
        <v>15</v>
      </c>
      <c r="M22" s="75" t="s">
        <v>72</v>
      </c>
      <c r="N22" s="76" t="s">
        <v>32</v>
      </c>
      <c r="O22" s="73">
        <v>42885</v>
      </c>
      <c r="P22" s="50">
        <f t="shared" si="1"/>
        <v>0</v>
      </c>
      <c r="Q22" s="106" t="s">
        <v>4641</v>
      </c>
      <c r="R22" s="77" t="s">
        <v>185</v>
      </c>
      <c r="S22" s="106" t="s">
        <v>4632</v>
      </c>
      <c r="AH22" s="62"/>
      <c r="AI22" s="62"/>
      <c r="AJ22" s="62"/>
      <c r="AK22" s="61" t="s">
        <v>5</v>
      </c>
    </row>
    <row r="23" spans="1:37" ht="33.75" x14ac:dyDescent="0.2">
      <c r="A23" s="14">
        <v>21</v>
      </c>
      <c r="B23" s="159">
        <v>42885</v>
      </c>
      <c r="C23" s="70" t="s">
        <v>528</v>
      </c>
      <c r="D23" s="75" t="s">
        <v>20</v>
      </c>
      <c r="E23" s="75" t="s">
        <v>4640</v>
      </c>
      <c r="F23" s="75" t="s">
        <v>27</v>
      </c>
      <c r="G23" s="106" t="s">
        <v>4630</v>
      </c>
      <c r="H23" s="75" t="s">
        <v>74</v>
      </c>
      <c r="I23" s="75" t="s">
        <v>28</v>
      </c>
      <c r="J23" s="78">
        <v>42885</v>
      </c>
      <c r="K23" s="78">
        <v>42900</v>
      </c>
      <c r="L23" s="50">
        <f t="shared" si="0"/>
        <v>15</v>
      </c>
      <c r="M23" s="75" t="s">
        <v>72</v>
      </c>
      <c r="N23" s="76" t="s">
        <v>32</v>
      </c>
      <c r="O23" s="73">
        <v>42885</v>
      </c>
      <c r="P23" s="50">
        <f t="shared" si="1"/>
        <v>0</v>
      </c>
      <c r="Q23" s="106" t="s">
        <v>4641</v>
      </c>
      <c r="R23" s="77" t="s">
        <v>185</v>
      </c>
      <c r="S23" s="106" t="s">
        <v>4632</v>
      </c>
      <c r="AK23" s="61" t="s">
        <v>65</v>
      </c>
    </row>
    <row r="24" spans="1:37" ht="33.75" x14ac:dyDescent="0.2">
      <c r="A24" s="14">
        <v>22</v>
      </c>
      <c r="B24" s="63">
        <v>42885</v>
      </c>
      <c r="C24" s="53" t="s">
        <v>528</v>
      </c>
      <c r="D24" s="52" t="s">
        <v>20</v>
      </c>
      <c r="E24" s="21" t="s">
        <v>4640</v>
      </c>
      <c r="F24" s="52" t="s">
        <v>27</v>
      </c>
      <c r="G24" s="21" t="s">
        <v>4630</v>
      </c>
      <c r="H24" s="21" t="s">
        <v>74</v>
      </c>
      <c r="I24" s="52" t="s">
        <v>28</v>
      </c>
      <c r="J24" s="20">
        <v>42885</v>
      </c>
      <c r="K24" s="20">
        <v>42900</v>
      </c>
      <c r="L24" s="50">
        <f t="shared" si="0"/>
        <v>15</v>
      </c>
      <c r="M24" s="52" t="s">
        <v>72</v>
      </c>
      <c r="N24" s="51" t="s">
        <v>32</v>
      </c>
      <c r="O24" s="63">
        <v>42885</v>
      </c>
      <c r="P24" s="50">
        <f t="shared" si="1"/>
        <v>0</v>
      </c>
      <c r="Q24" s="21" t="s">
        <v>4641</v>
      </c>
      <c r="R24" s="54" t="s">
        <v>185</v>
      </c>
      <c r="S24" s="21" t="s">
        <v>4632</v>
      </c>
      <c r="AK24" s="62" t="s">
        <v>34</v>
      </c>
    </row>
    <row r="25" spans="1:37" ht="33.75" x14ac:dyDescent="0.2">
      <c r="A25" s="14">
        <v>23</v>
      </c>
      <c r="B25" s="63">
        <v>42885</v>
      </c>
      <c r="C25" s="53" t="s">
        <v>528</v>
      </c>
      <c r="D25" s="52" t="s">
        <v>26</v>
      </c>
      <c r="E25" s="21" t="s">
        <v>4642</v>
      </c>
      <c r="F25" s="52" t="s">
        <v>48</v>
      </c>
      <c r="G25" s="21" t="s">
        <v>4643</v>
      </c>
      <c r="H25" s="21" t="s">
        <v>74</v>
      </c>
      <c r="I25" s="52" t="s">
        <v>28</v>
      </c>
      <c r="J25" s="63">
        <v>42885</v>
      </c>
      <c r="K25" s="63">
        <v>42900</v>
      </c>
      <c r="L25" s="50">
        <f t="shared" si="0"/>
        <v>15</v>
      </c>
      <c r="M25" s="21" t="s">
        <v>72</v>
      </c>
      <c r="N25" s="51" t="s">
        <v>32</v>
      </c>
      <c r="O25" s="63">
        <v>42900</v>
      </c>
      <c r="P25" s="50">
        <f t="shared" si="1"/>
        <v>15</v>
      </c>
      <c r="Q25" s="21" t="s">
        <v>4644</v>
      </c>
      <c r="R25" s="22" t="s">
        <v>185</v>
      </c>
      <c r="S25" s="21" t="s">
        <v>4645</v>
      </c>
    </row>
    <row r="26" spans="1:37" ht="90" x14ac:dyDescent="0.2">
      <c r="A26" s="14">
        <v>24</v>
      </c>
      <c r="B26" s="73">
        <v>42885</v>
      </c>
      <c r="C26" s="70" t="s">
        <v>528</v>
      </c>
      <c r="D26" s="75" t="s">
        <v>42</v>
      </c>
      <c r="E26" s="79" t="s">
        <v>4646</v>
      </c>
      <c r="F26" s="75" t="s">
        <v>34</v>
      </c>
      <c r="G26" s="79" t="s">
        <v>4647</v>
      </c>
      <c r="H26" s="75" t="s">
        <v>4648</v>
      </c>
      <c r="I26" s="75" t="s">
        <v>28</v>
      </c>
      <c r="J26" s="78">
        <v>42885</v>
      </c>
      <c r="K26" s="78">
        <v>42900</v>
      </c>
      <c r="L26" s="50">
        <f t="shared" si="0"/>
        <v>15</v>
      </c>
      <c r="M26" s="79" t="s">
        <v>72</v>
      </c>
      <c r="N26" s="76" t="s">
        <v>32</v>
      </c>
      <c r="O26" s="78">
        <v>42900</v>
      </c>
      <c r="P26" s="50">
        <f t="shared" si="1"/>
        <v>15</v>
      </c>
      <c r="Q26" s="79" t="s">
        <v>4649</v>
      </c>
      <c r="R26" s="80" t="s">
        <v>4650</v>
      </c>
      <c r="S26" s="79" t="s">
        <v>4651</v>
      </c>
    </row>
    <row r="27" spans="1:37" ht="33.75" x14ac:dyDescent="0.2">
      <c r="A27" s="14">
        <v>25</v>
      </c>
      <c r="B27" s="73">
        <v>42893</v>
      </c>
      <c r="C27" s="70" t="s">
        <v>75</v>
      </c>
      <c r="D27" s="75" t="s">
        <v>20</v>
      </c>
      <c r="E27" s="79" t="s">
        <v>4652</v>
      </c>
      <c r="F27" s="75" t="s">
        <v>27</v>
      </c>
      <c r="G27" s="79" t="s">
        <v>4653</v>
      </c>
      <c r="H27" s="75" t="s">
        <v>74</v>
      </c>
      <c r="I27" s="75" t="s">
        <v>28</v>
      </c>
      <c r="J27" s="78">
        <v>42893</v>
      </c>
      <c r="K27" s="78">
        <v>42908</v>
      </c>
      <c r="L27" s="50">
        <f t="shared" si="0"/>
        <v>15</v>
      </c>
      <c r="M27" s="79" t="s">
        <v>72</v>
      </c>
      <c r="N27" s="76" t="s">
        <v>32</v>
      </c>
      <c r="O27" s="78">
        <v>42893</v>
      </c>
      <c r="P27" s="50">
        <f t="shared" si="1"/>
        <v>0</v>
      </c>
      <c r="Q27" s="79" t="s">
        <v>4641</v>
      </c>
      <c r="R27" s="80" t="s">
        <v>185</v>
      </c>
      <c r="S27" s="75" t="s">
        <v>4636</v>
      </c>
    </row>
    <row r="28" spans="1:37" ht="33.75" x14ac:dyDescent="0.2">
      <c r="A28" s="14">
        <v>26</v>
      </c>
      <c r="B28" s="78">
        <v>42893</v>
      </c>
      <c r="C28" s="70" t="s">
        <v>75</v>
      </c>
      <c r="D28" s="75" t="s">
        <v>30</v>
      </c>
      <c r="E28" s="79" t="s">
        <v>4654</v>
      </c>
      <c r="F28" s="75" t="s">
        <v>27</v>
      </c>
      <c r="G28" s="79" t="s">
        <v>4655</v>
      </c>
      <c r="H28" s="79" t="s">
        <v>74</v>
      </c>
      <c r="I28" s="75" t="s">
        <v>28</v>
      </c>
      <c r="J28" s="78">
        <v>42893</v>
      </c>
      <c r="K28" s="78">
        <v>42908</v>
      </c>
      <c r="L28" s="50">
        <f t="shared" si="0"/>
        <v>15</v>
      </c>
      <c r="M28" s="79" t="s">
        <v>72</v>
      </c>
      <c r="N28" s="76" t="s">
        <v>32</v>
      </c>
      <c r="O28" s="78">
        <v>42908</v>
      </c>
      <c r="P28" s="50">
        <f t="shared" si="1"/>
        <v>15</v>
      </c>
      <c r="Q28" s="79" t="s">
        <v>4656</v>
      </c>
      <c r="R28" s="80" t="s">
        <v>4657</v>
      </c>
      <c r="S28" s="79" t="s">
        <v>4658</v>
      </c>
    </row>
    <row r="29" spans="1:37" ht="33.75" x14ac:dyDescent="0.2">
      <c r="A29" s="14">
        <v>27</v>
      </c>
      <c r="B29" s="20">
        <v>42893</v>
      </c>
      <c r="C29" s="53" t="s">
        <v>75</v>
      </c>
      <c r="D29" s="52" t="s">
        <v>20</v>
      </c>
      <c r="E29" s="21" t="s">
        <v>4652</v>
      </c>
      <c r="F29" s="52" t="s">
        <v>27</v>
      </c>
      <c r="G29" s="21" t="s">
        <v>4653</v>
      </c>
      <c r="H29" s="21" t="s">
        <v>74</v>
      </c>
      <c r="I29" s="52" t="s">
        <v>28</v>
      </c>
      <c r="J29" s="20">
        <v>42893</v>
      </c>
      <c r="K29" s="20">
        <v>42908</v>
      </c>
      <c r="L29" s="50">
        <f t="shared" si="0"/>
        <v>15</v>
      </c>
      <c r="M29" s="21" t="s">
        <v>72</v>
      </c>
      <c r="N29" s="51" t="s">
        <v>32</v>
      </c>
      <c r="O29" s="20">
        <v>42893</v>
      </c>
      <c r="P29" s="50">
        <f t="shared" si="1"/>
        <v>0</v>
      </c>
      <c r="Q29" s="21" t="s">
        <v>4641</v>
      </c>
      <c r="R29" s="22" t="s">
        <v>185</v>
      </c>
      <c r="S29" s="21" t="s">
        <v>4636</v>
      </c>
    </row>
    <row r="30" spans="1:37" ht="33.75" x14ac:dyDescent="0.2">
      <c r="A30" s="14">
        <v>28</v>
      </c>
      <c r="B30" s="20">
        <v>42893</v>
      </c>
      <c r="C30" s="53" t="s">
        <v>75</v>
      </c>
      <c r="D30" s="52" t="s">
        <v>30</v>
      </c>
      <c r="E30" s="21" t="s">
        <v>4654</v>
      </c>
      <c r="F30" s="52" t="s">
        <v>27</v>
      </c>
      <c r="G30" s="21" t="s">
        <v>4655</v>
      </c>
      <c r="H30" s="21" t="s">
        <v>74</v>
      </c>
      <c r="I30" s="52" t="s">
        <v>28</v>
      </c>
      <c r="J30" s="20">
        <v>42893</v>
      </c>
      <c r="K30" s="20">
        <v>42908</v>
      </c>
      <c r="L30" s="50">
        <f t="shared" si="0"/>
        <v>15</v>
      </c>
      <c r="M30" s="21" t="s">
        <v>72</v>
      </c>
      <c r="N30" s="51" t="s">
        <v>32</v>
      </c>
      <c r="O30" s="20">
        <v>42908</v>
      </c>
      <c r="P30" s="50">
        <f t="shared" si="1"/>
        <v>15</v>
      </c>
      <c r="Q30" s="21" t="s">
        <v>4656</v>
      </c>
      <c r="R30" s="22" t="s">
        <v>4657</v>
      </c>
      <c r="S30" s="21" t="s">
        <v>4659</v>
      </c>
    </row>
    <row r="31" spans="1:37" ht="33.75" x14ac:dyDescent="0.2">
      <c r="A31" s="14">
        <v>29</v>
      </c>
      <c r="B31" s="20">
        <v>42894</v>
      </c>
      <c r="C31" s="53" t="s">
        <v>75</v>
      </c>
      <c r="D31" s="52" t="s">
        <v>20</v>
      </c>
      <c r="E31" s="21" t="s">
        <v>4652</v>
      </c>
      <c r="F31" s="52" t="s">
        <v>27</v>
      </c>
      <c r="G31" s="21" t="s">
        <v>4653</v>
      </c>
      <c r="H31" s="21" t="s">
        <v>74</v>
      </c>
      <c r="I31" s="52" t="s">
        <v>28</v>
      </c>
      <c r="J31" s="20">
        <v>42894</v>
      </c>
      <c r="K31" s="20">
        <v>42909</v>
      </c>
      <c r="L31" s="50">
        <f t="shared" si="0"/>
        <v>15</v>
      </c>
      <c r="M31" s="21" t="s">
        <v>72</v>
      </c>
      <c r="N31" s="51" t="s">
        <v>32</v>
      </c>
      <c r="O31" s="20">
        <v>42894</v>
      </c>
      <c r="P31" s="50">
        <f t="shared" si="1"/>
        <v>0</v>
      </c>
      <c r="Q31" s="21" t="s">
        <v>4641</v>
      </c>
      <c r="R31" s="22" t="s">
        <v>185</v>
      </c>
      <c r="S31" s="21" t="s">
        <v>4636</v>
      </c>
    </row>
    <row r="32" spans="1:37" ht="33.75" x14ac:dyDescent="0.2">
      <c r="A32" s="14">
        <v>30</v>
      </c>
      <c r="B32" s="78">
        <v>42894</v>
      </c>
      <c r="C32" s="70" t="s">
        <v>75</v>
      </c>
      <c r="D32" s="75" t="s">
        <v>30</v>
      </c>
      <c r="E32" s="79" t="s">
        <v>4654</v>
      </c>
      <c r="F32" s="75" t="s">
        <v>27</v>
      </c>
      <c r="G32" s="79" t="s">
        <v>4655</v>
      </c>
      <c r="H32" s="79" t="s">
        <v>74</v>
      </c>
      <c r="I32" s="75" t="s">
        <v>28</v>
      </c>
      <c r="J32" s="78">
        <v>42894</v>
      </c>
      <c r="K32" s="78">
        <v>42909</v>
      </c>
      <c r="L32" s="50">
        <f t="shared" si="0"/>
        <v>15</v>
      </c>
      <c r="M32" s="79" t="s">
        <v>72</v>
      </c>
      <c r="N32" s="76" t="s">
        <v>32</v>
      </c>
      <c r="O32" s="78">
        <v>42909</v>
      </c>
      <c r="P32" s="50">
        <f t="shared" si="1"/>
        <v>15</v>
      </c>
      <c r="Q32" s="79" t="s">
        <v>4656</v>
      </c>
      <c r="R32" s="80" t="s">
        <v>4657</v>
      </c>
      <c r="S32" s="106" t="s">
        <v>4659</v>
      </c>
    </row>
    <row r="33" spans="1:19" ht="33.75" x14ac:dyDescent="0.2">
      <c r="A33" s="14">
        <v>31</v>
      </c>
      <c r="B33" s="63">
        <v>42894</v>
      </c>
      <c r="C33" s="53" t="s">
        <v>75</v>
      </c>
      <c r="D33" s="52" t="s">
        <v>20</v>
      </c>
      <c r="E33" s="52" t="s">
        <v>4652</v>
      </c>
      <c r="F33" s="52" t="s">
        <v>27</v>
      </c>
      <c r="G33" s="52" t="s">
        <v>4653</v>
      </c>
      <c r="H33" s="52" t="s">
        <v>74</v>
      </c>
      <c r="I33" s="52" t="s">
        <v>28</v>
      </c>
      <c r="J33" s="63">
        <v>42894</v>
      </c>
      <c r="K33" s="63">
        <v>42909</v>
      </c>
      <c r="L33" s="50">
        <f t="shared" si="0"/>
        <v>15</v>
      </c>
      <c r="M33" s="21" t="s">
        <v>72</v>
      </c>
      <c r="N33" s="51" t="s">
        <v>32</v>
      </c>
      <c r="O33" s="63">
        <v>42894</v>
      </c>
      <c r="P33" s="50">
        <f t="shared" si="1"/>
        <v>0</v>
      </c>
      <c r="Q33" s="52" t="s">
        <v>4641</v>
      </c>
      <c r="R33" s="54" t="s">
        <v>185</v>
      </c>
      <c r="S33" s="52" t="s">
        <v>4636</v>
      </c>
    </row>
    <row r="34" spans="1:19" ht="33.75" x14ac:dyDescent="0.2">
      <c r="A34" s="14">
        <v>32</v>
      </c>
      <c r="B34" s="63">
        <v>42894</v>
      </c>
      <c r="C34" s="53" t="s">
        <v>75</v>
      </c>
      <c r="D34" s="52" t="s">
        <v>30</v>
      </c>
      <c r="E34" s="52" t="s">
        <v>4654</v>
      </c>
      <c r="F34" s="52" t="s">
        <v>27</v>
      </c>
      <c r="G34" s="52" t="s">
        <v>4655</v>
      </c>
      <c r="H34" s="52" t="s">
        <v>74</v>
      </c>
      <c r="I34" s="52" t="s">
        <v>28</v>
      </c>
      <c r="J34" s="63">
        <v>42894</v>
      </c>
      <c r="K34" s="63">
        <v>42909</v>
      </c>
      <c r="L34" s="50">
        <f t="shared" si="0"/>
        <v>15</v>
      </c>
      <c r="M34" s="21" t="s">
        <v>72</v>
      </c>
      <c r="N34" s="51" t="s">
        <v>32</v>
      </c>
      <c r="O34" s="63">
        <v>42909</v>
      </c>
      <c r="P34" s="50">
        <f t="shared" si="1"/>
        <v>15</v>
      </c>
      <c r="Q34" s="52" t="s">
        <v>4656</v>
      </c>
      <c r="R34" s="54" t="s">
        <v>4657</v>
      </c>
      <c r="S34" s="52" t="s">
        <v>4659</v>
      </c>
    </row>
    <row r="35" spans="1:19" ht="45" x14ac:dyDescent="0.2">
      <c r="A35" s="14">
        <v>33</v>
      </c>
      <c r="B35" s="63">
        <v>42898</v>
      </c>
      <c r="C35" s="53" t="s">
        <v>75</v>
      </c>
      <c r="D35" s="52" t="s">
        <v>26</v>
      </c>
      <c r="E35" s="52" t="s">
        <v>4660</v>
      </c>
      <c r="F35" s="52" t="s">
        <v>34</v>
      </c>
      <c r="G35" s="52" t="s">
        <v>4661</v>
      </c>
      <c r="H35" s="52" t="s">
        <v>74</v>
      </c>
      <c r="I35" s="52" t="s">
        <v>28</v>
      </c>
      <c r="J35" s="63">
        <v>42898</v>
      </c>
      <c r="K35" s="63">
        <v>42913</v>
      </c>
      <c r="L35" s="50">
        <f t="shared" si="0"/>
        <v>15</v>
      </c>
      <c r="M35" s="52" t="s">
        <v>72</v>
      </c>
      <c r="N35" s="51" t="s">
        <v>32</v>
      </c>
      <c r="O35" s="63">
        <v>42913</v>
      </c>
      <c r="P35" s="50">
        <f t="shared" si="1"/>
        <v>15</v>
      </c>
      <c r="Q35" s="52" t="s">
        <v>4662</v>
      </c>
      <c r="R35" s="54" t="s">
        <v>1682</v>
      </c>
      <c r="S35" s="52" t="s">
        <v>4663</v>
      </c>
    </row>
    <row r="36" spans="1:19" ht="33.75" x14ac:dyDescent="0.2">
      <c r="A36" s="14">
        <v>34</v>
      </c>
      <c r="B36" s="63">
        <v>42901</v>
      </c>
      <c r="C36" s="53" t="s">
        <v>75</v>
      </c>
      <c r="D36" s="52" t="s">
        <v>26</v>
      </c>
      <c r="E36" s="52" t="s">
        <v>4664</v>
      </c>
      <c r="F36" s="52" t="s">
        <v>31</v>
      </c>
      <c r="G36" s="52" t="s">
        <v>4665</v>
      </c>
      <c r="H36" s="52" t="s">
        <v>74</v>
      </c>
      <c r="I36" s="52" t="s">
        <v>28</v>
      </c>
      <c r="J36" s="63">
        <v>42901</v>
      </c>
      <c r="K36" s="63">
        <v>42916</v>
      </c>
      <c r="L36" s="50">
        <f t="shared" si="0"/>
        <v>15</v>
      </c>
      <c r="M36" s="52" t="s">
        <v>72</v>
      </c>
      <c r="N36" s="51" t="s">
        <v>32</v>
      </c>
      <c r="O36" s="63">
        <v>42909</v>
      </c>
      <c r="P36" s="50">
        <f t="shared" si="1"/>
        <v>8</v>
      </c>
      <c r="Q36" s="52" t="s">
        <v>4666</v>
      </c>
      <c r="R36" s="54" t="s">
        <v>185</v>
      </c>
      <c r="S36" s="52" t="s">
        <v>4667</v>
      </c>
    </row>
    <row r="37" spans="1:19" ht="45" x14ac:dyDescent="0.2">
      <c r="A37" s="14">
        <v>35</v>
      </c>
      <c r="B37" s="63">
        <v>42906</v>
      </c>
      <c r="C37" s="53" t="s">
        <v>75</v>
      </c>
      <c r="D37" s="52" t="s">
        <v>35</v>
      </c>
      <c r="E37" s="52" t="s">
        <v>4668</v>
      </c>
      <c r="F37" s="52" t="s">
        <v>57</v>
      </c>
      <c r="G37" s="52" t="s">
        <v>4669</v>
      </c>
      <c r="H37" s="52" t="s">
        <v>4670</v>
      </c>
      <c r="I37" s="52" t="s">
        <v>37</v>
      </c>
      <c r="J37" s="63">
        <v>42906</v>
      </c>
      <c r="K37" s="63">
        <v>42921</v>
      </c>
      <c r="L37" s="50">
        <f t="shared" si="0"/>
        <v>15</v>
      </c>
      <c r="M37" s="52" t="s">
        <v>72</v>
      </c>
      <c r="N37" s="51" t="s">
        <v>32</v>
      </c>
      <c r="O37" s="63">
        <v>42920</v>
      </c>
      <c r="P37" s="50">
        <f t="shared" si="1"/>
        <v>14</v>
      </c>
      <c r="Q37" s="52" t="s">
        <v>4671</v>
      </c>
      <c r="R37" s="54" t="s">
        <v>2347</v>
      </c>
      <c r="S37" s="52" t="s">
        <v>4672</v>
      </c>
    </row>
    <row r="38" spans="1:19" ht="33.75" x14ac:dyDescent="0.2">
      <c r="A38" s="14">
        <v>36</v>
      </c>
      <c r="B38" s="63">
        <v>42909</v>
      </c>
      <c r="C38" s="53" t="s">
        <v>75</v>
      </c>
      <c r="D38" s="52" t="s">
        <v>26</v>
      </c>
      <c r="E38" s="52" t="s">
        <v>4673</v>
      </c>
      <c r="F38" s="52" t="s">
        <v>27</v>
      </c>
      <c r="G38" s="52" t="s">
        <v>3380</v>
      </c>
      <c r="H38" s="52" t="s">
        <v>74</v>
      </c>
      <c r="I38" s="52" t="s">
        <v>28</v>
      </c>
      <c r="J38" s="63">
        <v>42909</v>
      </c>
      <c r="K38" s="63">
        <v>42924</v>
      </c>
      <c r="L38" s="50">
        <f t="shared" si="0"/>
        <v>15</v>
      </c>
      <c r="M38" s="52" t="s">
        <v>72</v>
      </c>
      <c r="N38" s="51" t="s">
        <v>32</v>
      </c>
      <c r="O38" s="63">
        <v>42926</v>
      </c>
      <c r="P38" s="50">
        <f t="shared" si="1"/>
        <v>17</v>
      </c>
      <c r="Q38" s="52" t="s">
        <v>4674</v>
      </c>
      <c r="R38" s="54" t="s">
        <v>185</v>
      </c>
      <c r="S38" s="52" t="s">
        <v>4675</v>
      </c>
    </row>
    <row r="39" spans="1:19" ht="56.25" x14ac:dyDescent="0.2">
      <c r="A39" s="14">
        <v>37</v>
      </c>
      <c r="B39" s="63">
        <v>42909</v>
      </c>
      <c r="C39" s="53" t="s">
        <v>75</v>
      </c>
      <c r="D39" s="52" t="s">
        <v>26</v>
      </c>
      <c r="E39" s="52" t="s">
        <v>4676</v>
      </c>
      <c r="F39" s="52" t="s">
        <v>57</v>
      </c>
      <c r="G39" s="52" t="s">
        <v>4677</v>
      </c>
      <c r="H39" s="52" t="s">
        <v>74</v>
      </c>
      <c r="I39" s="52" t="s">
        <v>28</v>
      </c>
      <c r="J39" s="63">
        <v>42909</v>
      </c>
      <c r="K39" s="63">
        <v>42924</v>
      </c>
      <c r="L39" s="50">
        <f t="shared" si="0"/>
        <v>15</v>
      </c>
      <c r="M39" s="52" t="s">
        <v>72</v>
      </c>
      <c r="N39" s="51" t="s">
        <v>32</v>
      </c>
      <c r="O39" s="63">
        <v>42922</v>
      </c>
      <c r="P39" s="50">
        <f t="shared" si="1"/>
        <v>13</v>
      </c>
      <c r="Q39" s="52" t="s">
        <v>4678</v>
      </c>
      <c r="R39" s="54" t="s">
        <v>4679</v>
      </c>
      <c r="S39" s="52" t="s">
        <v>4680</v>
      </c>
    </row>
    <row r="40" spans="1:19" ht="45" x14ac:dyDescent="0.2">
      <c r="A40" s="14">
        <v>38</v>
      </c>
      <c r="B40" s="63">
        <v>42913</v>
      </c>
      <c r="C40" s="53" t="s">
        <v>75</v>
      </c>
      <c r="D40" s="52" t="s">
        <v>42</v>
      </c>
      <c r="E40" s="52" t="s">
        <v>4681</v>
      </c>
      <c r="F40" s="52" t="s">
        <v>31</v>
      </c>
      <c r="G40" s="52" t="s">
        <v>4682</v>
      </c>
      <c r="H40" s="52" t="s">
        <v>74</v>
      </c>
      <c r="I40" s="52" t="s">
        <v>28</v>
      </c>
      <c r="J40" s="63">
        <v>42913</v>
      </c>
      <c r="K40" s="63">
        <v>42928</v>
      </c>
      <c r="L40" s="50">
        <f t="shared" si="0"/>
        <v>15</v>
      </c>
      <c r="M40" s="52" t="s">
        <v>72</v>
      </c>
      <c r="N40" s="51" t="s">
        <v>32</v>
      </c>
      <c r="O40" s="63">
        <v>42921</v>
      </c>
      <c r="P40" s="50">
        <f t="shared" si="1"/>
        <v>8</v>
      </c>
      <c r="Q40" s="52" t="s">
        <v>4683</v>
      </c>
      <c r="R40" s="54" t="s">
        <v>2347</v>
      </c>
      <c r="S40" s="52" t="s">
        <v>4684</v>
      </c>
    </row>
    <row r="41" spans="1:19" ht="56.25" x14ac:dyDescent="0.2">
      <c r="A41" s="14">
        <v>39</v>
      </c>
      <c r="B41" s="63">
        <v>42914</v>
      </c>
      <c r="C41" s="53" t="s">
        <v>75</v>
      </c>
      <c r="D41" s="52" t="s">
        <v>26</v>
      </c>
      <c r="E41" s="52" t="s">
        <v>4685</v>
      </c>
      <c r="F41" s="52" t="s">
        <v>27</v>
      </c>
      <c r="G41" s="52" t="s">
        <v>3380</v>
      </c>
      <c r="H41" s="52" t="s">
        <v>74</v>
      </c>
      <c r="I41" s="52" t="s">
        <v>28</v>
      </c>
      <c r="J41" s="63">
        <v>42914</v>
      </c>
      <c r="K41" s="63">
        <v>42929</v>
      </c>
      <c r="L41" s="50">
        <f t="shared" si="0"/>
        <v>15</v>
      </c>
      <c r="M41" s="52" t="s">
        <v>72</v>
      </c>
      <c r="N41" s="51" t="s">
        <v>32</v>
      </c>
      <c r="O41" s="63">
        <v>42915</v>
      </c>
      <c r="P41" s="50">
        <f t="shared" si="1"/>
        <v>1</v>
      </c>
      <c r="Q41" s="52" t="s">
        <v>4686</v>
      </c>
      <c r="R41" s="54" t="s">
        <v>2347</v>
      </c>
      <c r="S41" s="52" t="s">
        <v>4687</v>
      </c>
    </row>
    <row r="42" spans="1:19" ht="33.75" x14ac:dyDescent="0.2">
      <c r="A42" s="14">
        <v>40</v>
      </c>
      <c r="B42" s="63">
        <v>42915</v>
      </c>
      <c r="C42" s="53" t="s">
        <v>75</v>
      </c>
      <c r="D42" s="52" t="s">
        <v>30</v>
      </c>
      <c r="E42" s="52" t="s">
        <v>4688</v>
      </c>
      <c r="F42" s="52" t="s">
        <v>27</v>
      </c>
      <c r="G42" s="52" t="s">
        <v>73</v>
      </c>
      <c r="H42" s="52" t="s">
        <v>74</v>
      </c>
      <c r="I42" s="52" t="s">
        <v>28</v>
      </c>
      <c r="J42" s="63">
        <v>42915</v>
      </c>
      <c r="K42" s="63">
        <v>42930</v>
      </c>
      <c r="L42" s="50">
        <f t="shared" si="0"/>
        <v>15</v>
      </c>
      <c r="M42" s="52" t="s">
        <v>72</v>
      </c>
      <c r="N42" s="51" t="s">
        <v>32</v>
      </c>
      <c r="O42" s="63">
        <v>42930</v>
      </c>
      <c r="P42" s="50">
        <f t="shared" si="1"/>
        <v>15</v>
      </c>
      <c r="Q42" s="52"/>
      <c r="R42" s="54"/>
      <c r="S42" s="52"/>
    </row>
    <row r="43" spans="1:19" ht="33.75" x14ac:dyDescent="0.2">
      <c r="A43" s="14">
        <v>41</v>
      </c>
      <c r="B43" s="63">
        <v>42915</v>
      </c>
      <c r="C43" s="53" t="s">
        <v>75</v>
      </c>
      <c r="D43" s="52" t="s">
        <v>30</v>
      </c>
      <c r="E43" s="52" t="s">
        <v>4688</v>
      </c>
      <c r="F43" s="52" t="s">
        <v>27</v>
      </c>
      <c r="G43" s="52" t="s">
        <v>73</v>
      </c>
      <c r="H43" s="52" t="s">
        <v>74</v>
      </c>
      <c r="I43" s="52" t="s">
        <v>28</v>
      </c>
      <c r="J43" s="63">
        <v>42915</v>
      </c>
      <c r="K43" s="63">
        <v>42930</v>
      </c>
      <c r="L43" s="50">
        <f t="shared" si="0"/>
        <v>15</v>
      </c>
      <c r="M43" s="52" t="s">
        <v>72</v>
      </c>
      <c r="N43" s="51" t="s">
        <v>32</v>
      </c>
      <c r="O43" s="63">
        <v>42930</v>
      </c>
      <c r="P43" s="50">
        <f t="shared" si="1"/>
        <v>15</v>
      </c>
      <c r="Q43" s="52"/>
      <c r="R43" s="54"/>
      <c r="S43" s="52"/>
    </row>
    <row r="44" spans="1:19" ht="33.75" x14ac:dyDescent="0.2">
      <c r="A44" s="14">
        <v>42</v>
      </c>
      <c r="B44" s="63">
        <v>42915</v>
      </c>
      <c r="C44" s="53" t="s">
        <v>75</v>
      </c>
      <c r="D44" s="52" t="s">
        <v>30</v>
      </c>
      <c r="E44" s="52" t="s">
        <v>4689</v>
      </c>
      <c r="F44" s="52" t="s">
        <v>27</v>
      </c>
      <c r="G44" s="52" t="s">
        <v>73</v>
      </c>
      <c r="H44" s="52" t="s">
        <v>74</v>
      </c>
      <c r="I44" s="52" t="s">
        <v>28</v>
      </c>
      <c r="J44" s="63">
        <v>42915</v>
      </c>
      <c r="K44" s="63">
        <v>42930</v>
      </c>
      <c r="L44" s="50">
        <f t="shared" si="0"/>
        <v>15</v>
      </c>
      <c r="M44" s="52" t="s">
        <v>72</v>
      </c>
      <c r="N44" s="51" t="s">
        <v>32</v>
      </c>
      <c r="O44" s="63">
        <v>42930</v>
      </c>
      <c r="P44" s="50">
        <f t="shared" si="1"/>
        <v>15</v>
      </c>
      <c r="Q44" s="52"/>
      <c r="R44" s="54"/>
      <c r="S44" s="52"/>
    </row>
    <row r="45" spans="1:19" ht="45" x14ac:dyDescent="0.2">
      <c r="A45" s="14">
        <v>43</v>
      </c>
      <c r="B45" s="63">
        <v>42923</v>
      </c>
      <c r="C45" s="53" t="s">
        <v>1129</v>
      </c>
      <c r="D45" s="52" t="s">
        <v>20</v>
      </c>
      <c r="E45" s="52" t="s">
        <v>4690</v>
      </c>
      <c r="F45" s="52" t="s">
        <v>27</v>
      </c>
      <c r="G45" s="52" t="s">
        <v>3380</v>
      </c>
      <c r="H45" s="52" t="s">
        <v>74</v>
      </c>
      <c r="I45" s="52" t="s">
        <v>28</v>
      </c>
      <c r="J45" s="63">
        <v>42923</v>
      </c>
      <c r="K45" s="63">
        <v>42938</v>
      </c>
      <c r="L45" s="50">
        <f t="shared" si="0"/>
        <v>15</v>
      </c>
      <c r="M45" s="52" t="s">
        <v>72</v>
      </c>
      <c r="N45" s="51" t="s">
        <v>32</v>
      </c>
      <c r="O45" s="63">
        <v>42923</v>
      </c>
      <c r="P45" s="50">
        <f t="shared" si="1"/>
        <v>0</v>
      </c>
      <c r="Q45" s="52" t="s">
        <v>4686</v>
      </c>
      <c r="R45" s="54" t="s">
        <v>185</v>
      </c>
      <c r="S45" s="52" t="s">
        <v>4691</v>
      </c>
    </row>
    <row r="46" spans="1:19" ht="33.75" x14ac:dyDescent="0.2">
      <c r="A46" s="14">
        <v>44</v>
      </c>
      <c r="B46" s="63">
        <v>42923</v>
      </c>
      <c r="C46" s="53" t="s">
        <v>1129</v>
      </c>
      <c r="D46" s="52" t="s">
        <v>30</v>
      </c>
      <c r="E46" s="52" t="s">
        <v>4692</v>
      </c>
      <c r="F46" s="52" t="s">
        <v>27</v>
      </c>
      <c r="G46" s="52" t="s">
        <v>73</v>
      </c>
      <c r="H46" s="52" t="s">
        <v>74</v>
      </c>
      <c r="I46" s="52" t="s">
        <v>28</v>
      </c>
      <c r="J46" s="63">
        <v>42923</v>
      </c>
      <c r="K46" s="63">
        <v>42938</v>
      </c>
      <c r="L46" s="50">
        <f t="shared" si="0"/>
        <v>15</v>
      </c>
      <c r="M46" s="52" t="s">
        <v>72</v>
      </c>
      <c r="N46" s="51" t="s">
        <v>32</v>
      </c>
      <c r="O46" s="63"/>
      <c r="P46" s="50"/>
      <c r="Q46" s="52"/>
      <c r="R46" s="54"/>
      <c r="S46" s="52"/>
    </row>
    <row r="47" spans="1:19" ht="45" x14ac:dyDescent="0.2">
      <c r="A47" s="14">
        <v>45</v>
      </c>
      <c r="B47" s="63">
        <v>42926</v>
      </c>
      <c r="C47" s="53" t="s">
        <v>1129</v>
      </c>
      <c r="D47" s="52" t="s">
        <v>35</v>
      </c>
      <c r="E47" s="52" t="s">
        <v>4693</v>
      </c>
      <c r="F47" s="52" t="s">
        <v>34</v>
      </c>
      <c r="G47" s="52" t="s">
        <v>4694</v>
      </c>
      <c r="H47" s="52" t="s">
        <v>4648</v>
      </c>
      <c r="I47" s="52" t="s">
        <v>28</v>
      </c>
      <c r="J47" s="63">
        <v>42926</v>
      </c>
      <c r="K47" s="63">
        <v>42941</v>
      </c>
      <c r="L47" s="50">
        <f t="shared" si="0"/>
        <v>15</v>
      </c>
      <c r="M47" s="52" t="s">
        <v>72</v>
      </c>
      <c r="N47" s="51" t="s">
        <v>32</v>
      </c>
      <c r="O47" s="63">
        <v>42931</v>
      </c>
      <c r="P47" s="50">
        <f t="shared" si="1"/>
        <v>5</v>
      </c>
      <c r="Q47" s="52" t="s">
        <v>4695</v>
      </c>
      <c r="R47" s="54" t="s">
        <v>185</v>
      </c>
      <c r="S47" s="52" t="s">
        <v>4696</v>
      </c>
    </row>
    <row r="48" spans="1:19" ht="33.75" x14ac:dyDescent="0.2">
      <c r="A48" s="14">
        <v>46</v>
      </c>
      <c r="B48" s="63">
        <v>42926</v>
      </c>
      <c r="C48" s="53" t="s">
        <v>1129</v>
      </c>
      <c r="D48" s="52" t="s">
        <v>20</v>
      </c>
      <c r="E48" s="52" t="s">
        <v>4697</v>
      </c>
      <c r="F48" s="52" t="s">
        <v>27</v>
      </c>
      <c r="G48" s="52" t="s">
        <v>3380</v>
      </c>
      <c r="H48" s="52" t="s">
        <v>4648</v>
      </c>
      <c r="I48" s="52" t="s">
        <v>28</v>
      </c>
      <c r="J48" s="63">
        <v>42926</v>
      </c>
      <c r="K48" s="63">
        <v>42941</v>
      </c>
      <c r="L48" s="50">
        <f t="shared" si="0"/>
        <v>15</v>
      </c>
      <c r="M48" s="52" t="s">
        <v>72</v>
      </c>
      <c r="N48" s="51" t="s">
        <v>32</v>
      </c>
      <c r="O48" s="63">
        <v>42926</v>
      </c>
      <c r="P48" s="50">
        <f t="shared" si="1"/>
        <v>0</v>
      </c>
      <c r="Q48" s="52" t="s">
        <v>4698</v>
      </c>
      <c r="R48" s="54" t="s">
        <v>185</v>
      </c>
      <c r="S48" s="52" t="s">
        <v>4699</v>
      </c>
    </row>
    <row r="49" spans="1:19" ht="33.75" hidden="1" x14ac:dyDescent="0.2">
      <c r="A49" s="14">
        <v>47</v>
      </c>
      <c r="B49" s="63">
        <v>42926</v>
      </c>
      <c r="C49" s="53" t="s">
        <v>1129</v>
      </c>
      <c r="D49" s="52" t="s">
        <v>30</v>
      </c>
      <c r="E49" s="52" t="s">
        <v>4700</v>
      </c>
      <c r="F49" s="52" t="s">
        <v>27</v>
      </c>
      <c r="G49" s="52" t="s">
        <v>73</v>
      </c>
      <c r="H49" s="52" t="s">
        <v>4648</v>
      </c>
      <c r="I49" s="52" t="s">
        <v>28</v>
      </c>
      <c r="J49" s="63">
        <v>42926</v>
      </c>
      <c r="K49" s="63">
        <v>42941</v>
      </c>
      <c r="L49" s="50">
        <f t="shared" si="0"/>
        <v>15</v>
      </c>
      <c r="M49" s="52" t="s">
        <v>72</v>
      </c>
      <c r="N49" s="51" t="s">
        <v>29</v>
      </c>
      <c r="O49" s="63">
        <v>42941</v>
      </c>
      <c r="P49" s="50">
        <f t="shared" si="1"/>
        <v>15</v>
      </c>
      <c r="Q49" s="52"/>
      <c r="R49" s="54"/>
      <c r="S49" s="52"/>
    </row>
    <row r="50" spans="1:19" ht="45" x14ac:dyDescent="0.2">
      <c r="A50" s="14">
        <v>48</v>
      </c>
      <c r="B50" s="63">
        <v>42928</v>
      </c>
      <c r="C50" s="53" t="s">
        <v>1129</v>
      </c>
      <c r="D50" s="52" t="s">
        <v>26</v>
      </c>
      <c r="E50" s="52" t="s">
        <v>4701</v>
      </c>
      <c r="F50" s="52" t="s">
        <v>27</v>
      </c>
      <c r="G50" s="52" t="s">
        <v>3380</v>
      </c>
      <c r="H50" s="52" t="s">
        <v>4648</v>
      </c>
      <c r="I50" s="52" t="s">
        <v>28</v>
      </c>
      <c r="J50" s="63">
        <v>42927</v>
      </c>
      <c r="K50" s="63">
        <v>42942</v>
      </c>
      <c r="L50" s="50">
        <f t="shared" si="0"/>
        <v>15</v>
      </c>
      <c r="M50" s="52" t="s">
        <v>72</v>
      </c>
      <c r="N50" s="51" t="s">
        <v>32</v>
      </c>
      <c r="O50" s="63">
        <v>42942</v>
      </c>
      <c r="P50" s="50">
        <f t="shared" si="1"/>
        <v>15</v>
      </c>
      <c r="Q50" s="52" t="s">
        <v>4702</v>
      </c>
      <c r="R50" s="54" t="s">
        <v>2347</v>
      </c>
      <c r="S50" s="52" t="s">
        <v>4703</v>
      </c>
    </row>
    <row r="51" spans="1:19" ht="33.75" hidden="1" x14ac:dyDescent="0.2">
      <c r="A51" s="14">
        <v>49</v>
      </c>
      <c r="B51" s="63">
        <v>42930</v>
      </c>
      <c r="C51" s="53" t="s">
        <v>1129</v>
      </c>
      <c r="D51" s="52" t="s">
        <v>30</v>
      </c>
      <c r="E51" s="52" t="s">
        <v>4704</v>
      </c>
      <c r="F51" s="52" t="s">
        <v>27</v>
      </c>
      <c r="G51" s="52" t="s">
        <v>73</v>
      </c>
      <c r="H51" s="52" t="s">
        <v>4648</v>
      </c>
      <c r="I51" s="52" t="s">
        <v>28</v>
      </c>
      <c r="J51" s="63">
        <v>42930</v>
      </c>
      <c r="K51" s="63">
        <v>42945</v>
      </c>
      <c r="L51" s="50">
        <f t="shared" si="0"/>
        <v>15</v>
      </c>
      <c r="M51" s="52" t="s">
        <v>477</v>
      </c>
      <c r="N51" s="51" t="s">
        <v>29</v>
      </c>
      <c r="O51" s="63"/>
      <c r="P51" s="50"/>
      <c r="Q51" s="52"/>
      <c r="R51" s="54"/>
      <c r="S51" s="52"/>
    </row>
    <row r="52" spans="1:19" ht="33.75" hidden="1" x14ac:dyDescent="0.2">
      <c r="A52" s="14">
        <v>50</v>
      </c>
      <c r="B52" s="63">
        <v>42930</v>
      </c>
      <c r="C52" s="53" t="s">
        <v>1129</v>
      </c>
      <c r="D52" s="52" t="s">
        <v>30</v>
      </c>
      <c r="E52" s="52" t="s">
        <v>4705</v>
      </c>
      <c r="F52" s="52" t="s">
        <v>27</v>
      </c>
      <c r="G52" s="52" t="s">
        <v>73</v>
      </c>
      <c r="H52" s="52" t="s">
        <v>4648</v>
      </c>
      <c r="I52" s="52" t="s">
        <v>28</v>
      </c>
      <c r="J52" s="63">
        <v>42930</v>
      </c>
      <c r="K52" s="63">
        <v>42945</v>
      </c>
      <c r="L52" s="50">
        <f t="shared" si="0"/>
        <v>15</v>
      </c>
      <c r="M52" s="52" t="s">
        <v>477</v>
      </c>
      <c r="N52" s="51" t="s">
        <v>29</v>
      </c>
      <c r="O52" s="63"/>
      <c r="P52" s="50"/>
      <c r="Q52" s="52"/>
      <c r="R52" s="54"/>
      <c r="S52" s="52"/>
    </row>
    <row r="53" spans="1:19" ht="45" hidden="1" x14ac:dyDescent="0.2">
      <c r="A53" s="14">
        <v>51</v>
      </c>
      <c r="B53" s="63">
        <v>42930</v>
      </c>
      <c r="C53" s="53" t="s">
        <v>1129</v>
      </c>
      <c r="D53" s="52" t="s">
        <v>30</v>
      </c>
      <c r="E53" s="52" t="s">
        <v>4706</v>
      </c>
      <c r="F53" s="52" t="s">
        <v>27</v>
      </c>
      <c r="G53" s="52" t="s">
        <v>73</v>
      </c>
      <c r="H53" s="52" t="s">
        <v>4648</v>
      </c>
      <c r="I53" s="52" t="s">
        <v>28</v>
      </c>
      <c r="J53" s="63">
        <v>42930</v>
      </c>
      <c r="K53" s="63">
        <v>42945</v>
      </c>
      <c r="L53" s="50">
        <f t="shared" si="0"/>
        <v>15</v>
      </c>
      <c r="M53" s="52" t="s">
        <v>477</v>
      </c>
      <c r="N53" s="51" t="s">
        <v>29</v>
      </c>
      <c r="O53" s="63"/>
      <c r="P53" s="50"/>
      <c r="Q53" s="52"/>
      <c r="R53" s="54"/>
      <c r="S53" s="52"/>
    </row>
    <row r="54" spans="1:19" ht="33.75" x14ac:dyDescent="0.2">
      <c r="A54" s="14">
        <v>52</v>
      </c>
      <c r="B54" s="63">
        <v>42933</v>
      </c>
      <c r="C54" s="53" t="s">
        <v>1129</v>
      </c>
      <c r="D54" s="52" t="s">
        <v>20</v>
      </c>
      <c r="E54" s="52" t="s">
        <v>4707</v>
      </c>
      <c r="F54" s="52" t="s">
        <v>27</v>
      </c>
      <c r="G54" s="52" t="s">
        <v>3380</v>
      </c>
      <c r="H54" s="52" t="s">
        <v>4648</v>
      </c>
      <c r="I54" s="52" t="s">
        <v>28</v>
      </c>
      <c r="J54" s="63">
        <v>42933</v>
      </c>
      <c r="K54" s="63">
        <v>42948</v>
      </c>
      <c r="L54" s="50">
        <f t="shared" si="0"/>
        <v>15</v>
      </c>
      <c r="M54" s="52" t="s">
        <v>72</v>
      </c>
      <c r="N54" s="51" t="s">
        <v>32</v>
      </c>
      <c r="O54" s="63">
        <v>42933</v>
      </c>
      <c r="P54" s="50">
        <f t="shared" si="1"/>
        <v>0</v>
      </c>
      <c r="Q54" s="52" t="s">
        <v>4698</v>
      </c>
      <c r="R54" s="54" t="s">
        <v>185</v>
      </c>
      <c r="S54" s="52" t="s">
        <v>4699</v>
      </c>
    </row>
    <row r="55" spans="1:19" ht="33.75" hidden="1" x14ac:dyDescent="0.2">
      <c r="A55" s="14">
        <v>53</v>
      </c>
      <c r="B55" s="63">
        <v>42933</v>
      </c>
      <c r="C55" s="53" t="s">
        <v>1129</v>
      </c>
      <c r="D55" s="52" t="s">
        <v>30</v>
      </c>
      <c r="E55" s="52" t="s">
        <v>4700</v>
      </c>
      <c r="F55" s="52" t="s">
        <v>27</v>
      </c>
      <c r="G55" s="52" t="s">
        <v>3380</v>
      </c>
      <c r="H55" s="52" t="s">
        <v>4648</v>
      </c>
      <c r="I55" s="52" t="s">
        <v>28</v>
      </c>
      <c r="J55" s="63">
        <v>42933</v>
      </c>
      <c r="K55" s="63">
        <v>42948</v>
      </c>
      <c r="L55" s="50">
        <f t="shared" si="0"/>
        <v>15</v>
      </c>
      <c r="M55" s="52" t="s">
        <v>477</v>
      </c>
      <c r="N55" s="51" t="s">
        <v>29</v>
      </c>
      <c r="O55" s="63"/>
      <c r="P55" s="50"/>
      <c r="Q55" s="52"/>
      <c r="R55" s="54"/>
      <c r="S55" s="52"/>
    </row>
    <row r="56" spans="1:19" ht="33.75" x14ac:dyDescent="0.2">
      <c r="A56" s="14">
        <v>54</v>
      </c>
      <c r="B56" s="63">
        <v>42933</v>
      </c>
      <c r="C56" s="53" t="s">
        <v>1129</v>
      </c>
      <c r="D56" s="52" t="s">
        <v>20</v>
      </c>
      <c r="E56" s="52" t="s">
        <v>4707</v>
      </c>
      <c r="F56" s="52" t="s">
        <v>27</v>
      </c>
      <c r="G56" s="52" t="s">
        <v>3380</v>
      </c>
      <c r="H56" s="52" t="s">
        <v>4648</v>
      </c>
      <c r="I56" s="52" t="s">
        <v>28</v>
      </c>
      <c r="J56" s="63">
        <v>42933</v>
      </c>
      <c r="K56" s="63">
        <v>42948</v>
      </c>
      <c r="L56" s="50">
        <f t="shared" si="0"/>
        <v>15</v>
      </c>
      <c r="M56" s="52" t="s">
        <v>72</v>
      </c>
      <c r="N56" s="51" t="s">
        <v>32</v>
      </c>
      <c r="O56" s="63">
        <v>42933</v>
      </c>
      <c r="P56" s="50">
        <f t="shared" si="1"/>
        <v>0</v>
      </c>
      <c r="Q56" s="52" t="s">
        <v>4698</v>
      </c>
      <c r="R56" s="54" t="s">
        <v>185</v>
      </c>
      <c r="S56" s="52" t="s">
        <v>4699</v>
      </c>
    </row>
    <row r="57" spans="1:19" ht="45" hidden="1" x14ac:dyDescent="0.2">
      <c r="A57" s="14">
        <v>55</v>
      </c>
      <c r="B57" s="63">
        <v>42933</v>
      </c>
      <c r="C57" s="53" t="s">
        <v>1129</v>
      </c>
      <c r="D57" s="52" t="s">
        <v>30</v>
      </c>
      <c r="E57" s="52" t="s">
        <v>4708</v>
      </c>
      <c r="F57" s="52" t="s">
        <v>27</v>
      </c>
      <c r="G57" s="52" t="s">
        <v>3380</v>
      </c>
      <c r="H57" s="52" t="s">
        <v>4648</v>
      </c>
      <c r="I57" s="52" t="s">
        <v>28</v>
      </c>
      <c r="J57" s="63">
        <v>42933</v>
      </c>
      <c r="K57" s="63">
        <v>42948</v>
      </c>
      <c r="L57" s="50">
        <f t="shared" si="0"/>
        <v>15</v>
      </c>
      <c r="M57" s="52" t="s">
        <v>477</v>
      </c>
      <c r="N57" s="51" t="s">
        <v>29</v>
      </c>
      <c r="O57" s="63"/>
      <c r="P57" s="50"/>
      <c r="Q57" s="52"/>
      <c r="R57" s="54"/>
      <c r="S57" s="52"/>
    </row>
    <row r="58" spans="1:19" ht="45" hidden="1" x14ac:dyDescent="0.2">
      <c r="A58" s="14">
        <v>56</v>
      </c>
      <c r="B58" s="63">
        <v>42933</v>
      </c>
      <c r="C58" s="53" t="s">
        <v>1129</v>
      </c>
      <c r="D58" s="52" t="s">
        <v>30</v>
      </c>
      <c r="E58" s="52" t="s">
        <v>4708</v>
      </c>
      <c r="F58" s="52" t="s">
        <v>27</v>
      </c>
      <c r="G58" s="52" t="s">
        <v>3380</v>
      </c>
      <c r="H58" s="52" t="s">
        <v>4648</v>
      </c>
      <c r="I58" s="52" t="s">
        <v>28</v>
      </c>
      <c r="J58" s="63">
        <v>42933</v>
      </c>
      <c r="K58" s="63">
        <v>42948</v>
      </c>
      <c r="L58" s="50">
        <f t="shared" si="0"/>
        <v>15</v>
      </c>
      <c r="M58" s="52" t="s">
        <v>477</v>
      </c>
      <c r="N58" s="51" t="s">
        <v>29</v>
      </c>
      <c r="O58" s="63"/>
      <c r="P58" s="50"/>
      <c r="Q58" s="52"/>
      <c r="R58" s="54"/>
      <c r="S58" s="52"/>
    </row>
    <row r="59" spans="1:19" ht="67.5" x14ac:dyDescent="0.2">
      <c r="A59" s="14">
        <v>57</v>
      </c>
      <c r="B59" s="63">
        <v>42940</v>
      </c>
      <c r="C59" s="53" t="s">
        <v>1129</v>
      </c>
      <c r="D59" s="52" t="s">
        <v>20</v>
      </c>
      <c r="E59" s="52" t="s">
        <v>4709</v>
      </c>
      <c r="F59" s="52" t="s">
        <v>57</v>
      </c>
      <c r="G59" s="52" t="s">
        <v>4710</v>
      </c>
      <c r="H59" s="52" t="s">
        <v>4648</v>
      </c>
      <c r="I59" s="52" t="s">
        <v>44</v>
      </c>
      <c r="J59" s="63">
        <v>42940</v>
      </c>
      <c r="K59" s="63">
        <v>42955</v>
      </c>
      <c r="L59" s="50">
        <f t="shared" si="0"/>
        <v>15</v>
      </c>
      <c r="M59" s="52" t="s">
        <v>72</v>
      </c>
      <c r="N59" s="51" t="s">
        <v>32</v>
      </c>
      <c r="O59" s="63">
        <v>42943</v>
      </c>
      <c r="P59" s="50">
        <f t="shared" si="1"/>
        <v>3</v>
      </c>
      <c r="Q59" s="52" t="s">
        <v>4711</v>
      </c>
      <c r="R59" s="54" t="s">
        <v>2347</v>
      </c>
      <c r="S59" s="52" t="s">
        <v>4636</v>
      </c>
    </row>
    <row r="60" spans="1:19" ht="78.75" x14ac:dyDescent="0.2">
      <c r="A60" s="14">
        <v>58</v>
      </c>
      <c r="B60" s="63">
        <v>42940</v>
      </c>
      <c r="C60" s="53" t="s">
        <v>1129</v>
      </c>
      <c r="D60" s="52" t="s">
        <v>35</v>
      </c>
      <c r="E60" s="52" t="s">
        <v>4712</v>
      </c>
      <c r="F60" s="52" t="s">
        <v>57</v>
      </c>
      <c r="G60" s="52" t="s">
        <v>4710</v>
      </c>
      <c r="H60" s="52" t="s">
        <v>4648</v>
      </c>
      <c r="I60" s="52" t="s">
        <v>37</v>
      </c>
      <c r="J60" s="63">
        <v>42940</v>
      </c>
      <c r="K60" s="63">
        <v>42955</v>
      </c>
      <c r="L60" s="50">
        <f t="shared" si="0"/>
        <v>15</v>
      </c>
      <c r="M60" s="52" t="s">
        <v>72</v>
      </c>
      <c r="N60" s="51" t="s">
        <v>32</v>
      </c>
      <c r="O60" s="63">
        <v>42965</v>
      </c>
      <c r="P60" s="50">
        <f t="shared" si="1"/>
        <v>25</v>
      </c>
      <c r="Q60" s="52" t="s">
        <v>4713</v>
      </c>
      <c r="R60" s="54" t="s">
        <v>2347</v>
      </c>
      <c r="S60" s="52" t="s">
        <v>4714</v>
      </c>
    </row>
    <row r="61" spans="1:19" ht="33.75" hidden="1" x14ac:dyDescent="0.2">
      <c r="A61" s="14">
        <v>59</v>
      </c>
      <c r="B61" s="63">
        <v>42941</v>
      </c>
      <c r="C61" s="53" t="s">
        <v>1129</v>
      </c>
      <c r="D61" s="52" t="s">
        <v>30</v>
      </c>
      <c r="E61" s="52" t="s">
        <v>4715</v>
      </c>
      <c r="F61" s="52" t="s">
        <v>27</v>
      </c>
      <c r="G61" s="52" t="s">
        <v>4716</v>
      </c>
      <c r="H61" s="52" t="s">
        <v>4648</v>
      </c>
      <c r="I61" s="52" t="s">
        <v>52</v>
      </c>
      <c r="J61" s="63">
        <v>42941</v>
      </c>
      <c r="K61" s="63">
        <v>42956</v>
      </c>
      <c r="L61" s="50">
        <f t="shared" si="0"/>
        <v>15</v>
      </c>
      <c r="M61" s="52" t="s">
        <v>477</v>
      </c>
      <c r="N61" s="51" t="s">
        <v>29</v>
      </c>
      <c r="O61" s="63"/>
      <c r="P61" s="50"/>
      <c r="Q61" s="52"/>
      <c r="R61" s="54"/>
      <c r="S61" s="52"/>
    </row>
    <row r="62" spans="1:19" ht="33.75" hidden="1" x14ac:dyDescent="0.2">
      <c r="A62" s="14">
        <v>60</v>
      </c>
      <c r="B62" s="63">
        <v>42941</v>
      </c>
      <c r="C62" s="53" t="s">
        <v>1129</v>
      </c>
      <c r="D62" s="52" t="s">
        <v>35</v>
      </c>
      <c r="E62" s="52" t="s">
        <v>4717</v>
      </c>
      <c r="F62" s="52" t="s">
        <v>34</v>
      </c>
      <c r="G62" s="52" t="s">
        <v>4718</v>
      </c>
      <c r="H62" s="52" t="s">
        <v>4648</v>
      </c>
      <c r="I62" s="52" t="s">
        <v>28</v>
      </c>
      <c r="J62" s="63">
        <v>42941</v>
      </c>
      <c r="K62" s="63">
        <v>42956</v>
      </c>
      <c r="L62" s="50">
        <f t="shared" si="0"/>
        <v>15</v>
      </c>
      <c r="M62" s="52" t="s">
        <v>477</v>
      </c>
      <c r="N62" s="51" t="s">
        <v>29</v>
      </c>
      <c r="O62" s="63"/>
      <c r="P62" s="50"/>
      <c r="Q62" s="52"/>
      <c r="R62" s="54"/>
      <c r="S62" s="52"/>
    </row>
    <row r="63" spans="1:19" ht="33.75" x14ac:dyDescent="0.2">
      <c r="A63" s="14">
        <v>61</v>
      </c>
      <c r="B63" s="63">
        <v>42942</v>
      </c>
      <c r="C63" s="53" t="s">
        <v>1129</v>
      </c>
      <c r="D63" s="52" t="s">
        <v>35</v>
      </c>
      <c r="E63" s="52" t="s">
        <v>4719</v>
      </c>
      <c r="F63" s="52" t="s">
        <v>34</v>
      </c>
      <c r="G63" s="52" t="s">
        <v>4720</v>
      </c>
      <c r="H63" s="52" t="s">
        <v>4648</v>
      </c>
      <c r="I63" s="52" t="s">
        <v>28</v>
      </c>
      <c r="J63" s="63">
        <v>42942</v>
      </c>
      <c r="K63" s="63">
        <v>42957</v>
      </c>
      <c r="L63" s="50">
        <f t="shared" si="0"/>
        <v>15</v>
      </c>
      <c r="M63" s="52" t="s">
        <v>72</v>
      </c>
      <c r="N63" s="51" t="s">
        <v>32</v>
      </c>
      <c r="O63" s="63">
        <v>42951</v>
      </c>
      <c r="P63" s="50">
        <f t="shared" si="1"/>
        <v>9</v>
      </c>
      <c r="Q63" s="52" t="s">
        <v>4721</v>
      </c>
      <c r="R63" s="54" t="s">
        <v>185</v>
      </c>
      <c r="S63" s="52" t="s">
        <v>4636</v>
      </c>
    </row>
    <row r="64" spans="1:19" ht="33.75" x14ac:dyDescent="0.2">
      <c r="A64" s="14">
        <v>62</v>
      </c>
      <c r="B64" s="63">
        <v>42945</v>
      </c>
      <c r="C64" s="53" t="s">
        <v>1129</v>
      </c>
      <c r="D64" s="52" t="s">
        <v>26</v>
      </c>
      <c r="E64" s="52" t="s">
        <v>4693</v>
      </c>
      <c r="F64" s="52" t="s">
        <v>34</v>
      </c>
      <c r="G64" s="52" t="s">
        <v>4722</v>
      </c>
      <c r="H64" s="52" t="s">
        <v>4648</v>
      </c>
      <c r="I64" s="52" t="s">
        <v>28</v>
      </c>
      <c r="J64" s="63">
        <v>42945</v>
      </c>
      <c r="K64" s="63">
        <v>42960</v>
      </c>
      <c r="L64" s="50">
        <f t="shared" si="0"/>
        <v>15</v>
      </c>
      <c r="M64" s="52" t="s">
        <v>72</v>
      </c>
      <c r="N64" s="51" t="s">
        <v>32</v>
      </c>
      <c r="O64" s="63">
        <v>42964</v>
      </c>
      <c r="P64" s="50">
        <f t="shared" si="1"/>
        <v>19</v>
      </c>
      <c r="Q64" s="52" t="s">
        <v>4723</v>
      </c>
      <c r="R64" s="54" t="s">
        <v>185</v>
      </c>
      <c r="S64" s="52" t="s">
        <v>4724</v>
      </c>
    </row>
    <row r="65" spans="1:19" ht="56.25" hidden="1" x14ac:dyDescent="0.2">
      <c r="A65" s="14">
        <v>63</v>
      </c>
      <c r="B65" s="63">
        <v>42945</v>
      </c>
      <c r="C65" s="53" t="s">
        <v>1129</v>
      </c>
      <c r="D65" s="52" t="s">
        <v>35</v>
      </c>
      <c r="E65" s="52" t="s">
        <v>4725</v>
      </c>
      <c r="F65" s="52" t="s">
        <v>27</v>
      </c>
      <c r="G65" s="52" t="s">
        <v>4726</v>
      </c>
      <c r="H65" s="52" t="s">
        <v>4648</v>
      </c>
      <c r="I65" s="52" t="s">
        <v>28</v>
      </c>
      <c r="J65" s="63">
        <v>42945</v>
      </c>
      <c r="K65" s="63">
        <v>42960</v>
      </c>
      <c r="L65" s="50">
        <f t="shared" si="0"/>
        <v>15</v>
      </c>
      <c r="M65" s="52" t="s">
        <v>72</v>
      </c>
      <c r="N65" s="13" t="s">
        <v>29</v>
      </c>
      <c r="O65" s="63">
        <v>42976</v>
      </c>
      <c r="P65" s="50">
        <f t="shared" si="1"/>
        <v>31</v>
      </c>
      <c r="Q65" s="52" t="s">
        <v>4727</v>
      </c>
      <c r="R65" s="13"/>
      <c r="S65" s="52" t="s">
        <v>4728</v>
      </c>
    </row>
    <row r="66" spans="1:19" ht="33.75" hidden="1" x14ac:dyDescent="0.2">
      <c r="A66" s="14">
        <v>64</v>
      </c>
      <c r="B66" s="63">
        <v>42947</v>
      </c>
      <c r="C66" s="53" t="s">
        <v>1129</v>
      </c>
      <c r="D66" s="52" t="s">
        <v>35</v>
      </c>
      <c r="E66" s="52" t="s">
        <v>4729</v>
      </c>
      <c r="F66" s="52" t="s">
        <v>27</v>
      </c>
      <c r="G66" s="52" t="s">
        <v>3380</v>
      </c>
      <c r="H66" s="52" t="s">
        <v>4648</v>
      </c>
      <c r="I66" s="52" t="s">
        <v>28</v>
      </c>
      <c r="J66" s="63">
        <v>42947</v>
      </c>
      <c r="K66" s="63">
        <v>42962</v>
      </c>
      <c r="L66" s="50">
        <f t="shared" si="0"/>
        <v>15</v>
      </c>
      <c r="M66" s="52" t="s">
        <v>72</v>
      </c>
      <c r="N66" s="13" t="s">
        <v>29</v>
      </c>
      <c r="O66" s="63">
        <v>42949</v>
      </c>
      <c r="P66" s="50">
        <f t="shared" si="1"/>
        <v>2</v>
      </c>
      <c r="Q66" s="52"/>
      <c r="R66" s="13"/>
      <c r="S66" s="52"/>
    </row>
    <row r="67" spans="1:19" ht="33.75" x14ac:dyDescent="0.2">
      <c r="A67" s="14">
        <v>65</v>
      </c>
      <c r="B67" s="63">
        <v>42956</v>
      </c>
      <c r="C67" s="53" t="s">
        <v>1159</v>
      </c>
      <c r="D67" s="52" t="s">
        <v>20</v>
      </c>
      <c r="E67" s="52" t="s">
        <v>4730</v>
      </c>
      <c r="F67" s="52" t="s">
        <v>27</v>
      </c>
      <c r="G67" s="52" t="s">
        <v>3380</v>
      </c>
      <c r="H67" s="52" t="s">
        <v>4648</v>
      </c>
      <c r="I67" s="52" t="s">
        <v>28</v>
      </c>
      <c r="J67" s="63">
        <v>42956</v>
      </c>
      <c r="K67" s="63">
        <v>42971</v>
      </c>
      <c r="L67" s="50">
        <f t="shared" si="0"/>
        <v>15</v>
      </c>
      <c r="M67" s="52" t="s">
        <v>72</v>
      </c>
      <c r="N67" s="13" t="s">
        <v>32</v>
      </c>
      <c r="O67" s="63">
        <v>42956</v>
      </c>
      <c r="P67" s="50">
        <f t="shared" si="1"/>
        <v>0</v>
      </c>
      <c r="Q67" s="52" t="s">
        <v>4731</v>
      </c>
      <c r="R67" s="13" t="s">
        <v>185</v>
      </c>
      <c r="S67" s="52" t="s">
        <v>4731</v>
      </c>
    </row>
    <row r="68" spans="1:19" ht="33.75" hidden="1" x14ac:dyDescent="0.2">
      <c r="A68" s="14">
        <v>66</v>
      </c>
      <c r="B68" s="63">
        <v>42956</v>
      </c>
      <c r="C68" s="53" t="s">
        <v>1159</v>
      </c>
      <c r="D68" s="52" t="s">
        <v>30</v>
      </c>
      <c r="E68" s="52" t="s">
        <v>4732</v>
      </c>
      <c r="F68" s="52" t="s">
        <v>27</v>
      </c>
      <c r="G68" s="52" t="s">
        <v>4716</v>
      </c>
      <c r="H68" s="52" t="s">
        <v>4648</v>
      </c>
      <c r="I68" s="52" t="s">
        <v>28</v>
      </c>
      <c r="J68" s="63">
        <v>42956</v>
      </c>
      <c r="K68" s="63">
        <v>42971</v>
      </c>
      <c r="L68" s="50">
        <f t="shared" ref="L68:L90" si="2">+_xlfn.DAYS(K68,J68)</f>
        <v>15</v>
      </c>
      <c r="M68" s="52" t="s">
        <v>477</v>
      </c>
      <c r="N68" s="13" t="s">
        <v>29</v>
      </c>
      <c r="O68" s="63"/>
      <c r="P68" s="50"/>
      <c r="Q68" s="52"/>
      <c r="R68" s="13"/>
      <c r="S68" s="52"/>
    </row>
    <row r="69" spans="1:19" ht="33.75" x14ac:dyDescent="0.2">
      <c r="A69" s="14">
        <v>67</v>
      </c>
      <c r="B69" s="63">
        <v>42956</v>
      </c>
      <c r="C69" s="53" t="s">
        <v>1159</v>
      </c>
      <c r="D69" s="52" t="s">
        <v>20</v>
      </c>
      <c r="E69" s="52" t="s">
        <v>4730</v>
      </c>
      <c r="F69" s="52" t="s">
        <v>27</v>
      </c>
      <c r="G69" s="52" t="s">
        <v>3380</v>
      </c>
      <c r="H69" s="52" t="s">
        <v>4648</v>
      </c>
      <c r="I69" s="52" t="s">
        <v>28</v>
      </c>
      <c r="J69" s="63">
        <v>42956</v>
      </c>
      <c r="K69" s="63">
        <v>42971</v>
      </c>
      <c r="L69" s="50">
        <f t="shared" si="2"/>
        <v>15</v>
      </c>
      <c r="M69" s="52" t="s">
        <v>72</v>
      </c>
      <c r="N69" s="13" t="s">
        <v>32</v>
      </c>
      <c r="O69" s="63">
        <v>42956</v>
      </c>
      <c r="P69" s="50">
        <f t="shared" ref="P68:P90" si="3">+_xlfn.DAYS(O69,J69)</f>
        <v>0</v>
      </c>
      <c r="Q69" s="52" t="s">
        <v>4731</v>
      </c>
      <c r="R69" s="13" t="s">
        <v>185</v>
      </c>
      <c r="S69" s="52" t="s">
        <v>4731</v>
      </c>
    </row>
    <row r="70" spans="1:19" ht="33.75" hidden="1" x14ac:dyDescent="0.2">
      <c r="A70" s="14">
        <v>68</v>
      </c>
      <c r="B70" s="63">
        <v>42956</v>
      </c>
      <c r="C70" s="53" t="s">
        <v>1159</v>
      </c>
      <c r="D70" s="52" t="s">
        <v>30</v>
      </c>
      <c r="E70" s="52" t="s">
        <v>4732</v>
      </c>
      <c r="F70" s="52" t="s">
        <v>27</v>
      </c>
      <c r="G70" s="52" t="s">
        <v>4716</v>
      </c>
      <c r="H70" s="52" t="s">
        <v>4648</v>
      </c>
      <c r="I70" s="52" t="s">
        <v>28</v>
      </c>
      <c r="J70" s="63">
        <v>42956</v>
      </c>
      <c r="K70" s="63">
        <v>42971</v>
      </c>
      <c r="L70" s="50">
        <f t="shared" si="2"/>
        <v>15</v>
      </c>
      <c r="M70" s="52" t="s">
        <v>477</v>
      </c>
      <c r="N70" s="13" t="s">
        <v>29</v>
      </c>
      <c r="O70" s="63"/>
      <c r="P70" s="50"/>
      <c r="Q70" s="52"/>
      <c r="R70" s="13"/>
      <c r="S70" s="52"/>
    </row>
    <row r="71" spans="1:19" ht="33.75" x14ac:dyDescent="0.2">
      <c r="A71" s="14">
        <v>69</v>
      </c>
      <c r="B71" s="63">
        <v>42956</v>
      </c>
      <c r="C71" s="53" t="s">
        <v>1159</v>
      </c>
      <c r="D71" s="52" t="s">
        <v>20</v>
      </c>
      <c r="E71" s="52" t="s">
        <v>4730</v>
      </c>
      <c r="F71" s="52" t="s">
        <v>27</v>
      </c>
      <c r="G71" s="52" t="s">
        <v>3380</v>
      </c>
      <c r="H71" s="52" t="s">
        <v>4648</v>
      </c>
      <c r="I71" s="52" t="s">
        <v>28</v>
      </c>
      <c r="J71" s="63">
        <v>42956</v>
      </c>
      <c r="K71" s="63">
        <v>42971</v>
      </c>
      <c r="L71" s="50">
        <f t="shared" si="2"/>
        <v>15</v>
      </c>
      <c r="M71" s="52" t="s">
        <v>72</v>
      </c>
      <c r="N71" s="13" t="s">
        <v>32</v>
      </c>
      <c r="O71" s="63">
        <v>42956</v>
      </c>
      <c r="P71" s="50">
        <f t="shared" si="3"/>
        <v>0</v>
      </c>
      <c r="Q71" s="52" t="s">
        <v>4731</v>
      </c>
      <c r="R71" s="13" t="s">
        <v>185</v>
      </c>
      <c r="S71" s="52" t="s">
        <v>4731</v>
      </c>
    </row>
    <row r="72" spans="1:19" ht="33.75" hidden="1" x14ac:dyDescent="0.2">
      <c r="A72" s="14">
        <v>70</v>
      </c>
      <c r="B72" s="63">
        <v>42956</v>
      </c>
      <c r="C72" s="53" t="s">
        <v>1159</v>
      </c>
      <c r="D72" s="52" t="s">
        <v>30</v>
      </c>
      <c r="E72" s="52" t="s">
        <v>4732</v>
      </c>
      <c r="F72" s="52" t="s">
        <v>27</v>
      </c>
      <c r="G72" s="52" t="s">
        <v>4716</v>
      </c>
      <c r="H72" s="52" t="s">
        <v>4648</v>
      </c>
      <c r="I72" s="52" t="s">
        <v>28</v>
      </c>
      <c r="J72" s="63">
        <v>42956</v>
      </c>
      <c r="K72" s="63">
        <v>42971</v>
      </c>
      <c r="L72" s="50">
        <f t="shared" si="2"/>
        <v>15</v>
      </c>
      <c r="M72" s="52" t="s">
        <v>477</v>
      </c>
      <c r="N72" s="13" t="s">
        <v>29</v>
      </c>
      <c r="O72" s="63"/>
      <c r="P72" s="50"/>
      <c r="Q72" s="52"/>
      <c r="R72" s="13"/>
      <c r="S72" s="52"/>
    </row>
    <row r="73" spans="1:19" ht="33.75" x14ac:dyDescent="0.2">
      <c r="A73" s="14">
        <v>71</v>
      </c>
      <c r="B73" s="63">
        <v>42956</v>
      </c>
      <c r="C73" s="53" t="s">
        <v>1159</v>
      </c>
      <c r="D73" s="52" t="s">
        <v>20</v>
      </c>
      <c r="E73" s="52" t="s">
        <v>4730</v>
      </c>
      <c r="F73" s="52" t="s">
        <v>27</v>
      </c>
      <c r="G73" s="52" t="s">
        <v>3380</v>
      </c>
      <c r="H73" s="52" t="s">
        <v>4648</v>
      </c>
      <c r="I73" s="52" t="s">
        <v>28</v>
      </c>
      <c r="J73" s="63">
        <v>42956</v>
      </c>
      <c r="K73" s="63">
        <v>42971</v>
      </c>
      <c r="L73" s="50">
        <f t="shared" si="2"/>
        <v>15</v>
      </c>
      <c r="M73" s="52" t="s">
        <v>72</v>
      </c>
      <c r="N73" s="13" t="s">
        <v>32</v>
      </c>
      <c r="O73" s="63">
        <v>42956</v>
      </c>
      <c r="P73" s="50">
        <f t="shared" si="3"/>
        <v>0</v>
      </c>
      <c r="Q73" s="52" t="s">
        <v>4731</v>
      </c>
      <c r="R73" s="13" t="s">
        <v>185</v>
      </c>
      <c r="S73" s="52" t="s">
        <v>4731</v>
      </c>
    </row>
    <row r="74" spans="1:19" ht="33.75" hidden="1" x14ac:dyDescent="0.2">
      <c r="A74" s="14">
        <v>72</v>
      </c>
      <c r="B74" s="63">
        <v>42956</v>
      </c>
      <c r="C74" s="53" t="s">
        <v>1159</v>
      </c>
      <c r="D74" s="52" t="s">
        <v>30</v>
      </c>
      <c r="E74" s="52" t="s">
        <v>4732</v>
      </c>
      <c r="F74" s="52" t="s">
        <v>27</v>
      </c>
      <c r="G74" s="52" t="s">
        <v>4716</v>
      </c>
      <c r="H74" s="52" t="s">
        <v>4648</v>
      </c>
      <c r="I74" s="52" t="s">
        <v>28</v>
      </c>
      <c r="J74" s="63">
        <v>42956</v>
      </c>
      <c r="K74" s="63">
        <v>42971</v>
      </c>
      <c r="L74" s="50">
        <f t="shared" si="2"/>
        <v>15</v>
      </c>
      <c r="M74" s="52" t="s">
        <v>477</v>
      </c>
      <c r="N74" s="13" t="s">
        <v>29</v>
      </c>
      <c r="O74" s="63"/>
      <c r="P74" s="50"/>
      <c r="Q74" s="52"/>
      <c r="R74" s="13"/>
      <c r="S74" s="52"/>
    </row>
    <row r="75" spans="1:19" ht="33.75" x14ac:dyDescent="0.2">
      <c r="A75" s="14">
        <v>73</v>
      </c>
      <c r="B75" s="63">
        <v>42956</v>
      </c>
      <c r="C75" s="53" t="s">
        <v>1159</v>
      </c>
      <c r="D75" s="52" t="s">
        <v>20</v>
      </c>
      <c r="E75" s="52" t="s">
        <v>4730</v>
      </c>
      <c r="F75" s="52" t="s">
        <v>27</v>
      </c>
      <c r="G75" s="52" t="s">
        <v>3380</v>
      </c>
      <c r="H75" s="52" t="s">
        <v>4648</v>
      </c>
      <c r="I75" s="52" t="s">
        <v>28</v>
      </c>
      <c r="J75" s="63">
        <v>42956</v>
      </c>
      <c r="K75" s="63">
        <v>42971</v>
      </c>
      <c r="L75" s="50">
        <f t="shared" si="2"/>
        <v>15</v>
      </c>
      <c r="M75" s="52" t="s">
        <v>72</v>
      </c>
      <c r="N75" s="13" t="s">
        <v>32</v>
      </c>
      <c r="O75" s="63">
        <v>42956</v>
      </c>
      <c r="P75" s="50">
        <f t="shared" si="3"/>
        <v>0</v>
      </c>
      <c r="Q75" s="52" t="s">
        <v>4731</v>
      </c>
      <c r="R75" s="13" t="s">
        <v>185</v>
      </c>
      <c r="S75" s="52" t="s">
        <v>4731</v>
      </c>
    </row>
    <row r="76" spans="1:19" ht="33.75" hidden="1" x14ac:dyDescent="0.2">
      <c r="A76" s="14">
        <v>74</v>
      </c>
      <c r="B76" s="63">
        <v>42956</v>
      </c>
      <c r="C76" s="53" t="s">
        <v>1159</v>
      </c>
      <c r="D76" s="52" t="s">
        <v>30</v>
      </c>
      <c r="E76" s="52" t="s">
        <v>4732</v>
      </c>
      <c r="F76" s="52" t="s">
        <v>27</v>
      </c>
      <c r="G76" s="52" t="s">
        <v>4716</v>
      </c>
      <c r="H76" s="52" t="s">
        <v>4648</v>
      </c>
      <c r="I76" s="52" t="s">
        <v>28</v>
      </c>
      <c r="J76" s="63">
        <v>42956</v>
      </c>
      <c r="K76" s="63">
        <v>42971</v>
      </c>
      <c r="L76" s="50">
        <f t="shared" si="2"/>
        <v>15</v>
      </c>
      <c r="M76" s="52" t="s">
        <v>477</v>
      </c>
      <c r="N76" s="13" t="s">
        <v>29</v>
      </c>
      <c r="O76" s="63"/>
      <c r="P76" s="50"/>
      <c r="Q76" s="52"/>
      <c r="R76" s="13"/>
      <c r="S76" s="52"/>
    </row>
    <row r="77" spans="1:19" ht="33.75" hidden="1" x14ac:dyDescent="0.2">
      <c r="A77" s="14">
        <v>75</v>
      </c>
      <c r="B77" s="63">
        <v>42956</v>
      </c>
      <c r="C77" s="53" t="s">
        <v>1159</v>
      </c>
      <c r="D77" s="52" t="s">
        <v>30</v>
      </c>
      <c r="E77" s="52" t="s">
        <v>4732</v>
      </c>
      <c r="F77" s="52" t="s">
        <v>27</v>
      </c>
      <c r="G77" s="52" t="s">
        <v>4716</v>
      </c>
      <c r="H77" s="52" t="s">
        <v>4648</v>
      </c>
      <c r="I77" s="52" t="s">
        <v>28</v>
      </c>
      <c r="J77" s="63">
        <v>42956</v>
      </c>
      <c r="K77" s="63">
        <v>42971</v>
      </c>
      <c r="L77" s="50">
        <f t="shared" si="2"/>
        <v>15</v>
      </c>
      <c r="M77" s="52" t="s">
        <v>477</v>
      </c>
      <c r="N77" s="13" t="s">
        <v>29</v>
      </c>
      <c r="O77" s="63"/>
      <c r="P77" s="50"/>
      <c r="Q77" s="52"/>
      <c r="R77" s="13"/>
      <c r="S77" s="52"/>
    </row>
    <row r="78" spans="1:19" ht="33.75" hidden="1" x14ac:dyDescent="0.2">
      <c r="A78" s="14">
        <v>76</v>
      </c>
      <c r="B78" s="63">
        <v>42956</v>
      </c>
      <c r="C78" s="53" t="s">
        <v>1159</v>
      </c>
      <c r="D78" s="52" t="s">
        <v>30</v>
      </c>
      <c r="E78" s="52" t="s">
        <v>4732</v>
      </c>
      <c r="F78" s="52" t="s">
        <v>27</v>
      </c>
      <c r="G78" s="52" t="s">
        <v>4716</v>
      </c>
      <c r="H78" s="52" t="s">
        <v>4648</v>
      </c>
      <c r="I78" s="52" t="s">
        <v>28</v>
      </c>
      <c r="J78" s="63">
        <v>42956</v>
      </c>
      <c r="K78" s="63">
        <v>42971</v>
      </c>
      <c r="L78" s="50">
        <f t="shared" si="2"/>
        <v>15</v>
      </c>
      <c r="M78" s="52" t="s">
        <v>477</v>
      </c>
      <c r="N78" s="13" t="s">
        <v>29</v>
      </c>
      <c r="O78" s="63"/>
      <c r="P78" s="50"/>
      <c r="Q78" s="52"/>
      <c r="R78" s="13"/>
      <c r="S78" s="52"/>
    </row>
    <row r="79" spans="1:19" ht="45" x14ac:dyDescent="0.2">
      <c r="A79" s="14">
        <v>77</v>
      </c>
      <c r="B79" s="63">
        <v>42957</v>
      </c>
      <c r="C79" s="53" t="s">
        <v>1159</v>
      </c>
      <c r="D79" s="52" t="s">
        <v>20</v>
      </c>
      <c r="E79" s="52" t="s">
        <v>4733</v>
      </c>
      <c r="F79" s="52" t="s">
        <v>27</v>
      </c>
      <c r="G79" s="52" t="s">
        <v>3380</v>
      </c>
      <c r="H79" s="52" t="s">
        <v>4648</v>
      </c>
      <c r="I79" s="52" t="s">
        <v>28</v>
      </c>
      <c r="J79" s="63">
        <v>42957</v>
      </c>
      <c r="K79" s="63">
        <v>42972</v>
      </c>
      <c r="L79" s="50">
        <f t="shared" si="2"/>
        <v>15</v>
      </c>
      <c r="M79" s="52" t="s">
        <v>72</v>
      </c>
      <c r="N79" s="13" t="s">
        <v>32</v>
      </c>
      <c r="O79" s="63">
        <v>42972</v>
      </c>
      <c r="P79" s="50">
        <f t="shared" si="3"/>
        <v>15</v>
      </c>
      <c r="Q79" s="52" t="s">
        <v>4734</v>
      </c>
      <c r="R79" s="13" t="s">
        <v>4735</v>
      </c>
      <c r="S79" s="52" t="s">
        <v>4736</v>
      </c>
    </row>
    <row r="80" spans="1:19" ht="33.75" hidden="1" x14ac:dyDescent="0.2">
      <c r="A80" s="14">
        <v>78</v>
      </c>
      <c r="B80" s="63">
        <v>42958</v>
      </c>
      <c r="C80" s="53" t="s">
        <v>1159</v>
      </c>
      <c r="D80" s="52" t="s">
        <v>50</v>
      </c>
      <c r="E80" s="52" t="s">
        <v>4737</v>
      </c>
      <c r="F80" s="52" t="s">
        <v>27</v>
      </c>
      <c r="G80" s="52" t="s">
        <v>4716</v>
      </c>
      <c r="H80" s="52" t="s">
        <v>4648</v>
      </c>
      <c r="I80" s="52" t="s">
        <v>28</v>
      </c>
      <c r="J80" s="63">
        <v>42958</v>
      </c>
      <c r="K80" s="63">
        <v>42973</v>
      </c>
      <c r="L80" s="50">
        <f t="shared" si="2"/>
        <v>15</v>
      </c>
      <c r="M80" s="52" t="s">
        <v>477</v>
      </c>
      <c r="N80" s="13" t="s">
        <v>29</v>
      </c>
      <c r="O80" s="63"/>
      <c r="P80" s="50"/>
      <c r="Q80" s="52"/>
      <c r="R80" s="13"/>
      <c r="S80" s="52"/>
    </row>
    <row r="81" spans="1:19" ht="33.75" x14ac:dyDescent="0.2">
      <c r="A81" s="14">
        <v>79</v>
      </c>
      <c r="B81" s="63">
        <v>42961</v>
      </c>
      <c r="C81" s="53" t="s">
        <v>1159</v>
      </c>
      <c r="D81" s="52" t="s">
        <v>26</v>
      </c>
      <c r="E81" s="52" t="s">
        <v>4738</v>
      </c>
      <c r="F81" s="52" t="s">
        <v>31</v>
      </c>
      <c r="G81" s="52" t="s">
        <v>4739</v>
      </c>
      <c r="H81" s="52" t="s">
        <v>4648</v>
      </c>
      <c r="I81" s="52" t="s">
        <v>28</v>
      </c>
      <c r="J81" s="63">
        <v>42961</v>
      </c>
      <c r="K81" s="63">
        <v>42976</v>
      </c>
      <c r="L81" s="50">
        <f t="shared" si="2"/>
        <v>15</v>
      </c>
      <c r="M81" s="52" t="s">
        <v>72</v>
      </c>
      <c r="N81" s="13" t="s">
        <v>32</v>
      </c>
      <c r="O81" s="63">
        <v>42971</v>
      </c>
      <c r="P81" s="50">
        <f t="shared" si="3"/>
        <v>10</v>
      </c>
      <c r="Q81" s="52" t="s">
        <v>4740</v>
      </c>
      <c r="R81" s="13" t="s">
        <v>185</v>
      </c>
      <c r="S81" s="52" t="s">
        <v>4741</v>
      </c>
    </row>
    <row r="82" spans="1:19" ht="33.75" hidden="1" x14ac:dyDescent="0.2">
      <c r="A82" s="14">
        <v>80</v>
      </c>
      <c r="B82" s="63">
        <v>42961</v>
      </c>
      <c r="C82" s="53" t="s">
        <v>1159</v>
      </c>
      <c r="D82" s="52" t="s">
        <v>42</v>
      </c>
      <c r="E82" s="52" t="s">
        <v>4742</v>
      </c>
      <c r="F82" s="52" t="s">
        <v>34</v>
      </c>
      <c r="G82" s="52" t="s">
        <v>4743</v>
      </c>
      <c r="H82" s="52" t="s">
        <v>4648</v>
      </c>
      <c r="I82" s="52" t="s">
        <v>28</v>
      </c>
      <c r="J82" s="63">
        <v>42961</v>
      </c>
      <c r="K82" s="63">
        <v>42976</v>
      </c>
      <c r="L82" s="50">
        <f t="shared" si="2"/>
        <v>15</v>
      </c>
      <c r="M82" s="52" t="s">
        <v>72</v>
      </c>
      <c r="N82" s="13" t="s">
        <v>29</v>
      </c>
      <c r="O82" s="63"/>
      <c r="P82" s="50"/>
      <c r="Q82" s="52"/>
      <c r="R82" s="13"/>
      <c r="S82" s="52" t="s">
        <v>4744</v>
      </c>
    </row>
    <row r="83" spans="1:19" ht="33.75" x14ac:dyDescent="0.2">
      <c r="A83" s="14">
        <v>81</v>
      </c>
      <c r="B83" s="63">
        <v>42963</v>
      </c>
      <c r="C83" s="53" t="s">
        <v>1159</v>
      </c>
      <c r="D83" s="52" t="s">
        <v>20</v>
      </c>
      <c r="E83" s="52" t="s">
        <v>4745</v>
      </c>
      <c r="F83" s="52" t="s">
        <v>31</v>
      </c>
      <c r="G83" s="52" t="s">
        <v>1695</v>
      </c>
      <c r="H83" s="52" t="s">
        <v>4648</v>
      </c>
      <c r="I83" s="52" t="s">
        <v>28</v>
      </c>
      <c r="J83" s="63">
        <v>42963</v>
      </c>
      <c r="K83" s="63">
        <v>42978</v>
      </c>
      <c r="L83" s="50">
        <f t="shared" si="2"/>
        <v>15</v>
      </c>
      <c r="M83" s="52" t="s">
        <v>72</v>
      </c>
      <c r="N83" s="13" t="s">
        <v>32</v>
      </c>
      <c r="O83" s="63">
        <v>42970</v>
      </c>
      <c r="P83" s="50">
        <f t="shared" si="3"/>
        <v>7</v>
      </c>
      <c r="Q83" s="52" t="s">
        <v>4746</v>
      </c>
      <c r="R83" s="13" t="s">
        <v>185</v>
      </c>
      <c r="S83" s="52" t="s">
        <v>4747</v>
      </c>
    </row>
    <row r="84" spans="1:19" ht="33.75" x14ac:dyDescent="0.2">
      <c r="A84" s="14">
        <v>82</v>
      </c>
      <c r="B84" s="63">
        <v>42964</v>
      </c>
      <c r="C84" s="53" t="s">
        <v>1159</v>
      </c>
      <c r="D84" s="52" t="s">
        <v>20</v>
      </c>
      <c r="E84" s="52" t="s">
        <v>4748</v>
      </c>
      <c r="F84" s="52" t="s">
        <v>27</v>
      </c>
      <c r="G84" s="52" t="s">
        <v>3380</v>
      </c>
      <c r="H84" s="52" t="s">
        <v>4648</v>
      </c>
      <c r="I84" s="52" t="s">
        <v>28</v>
      </c>
      <c r="J84" s="63">
        <v>42964</v>
      </c>
      <c r="K84" s="63">
        <v>42979</v>
      </c>
      <c r="L84" s="50">
        <f t="shared" si="2"/>
        <v>15</v>
      </c>
      <c r="M84" s="52" t="s">
        <v>72</v>
      </c>
      <c r="N84" s="13" t="s">
        <v>32</v>
      </c>
      <c r="O84" s="63">
        <v>42976</v>
      </c>
      <c r="P84" s="50">
        <f t="shared" si="3"/>
        <v>12</v>
      </c>
      <c r="Q84" s="52" t="s">
        <v>4749</v>
      </c>
      <c r="R84" s="13" t="s">
        <v>2347</v>
      </c>
      <c r="S84" s="52" t="s">
        <v>4750</v>
      </c>
    </row>
    <row r="85" spans="1:19" ht="33.75" hidden="1" x14ac:dyDescent="0.2">
      <c r="A85" s="14">
        <v>83</v>
      </c>
      <c r="B85" s="63">
        <v>42971</v>
      </c>
      <c r="C85" s="53" t="s">
        <v>1159</v>
      </c>
      <c r="D85" s="52" t="s">
        <v>30</v>
      </c>
      <c r="E85" s="52" t="s">
        <v>4732</v>
      </c>
      <c r="F85" s="52" t="s">
        <v>27</v>
      </c>
      <c r="G85" s="52" t="s">
        <v>4716</v>
      </c>
      <c r="H85" s="52" t="s">
        <v>4648</v>
      </c>
      <c r="I85" s="52" t="s">
        <v>28</v>
      </c>
      <c r="J85" s="63">
        <v>42971</v>
      </c>
      <c r="K85" s="63">
        <v>42986</v>
      </c>
      <c r="L85" s="50">
        <f t="shared" si="2"/>
        <v>15</v>
      </c>
      <c r="M85" s="52" t="s">
        <v>477</v>
      </c>
      <c r="N85" s="13" t="s">
        <v>29</v>
      </c>
      <c r="O85" s="63"/>
      <c r="P85" s="50"/>
      <c r="Q85" s="52"/>
      <c r="R85" s="13"/>
      <c r="S85" s="52"/>
    </row>
    <row r="86" spans="1:19" ht="33.75" hidden="1" x14ac:dyDescent="0.2">
      <c r="A86" s="14">
        <v>84</v>
      </c>
      <c r="B86" s="63">
        <v>42976</v>
      </c>
      <c r="C86" s="53" t="s">
        <v>1159</v>
      </c>
      <c r="D86" s="52" t="s">
        <v>30</v>
      </c>
      <c r="E86" s="52" t="s">
        <v>4732</v>
      </c>
      <c r="F86" s="52" t="s">
        <v>27</v>
      </c>
      <c r="G86" s="52" t="s">
        <v>4716</v>
      </c>
      <c r="H86" s="52" t="s">
        <v>4648</v>
      </c>
      <c r="I86" s="52" t="s">
        <v>28</v>
      </c>
      <c r="J86" s="63">
        <v>42976</v>
      </c>
      <c r="K86" s="63">
        <v>42991</v>
      </c>
      <c r="L86" s="50">
        <f t="shared" si="2"/>
        <v>15</v>
      </c>
      <c r="M86" s="52" t="s">
        <v>477</v>
      </c>
      <c r="N86" s="13" t="s">
        <v>29</v>
      </c>
      <c r="O86" s="63"/>
      <c r="P86" s="50"/>
      <c r="Q86" s="52"/>
      <c r="R86" s="13"/>
      <c r="S86" s="52"/>
    </row>
    <row r="87" spans="1:19" ht="33.75" hidden="1" x14ac:dyDescent="0.2">
      <c r="A87" s="14">
        <v>85</v>
      </c>
      <c r="B87" s="63">
        <v>42976</v>
      </c>
      <c r="C87" s="53" t="s">
        <v>1159</v>
      </c>
      <c r="D87" s="52" t="s">
        <v>30</v>
      </c>
      <c r="E87" s="52" t="s">
        <v>4732</v>
      </c>
      <c r="F87" s="52" t="s">
        <v>27</v>
      </c>
      <c r="G87" s="52" t="s">
        <v>4716</v>
      </c>
      <c r="H87" s="52" t="s">
        <v>4648</v>
      </c>
      <c r="I87" s="52" t="s">
        <v>28</v>
      </c>
      <c r="J87" s="63">
        <v>42976</v>
      </c>
      <c r="K87" s="63">
        <v>42991</v>
      </c>
      <c r="L87" s="50">
        <f t="shared" si="2"/>
        <v>15</v>
      </c>
      <c r="M87" s="52" t="s">
        <v>477</v>
      </c>
      <c r="N87" s="13" t="s">
        <v>29</v>
      </c>
      <c r="O87" s="63"/>
      <c r="P87" s="50"/>
      <c r="Q87" s="52"/>
      <c r="R87" s="13"/>
      <c r="S87" s="52"/>
    </row>
    <row r="88" spans="1:19" ht="33.75" hidden="1" x14ac:dyDescent="0.2">
      <c r="A88" s="14">
        <v>86</v>
      </c>
      <c r="B88" s="63">
        <v>42976</v>
      </c>
      <c r="C88" s="53" t="s">
        <v>1159</v>
      </c>
      <c r="D88" s="52" t="s">
        <v>30</v>
      </c>
      <c r="E88" s="52" t="s">
        <v>4732</v>
      </c>
      <c r="F88" s="52" t="s">
        <v>27</v>
      </c>
      <c r="G88" s="52" t="s">
        <v>4716</v>
      </c>
      <c r="H88" s="52" t="s">
        <v>4648</v>
      </c>
      <c r="I88" s="52" t="s">
        <v>28</v>
      </c>
      <c r="J88" s="63">
        <v>42976</v>
      </c>
      <c r="K88" s="63">
        <v>42991</v>
      </c>
      <c r="L88" s="50">
        <f t="shared" si="2"/>
        <v>15</v>
      </c>
      <c r="M88" s="52" t="s">
        <v>477</v>
      </c>
      <c r="N88" s="13" t="s">
        <v>29</v>
      </c>
      <c r="O88" s="63"/>
      <c r="P88" s="50"/>
      <c r="Q88" s="52"/>
      <c r="R88" s="13"/>
      <c r="S88" s="52"/>
    </row>
    <row r="89" spans="1:19" ht="33.75" hidden="1" x14ac:dyDescent="0.2">
      <c r="A89" s="14">
        <v>87</v>
      </c>
      <c r="B89" s="63">
        <v>42976</v>
      </c>
      <c r="C89" s="53" t="s">
        <v>1159</v>
      </c>
      <c r="D89" s="52" t="s">
        <v>30</v>
      </c>
      <c r="E89" s="52" t="s">
        <v>4732</v>
      </c>
      <c r="F89" s="52" t="s">
        <v>27</v>
      </c>
      <c r="G89" s="52" t="s">
        <v>4716</v>
      </c>
      <c r="H89" s="52" t="s">
        <v>4648</v>
      </c>
      <c r="I89" s="52" t="s">
        <v>28</v>
      </c>
      <c r="J89" s="63">
        <v>42976</v>
      </c>
      <c r="K89" s="63">
        <v>42991</v>
      </c>
      <c r="L89" s="50">
        <f t="shared" si="2"/>
        <v>15</v>
      </c>
      <c r="M89" s="52" t="s">
        <v>477</v>
      </c>
      <c r="N89" s="13" t="s">
        <v>29</v>
      </c>
      <c r="O89" s="63"/>
      <c r="P89" s="50"/>
      <c r="Q89" s="52"/>
      <c r="R89" s="13"/>
      <c r="S89" s="52"/>
    </row>
    <row r="90" spans="1:19" ht="33.75" hidden="1" x14ac:dyDescent="0.2">
      <c r="A90" s="14">
        <v>88</v>
      </c>
      <c r="B90" s="63">
        <v>42975</v>
      </c>
      <c r="C90" s="53" t="s">
        <v>1159</v>
      </c>
      <c r="D90" s="52" t="s">
        <v>30</v>
      </c>
      <c r="E90" s="52" t="s">
        <v>4732</v>
      </c>
      <c r="F90" s="52" t="s">
        <v>27</v>
      </c>
      <c r="G90" s="52" t="s">
        <v>4716</v>
      </c>
      <c r="H90" s="52" t="s">
        <v>4648</v>
      </c>
      <c r="I90" s="52" t="s">
        <v>28</v>
      </c>
      <c r="J90" s="63">
        <v>42976</v>
      </c>
      <c r="K90" s="63">
        <v>42991</v>
      </c>
      <c r="L90" s="50">
        <f t="shared" si="2"/>
        <v>15</v>
      </c>
      <c r="M90" s="52" t="s">
        <v>477</v>
      </c>
      <c r="N90" s="13" t="s">
        <v>29</v>
      </c>
      <c r="O90" s="63"/>
      <c r="P90" s="50"/>
      <c r="Q90" s="52"/>
      <c r="R90" s="13"/>
      <c r="S90" s="52"/>
    </row>
  </sheetData>
  <autoFilter ref="A2:WWS90">
    <filterColumn colId="13">
      <filters>
        <filter val="Ejecutada"/>
      </filters>
    </filterColumn>
  </autoFilter>
  <mergeCells count="2">
    <mergeCell ref="A1:B1"/>
    <mergeCell ref="C1:R1"/>
  </mergeCells>
  <conditionalFormatting sqref="P3:P90">
    <cfRule type="cellIs" dxfId="48" priority="6" stopIfTrue="1" operator="greaterThan">
      <formula>L3</formula>
    </cfRule>
    <cfRule type="cellIs" dxfId="47" priority="7" stopIfTrue="1" operator="lessThanOrEqual">
      <formula>L3</formula>
    </cfRule>
  </conditionalFormatting>
  <conditionalFormatting sqref="N3:N90">
    <cfRule type="cellIs" dxfId="46" priority="3" stopIfTrue="1" operator="equal">
      <formula>$AH$6</formula>
    </cfRule>
    <cfRule type="cellIs" dxfId="45" priority="4" stopIfTrue="1" operator="equal">
      <formula>$AH$5</formula>
    </cfRule>
    <cfRule type="cellIs" dxfId="44" priority="5" stopIfTrue="1" operator="equal">
      <formula>$AH$4</formula>
    </cfRule>
  </conditionalFormatting>
  <dataValidations count="4">
    <dataValidation type="list" allowBlank="1" showInputMessage="1" showErrorMessage="1" sqref="WVL982900:WVL982956 IZ3:IZ32 SV3:SV32 ACR3:ACR32 AMN3:AMN32 AWJ3:AWJ32 BGF3:BGF32 BQB3:BQB32 BZX3:BZX32 CJT3:CJT32 CTP3:CTP32 DDL3:DDL32 DNH3:DNH32 DXD3:DXD32 EGZ3:EGZ32 EQV3:EQV32 FAR3:FAR32 FKN3:FKN32 FUJ3:FUJ32 GEF3:GEF32 GOB3:GOB32 GXX3:GXX32 HHT3:HHT32 HRP3:HRP32 IBL3:IBL32 ILH3:ILH32 IVD3:IVD32 JEZ3:JEZ32 JOV3:JOV32 JYR3:JYR32 KIN3:KIN32 KSJ3:KSJ32 LCF3:LCF32 LMB3:LMB32 LVX3:LVX32 MFT3:MFT32 MPP3:MPP32 MZL3:MZL32 NJH3:NJH32 NTD3:NTD32 OCZ3:OCZ32 OMV3:OMV32 OWR3:OWR32 PGN3:PGN32 PQJ3:PQJ32 QAF3:QAF32 QKB3:QKB32 QTX3:QTX32 RDT3:RDT32 RNP3:RNP32 RXL3:RXL32 SHH3:SHH32 SRD3:SRD32 TAZ3:TAZ32 TKV3:TKV32 TUR3:TUR32 UEN3:UEN32 UOJ3:UOJ32 UYF3:UYF32 VIB3:VIB32 VRX3:VRX32 WBT3:WBT32 WLP3:WLP32 WVL3:WVL32 D65396:D65452 IZ65396:IZ65452 SV65396:SV65452 ACR65396:ACR65452 AMN65396:AMN65452 AWJ65396:AWJ65452 BGF65396:BGF65452 BQB65396:BQB65452 BZX65396:BZX65452 CJT65396:CJT65452 CTP65396:CTP65452 DDL65396:DDL65452 DNH65396:DNH65452 DXD65396:DXD65452 EGZ65396:EGZ65452 EQV65396:EQV65452 FAR65396:FAR65452 FKN65396:FKN65452 FUJ65396:FUJ65452 GEF65396:GEF65452 GOB65396:GOB65452 GXX65396:GXX65452 HHT65396:HHT65452 HRP65396:HRP65452 IBL65396:IBL65452 ILH65396:ILH65452 IVD65396:IVD65452 JEZ65396:JEZ65452 JOV65396:JOV65452 JYR65396:JYR65452 KIN65396:KIN65452 KSJ65396:KSJ65452 LCF65396:LCF65452 LMB65396:LMB65452 LVX65396:LVX65452 MFT65396:MFT65452 MPP65396:MPP65452 MZL65396:MZL65452 NJH65396:NJH65452 NTD65396:NTD65452 OCZ65396:OCZ65452 OMV65396:OMV65452 OWR65396:OWR65452 PGN65396:PGN65452 PQJ65396:PQJ65452 QAF65396:QAF65452 QKB65396:QKB65452 QTX65396:QTX65452 RDT65396:RDT65452 RNP65396:RNP65452 RXL65396:RXL65452 SHH65396:SHH65452 SRD65396:SRD65452 TAZ65396:TAZ65452 TKV65396:TKV65452 TUR65396:TUR65452 UEN65396:UEN65452 UOJ65396:UOJ65452 UYF65396:UYF65452 VIB65396:VIB65452 VRX65396:VRX65452 WBT65396:WBT65452 WLP65396:WLP65452 WVL65396:WVL65452 D130932:D130988 IZ130932:IZ130988 SV130932:SV130988 ACR130932:ACR130988 AMN130932:AMN130988 AWJ130932:AWJ130988 BGF130932:BGF130988 BQB130932:BQB130988 BZX130932:BZX130988 CJT130932:CJT130988 CTP130932:CTP130988 DDL130932:DDL130988 DNH130932:DNH130988 DXD130932:DXD130988 EGZ130932:EGZ130988 EQV130932:EQV130988 FAR130932:FAR130988 FKN130932:FKN130988 FUJ130932:FUJ130988 GEF130932:GEF130988 GOB130932:GOB130988 GXX130932:GXX130988 HHT130932:HHT130988 HRP130932:HRP130988 IBL130932:IBL130988 ILH130932:ILH130988 IVD130932:IVD130988 JEZ130932:JEZ130988 JOV130932:JOV130988 JYR130932:JYR130988 KIN130932:KIN130988 KSJ130932:KSJ130988 LCF130932:LCF130988 LMB130932:LMB130988 LVX130932:LVX130988 MFT130932:MFT130988 MPP130932:MPP130988 MZL130932:MZL130988 NJH130932:NJH130988 NTD130932:NTD130988 OCZ130932:OCZ130988 OMV130932:OMV130988 OWR130932:OWR130988 PGN130932:PGN130988 PQJ130932:PQJ130988 QAF130932:QAF130988 QKB130932:QKB130988 QTX130932:QTX130988 RDT130932:RDT130988 RNP130932:RNP130988 RXL130932:RXL130988 SHH130932:SHH130988 SRD130932:SRD130988 TAZ130932:TAZ130988 TKV130932:TKV130988 TUR130932:TUR130988 UEN130932:UEN130988 UOJ130932:UOJ130988 UYF130932:UYF130988 VIB130932:VIB130988 VRX130932:VRX130988 WBT130932:WBT130988 WLP130932:WLP130988 WVL130932:WVL130988 D196468:D196524 IZ196468:IZ196524 SV196468:SV196524 ACR196468:ACR196524 AMN196468:AMN196524 AWJ196468:AWJ196524 BGF196468:BGF196524 BQB196468:BQB196524 BZX196468:BZX196524 CJT196468:CJT196524 CTP196468:CTP196524 DDL196468:DDL196524 DNH196468:DNH196524 DXD196468:DXD196524 EGZ196468:EGZ196524 EQV196468:EQV196524 FAR196468:FAR196524 FKN196468:FKN196524 FUJ196468:FUJ196524 GEF196468:GEF196524 GOB196468:GOB196524 GXX196468:GXX196524 HHT196468:HHT196524 HRP196468:HRP196524 IBL196468:IBL196524 ILH196468:ILH196524 IVD196468:IVD196524 JEZ196468:JEZ196524 JOV196468:JOV196524 JYR196468:JYR196524 KIN196468:KIN196524 KSJ196468:KSJ196524 LCF196468:LCF196524 LMB196468:LMB196524 LVX196468:LVX196524 MFT196468:MFT196524 MPP196468:MPP196524 MZL196468:MZL196524 NJH196468:NJH196524 NTD196468:NTD196524 OCZ196468:OCZ196524 OMV196468:OMV196524 OWR196468:OWR196524 PGN196468:PGN196524 PQJ196468:PQJ196524 QAF196468:QAF196524 QKB196468:QKB196524 QTX196468:QTX196524 RDT196468:RDT196524 RNP196468:RNP196524 RXL196468:RXL196524 SHH196468:SHH196524 SRD196468:SRD196524 TAZ196468:TAZ196524 TKV196468:TKV196524 TUR196468:TUR196524 UEN196468:UEN196524 UOJ196468:UOJ196524 UYF196468:UYF196524 VIB196468:VIB196524 VRX196468:VRX196524 WBT196468:WBT196524 WLP196468:WLP196524 WVL196468:WVL196524 D262004:D262060 IZ262004:IZ262060 SV262004:SV262060 ACR262004:ACR262060 AMN262004:AMN262060 AWJ262004:AWJ262060 BGF262004:BGF262060 BQB262004:BQB262060 BZX262004:BZX262060 CJT262004:CJT262060 CTP262004:CTP262060 DDL262004:DDL262060 DNH262004:DNH262060 DXD262004:DXD262060 EGZ262004:EGZ262060 EQV262004:EQV262060 FAR262004:FAR262060 FKN262004:FKN262060 FUJ262004:FUJ262060 GEF262004:GEF262060 GOB262004:GOB262060 GXX262004:GXX262060 HHT262004:HHT262060 HRP262004:HRP262060 IBL262004:IBL262060 ILH262004:ILH262060 IVD262004:IVD262060 JEZ262004:JEZ262060 JOV262004:JOV262060 JYR262004:JYR262060 KIN262004:KIN262060 KSJ262004:KSJ262060 LCF262004:LCF262060 LMB262004:LMB262060 LVX262004:LVX262060 MFT262004:MFT262060 MPP262004:MPP262060 MZL262004:MZL262060 NJH262004:NJH262060 NTD262004:NTD262060 OCZ262004:OCZ262060 OMV262004:OMV262060 OWR262004:OWR262060 PGN262004:PGN262060 PQJ262004:PQJ262060 QAF262004:QAF262060 QKB262004:QKB262060 QTX262004:QTX262060 RDT262004:RDT262060 RNP262004:RNP262060 RXL262004:RXL262060 SHH262004:SHH262060 SRD262004:SRD262060 TAZ262004:TAZ262060 TKV262004:TKV262060 TUR262004:TUR262060 UEN262004:UEN262060 UOJ262004:UOJ262060 UYF262004:UYF262060 VIB262004:VIB262060 VRX262004:VRX262060 WBT262004:WBT262060 WLP262004:WLP262060 WVL262004:WVL262060 D327540:D327596 IZ327540:IZ327596 SV327540:SV327596 ACR327540:ACR327596 AMN327540:AMN327596 AWJ327540:AWJ327596 BGF327540:BGF327596 BQB327540:BQB327596 BZX327540:BZX327596 CJT327540:CJT327596 CTP327540:CTP327596 DDL327540:DDL327596 DNH327540:DNH327596 DXD327540:DXD327596 EGZ327540:EGZ327596 EQV327540:EQV327596 FAR327540:FAR327596 FKN327540:FKN327596 FUJ327540:FUJ327596 GEF327540:GEF327596 GOB327540:GOB327596 GXX327540:GXX327596 HHT327540:HHT327596 HRP327540:HRP327596 IBL327540:IBL327596 ILH327540:ILH327596 IVD327540:IVD327596 JEZ327540:JEZ327596 JOV327540:JOV327596 JYR327540:JYR327596 KIN327540:KIN327596 KSJ327540:KSJ327596 LCF327540:LCF327596 LMB327540:LMB327596 LVX327540:LVX327596 MFT327540:MFT327596 MPP327540:MPP327596 MZL327540:MZL327596 NJH327540:NJH327596 NTD327540:NTD327596 OCZ327540:OCZ327596 OMV327540:OMV327596 OWR327540:OWR327596 PGN327540:PGN327596 PQJ327540:PQJ327596 QAF327540:QAF327596 QKB327540:QKB327596 QTX327540:QTX327596 RDT327540:RDT327596 RNP327540:RNP327596 RXL327540:RXL327596 SHH327540:SHH327596 SRD327540:SRD327596 TAZ327540:TAZ327596 TKV327540:TKV327596 TUR327540:TUR327596 UEN327540:UEN327596 UOJ327540:UOJ327596 UYF327540:UYF327596 VIB327540:VIB327596 VRX327540:VRX327596 WBT327540:WBT327596 WLP327540:WLP327596 WVL327540:WVL327596 D393076:D393132 IZ393076:IZ393132 SV393076:SV393132 ACR393076:ACR393132 AMN393076:AMN393132 AWJ393076:AWJ393132 BGF393076:BGF393132 BQB393076:BQB393132 BZX393076:BZX393132 CJT393076:CJT393132 CTP393076:CTP393132 DDL393076:DDL393132 DNH393076:DNH393132 DXD393076:DXD393132 EGZ393076:EGZ393132 EQV393076:EQV393132 FAR393076:FAR393132 FKN393076:FKN393132 FUJ393076:FUJ393132 GEF393076:GEF393132 GOB393076:GOB393132 GXX393076:GXX393132 HHT393076:HHT393132 HRP393076:HRP393132 IBL393076:IBL393132 ILH393076:ILH393132 IVD393076:IVD393132 JEZ393076:JEZ393132 JOV393076:JOV393132 JYR393076:JYR393132 KIN393076:KIN393132 KSJ393076:KSJ393132 LCF393076:LCF393132 LMB393076:LMB393132 LVX393076:LVX393132 MFT393076:MFT393132 MPP393076:MPP393132 MZL393076:MZL393132 NJH393076:NJH393132 NTD393076:NTD393132 OCZ393076:OCZ393132 OMV393076:OMV393132 OWR393076:OWR393132 PGN393076:PGN393132 PQJ393076:PQJ393132 QAF393076:QAF393132 QKB393076:QKB393132 QTX393076:QTX393132 RDT393076:RDT393132 RNP393076:RNP393132 RXL393076:RXL393132 SHH393076:SHH393132 SRD393076:SRD393132 TAZ393076:TAZ393132 TKV393076:TKV393132 TUR393076:TUR393132 UEN393076:UEN393132 UOJ393076:UOJ393132 UYF393076:UYF393132 VIB393076:VIB393132 VRX393076:VRX393132 WBT393076:WBT393132 WLP393076:WLP393132 WVL393076:WVL393132 D458612:D458668 IZ458612:IZ458668 SV458612:SV458668 ACR458612:ACR458668 AMN458612:AMN458668 AWJ458612:AWJ458668 BGF458612:BGF458668 BQB458612:BQB458668 BZX458612:BZX458668 CJT458612:CJT458668 CTP458612:CTP458668 DDL458612:DDL458668 DNH458612:DNH458668 DXD458612:DXD458668 EGZ458612:EGZ458668 EQV458612:EQV458668 FAR458612:FAR458668 FKN458612:FKN458668 FUJ458612:FUJ458668 GEF458612:GEF458668 GOB458612:GOB458668 GXX458612:GXX458668 HHT458612:HHT458668 HRP458612:HRP458668 IBL458612:IBL458668 ILH458612:ILH458668 IVD458612:IVD458668 JEZ458612:JEZ458668 JOV458612:JOV458668 JYR458612:JYR458668 KIN458612:KIN458668 KSJ458612:KSJ458668 LCF458612:LCF458668 LMB458612:LMB458668 LVX458612:LVX458668 MFT458612:MFT458668 MPP458612:MPP458668 MZL458612:MZL458668 NJH458612:NJH458668 NTD458612:NTD458668 OCZ458612:OCZ458668 OMV458612:OMV458668 OWR458612:OWR458668 PGN458612:PGN458668 PQJ458612:PQJ458668 QAF458612:QAF458668 QKB458612:QKB458668 QTX458612:QTX458668 RDT458612:RDT458668 RNP458612:RNP458668 RXL458612:RXL458668 SHH458612:SHH458668 SRD458612:SRD458668 TAZ458612:TAZ458668 TKV458612:TKV458668 TUR458612:TUR458668 UEN458612:UEN458668 UOJ458612:UOJ458668 UYF458612:UYF458668 VIB458612:VIB458668 VRX458612:VRX458668 WBT458612:WBT458668 WLP458612:WLP458668 WVL458612:WVL458668 D524148:D524204 IZ524148:IZ524204 SV524148:SV524204 ACR524148:ACR524204 AMN524148:AMN524204 AWJ524148:AWJ524204 BGF524148:BGF524204 BQB524148:BQB524204 BZX524148:BZX524204 CJT524148:CJT524204 CTP524148:CTP524204 DDL524148:DDL524204 DNH524148:DNH524204 DXD524148:DXD524204 EGZ524148:EGZ524204 EQV524148:EQV524204 FAR524148:FAR524204 FKN524148:FKN524204 FUJ524148:FUJ524204 GEF524148:GEF524204 GOB524148:GOB524204 GXX524148:GXX524204 HHT524148:HHT524204 HRP524148:HRP524204 IBL524148:IBL524204 ILH524148:ILH524204 IVD524148:IVD524204 JEZ524148:JEZ524204 JOV524148:JOV524204 JYR524148:JYR524204 KIN524148:KIN524204 KSJ524148:KSJ524204 LCF524148:LCF524204 LMB524148:LMB524204 LVX524148:LVX524204 MFT524148:MFT524204 MPP524148:MPP524204 MZL524148:MZL524204 NJH524148:NJH524204 NTD524148:NTD524204 OCZ524148:OCZ524204 OMV524148:OMV524204 OWR524148:OWR524204 PGN524148:PGN524204 PQJ524148:PQJ524204 QAF524148:QAF524204 QKB524148:QKB524204 QTX524148:QTX524204 RDT524148:RDT524204 RNP524148:RNP524204 RXL524148:RXL524204 SHH524148:SHH524204 SRD524148:SRD524204 TAZ524148:TAZ524204 TKV524148:TKV524204 TUR524148:TUR524204 UEN524148:UEN524204 UOJ524148:UOJ524204 UYF524148:UYF524204 VIB524148:VIB524204 VRX524148:VRX524204 WBT524148:WBT524204 WLP524148:WLP524204 WVL524148:WVL524204 D589684:D589740 IZ589684:IZ589740 SV589684:SV589740 ACR589684:ACR589740 AMN589684:AMN589740 AWJ589684:AWJ589740 BGF589684:BGF589740 BQB589684:BQB589740 BZX589684:BZX589740 CJT589684:CJT589740 CTP589684:CTP589740 DDL589684:DDL589740 DNH589684:DNH589740 DXD589684:DXD589740 EGZ589684:EGZ589740 EQV589684:EQV589740 FAR589684:FAR589740 FKN589684:FKN589740 FUJ589684:FUJ589740 GEF589684:GEF589740 GOB589684:GOB589740 GXX589684:GXX589740 HHT589684:HHT589740 HRP589684:HRP589740 IBL589684:IBL589740 ILH589684:ILH589740 IVD589684:IVD589740 JEZ589684:JEZ589740 JOV589684:JOV589740 JYR589684:JYR589740 KIN589684:KIN589740 KSJ589684:KSJ589740 LCF589684:LCF589740 LMB589684:LMB589740 LVX589684:LVX589740 MFT589684:MFT589740 MPP589684:MPP589740 MZL589684:MZL589740 NJH589684:NJH589740 NTD589684:NTD589740 OCZ589684:OCZ589740 OMV589684:OMV589740 OWR589684:OWR589740 PGN589684:PGN589740 PQJ589684:PQJ589740 QAF589684:QAF589740 QKB589684:QKB589740 QTX589684:QTX589740 RDT589684:RDT589740 RNP589684:RNP589740 RXL589684:RXL589740 SHH589684:SHH589740 SRD589684:SRD589740 TAZ589684:TAZ589740 TKV589684:TKV589740 TUR589684:TUR589740 UEN589684:UEN589740 UOJ589684:UOJ589740 UYF589684:UYF589740 VIB589684:VIB589740 VRX589684:VRX589740 WBT589684:WBT589740 WLP589684:WLP589740 WVL589684:WVL589740 D655220:D655276 IZ655220:IZ655276 SV655220:SV655276 ACR655220:ACR655276 AMN655220:AMN655276 AWJ655220:AWJ655276 BGF655220:BGF655276 BQB655220:BQB655276 BZX655220:BZX655276 CJT655220:CJT655276 CTP655220:CTP655276 DDL655220:DDL655276 DNH655220:DNH655276 DXD655220:DXD655276 EGZ655220:EGZ655276 EQV655220:EQV655276 FAR655220:FAR655276 FKN655220:FKN655276 FUJ655220:FUJ655276 GEF655220:GEF655276 GOB655220:GOB655276 GXX655220:GXX655276 HHT655220:HHT655276 HRP655220:HRP655276 IBL655220:IBL655276 ILH655220:ILH655276 IVD655220:IVD655276 JEZ655220:JEZ655276 JOV655220:JOV655276 JYR655220:JYR655276 KIN655220:KIN655276 KSJ655220:KSJ655276 LCF655220:LCF655276 LMB655220:LMB655276 LVX655220:LVX655276 MFT655220:MFT655276 MPP655220:MPP655276 MZL655220:MZL655276 NJH655220:NJH655276 NTD655220:NTD655276 OCZ655220:OCZ655276 OMV655220:OMV655276 OWR655220:OWR655276 PGN655220:PGN655276 PQJ655220:PQJ655276 QAF655220:QAF655276 QKB655220:QKB655276 QTX655220:QTX655276 RDT655220:RDT655276 RNP655220:RNP655276 RXL655220:RXL655276 SHH655220:SHH655276 SRD655220:SRD655276 TAZ655220:TAZ655276 TKV655220:TKV655276 TUR655220:TUR655276 UEN655220:UEN655276 UOJ655220:UOJ655276 UYF655220:UYF655276 VIB655220:VIB655276 VRX655220:VRX655276 WBT655220:WBT655276 WLP655220:WLP655276 WVL655220:WVL655276 D720756:D720812 IZ720756:IZ720812 SV720756:SV720812 ACR720756:ACR720812 AMN720756:AMN720812 AWJ720756:AWJ720812 BGF720756:BGF720812 BQB720756:BQB720812 BZX720756:BZX720812 CJT720756:CJT720812 CTP720756:CTP720812 DDL720756:DDL720812 DNH720756:DNH720812 DXD720756:DXD720812 EGZ720756:EGZ720812 EQV720756:EQV720812 FAR720756:FAR720812 FKN720756:FKN720812 FUJ720756:FUJ720812 GEF720756:GEF720812 GOB720756:GOB720812 GXX720756:GXX720812 HHT720756:HHT720812 HRP720756:HRP720812 IBL720756:IBL720812 ILH720756:ILH720812 IVD720756:IVD720812 JEZ720756:JEZ720812 JOV720756:JOV720812 JYR720756:JYR720812 KIN720756:KIN720812 KSJ720756:KSJ720812 LCF720756:LCF720812 LMB720756:LMB720812 LVX720756:LVX720812 MFT720756:MFT720812 MPP720756:MPP720812 MZL720756:MZL720812 NJH720756:NJH720812 NTD720756:NTD720812 OCZ720756:OCZ720812 OMV720756:OMV720812 OWR720756:OWR720812 PGN720756:PGN720812 PQJ720756:PQJ720812 QAF720756:QAF720812 QKB720756:QKB720812 QTX720756:QTX720812 RDT720756:RDT720812 RNP720756:RNP720812 RXL720756:RXL720812 SHH720756:SHH720812 SRD720756:SRD720812 TAZ720756:TAZ720812 TKV720756:TKV720812 TUR720756:TUR720812 UEN720756:UEN720812 UOJ720756:UOJ720812 UYF720756:UYF720812 VIB720756:VIB720812 VRX720756:VRX720812 WBT720756:WBT720812 WLP720756:WLP720812 WVL720756:WVL720812 D786292:D786348 IZ786292:IZ786348 SV786292:SV786348 ACR786292:ACR786348 AMN786292:AMN786348 AWJ786292:AWJ786348 BGF786292:BGF786348 BQB786292:BQB786348 BZX786292:BZX786348 CJT786292:CJT786348 CTP786292:CTP786348 DDL786292:DDL786348 DNH786292:DNH786348 DXD786292:DXD786348 EGZ786292:EGZ786348 EQV786292:EQV786348 FAR786292:FAR786348 FKN786292:FKN786348 FUJ786292:FUJ786348 GEF786292:GEF786348 GOB786292:GOB786348 GXX786292:GXX786348 HHT786292:HHT786348 HRP786292:HRP786348 IBL786292:IBL786348 ILH786292:ILH786348 IVD786292:IVD786348 JEZ786292:JEZ786348 JOV786292:JOV786348 JYR786292:JYR786348 KIN786292:KIN786348 KSJ786292:KSJ786348 LCF786292:LCF786348 LMB786292:LMB786348 LVX786292:LVX786348 MFT786292:MFT786348 MPP786292:MPP786348 MZL786292:MZL786348 NJH786292:NJH786348 NTD786292:NTD786348 OCZ786292:OCZ786348 OMV786292:OMV786348 OWR786292:OWR786348 PGN786292:PGN786348 PQJ786292:PQJ786348 QAF786292:QAF786348 QKB786292:QKB786348 QTX786292:QTX786348 RDT786292:RDT786348 RNP786292:RNP786348 RXL786292:RXL786348 SHH786292:SHH786348 SRD786292:SRD786348 TAZ786292:TAZ786348 TKV786292:TKV786348 TUR786292:TUR786348 UEN786292:UEN786348 UOJ786292:UOJ786348 UYF786292:UYF786348 VIB786292:VIB786348 VRX786292:VRX786348 WBT786292:WBT786348 WLP786292:WLP786348 WVL786292:WVL786348 D851828:D851884 IZ851828:IZ851884 SV851828:SV851884 ACR851828:ACR851884 AMN851828:AMN851884 AWJ851828:AWJ851884 BGF851828:BGF851884 BQB851828:BQB851884 BZX851828:BZX851884 CJT851828:CJT851884 CTP851828:CTP851884 DDL851828:DDL851884 DNH851828:DNH851884 DXD851828:DXD851884 EGZ851828:EGZ851884 EQV851828:EQV851884 FAR851828:FAR851884 FKN851828:FKN851884 FUJ851828:FUJ851884 GEF851828:GEF851884 GOB851828:GOB851884 GXX851828:GXX851884 HHT851828:HHT851884 HRP851828:HRP851884 IBL851828:IBL851884 ILH851828:ILH851884 IVD851828:IVD851884 JEZ851828:JEZ851884 JOV851828:JOV851884 JYR851828:JYR851884 KIN851828:KIN851884 KSJ851828:KSJ851884 LCF851828:LCF851884 LMB851828:LMB851884 LVX851828:LVX851884 MFT851828:MFT851884 MPP851828:MPP851884 MZL851828:MZL851884 NJH851828:NJH851884 NTD851828:NTD851884 OCZ851828:OCZ851884 OMV851828:OMV851884 OWR851828:OWR851884 PGN851828:PGN851884 PQJ851828:PQJ851884 QAF851828:QAF851884 QKB851828:QKB851884 QTX851828:QTX851884 RDT851828:RDT851884 RNP851828:RNP851884 RXL851828:RXL851884 SHH851828:SHH851884 SRD851828:SRD851884 TAZ851828:TAZ851884 TKV851828:TKV851884 TUR851828:TUR851884 UEN851828:UEN851884 UOJ851828:UOJ851884 UYF851828:UYF851884 VIB851828:VIB851884 VRX851828:VRX851884 WBT851828:WBT851884 WLP851828:WLP851884 WVL851828:WVL851884 D917364:D917420 IZ917364:IZ917420 SV917364:SV917420 ACR917364:ACR917420 AMN917364:AMN917420 AWJ917364:AWJ917420 BGF917364:BGF917420 BQB917364:BQB917420 BZX917364:BZX917420 CJT917364:CJT917420 CTP917364:CTP917420 DDL917364:DDL917420 DNH917364:DNH917420 DXD917364:DXD917420 EGZ917364:EGZ917420 EQV917364:EQV917420 FAR917364:FAR917420 FKN917364:FKN917420 FUJ917364:FUJ917420 GEF917364:GEF917420 GOB917364:GOB917420 GXX917364:GXX917420 HHT917364:HHT917420 HRP917364:HRP917420 IBL917364:IBL917420 ILH917364:ILH917420 IVD917364:IVD917420 JEZ917364:JEZ917420 JOV917364:JOV917420 JYR917364:JYR917420 KIN917364:KIN917420 KSJ917364:KSJ917420 LCF917364:LCF917420 LMB917364:LMB917420 LVX917364:LVX917420 MFT917364:MFT917420 MPP917364:MPP917420 MZL917364:MZL917420 NJH917364:NJH917420 NTD917364:NTD917420 OCZ917364:OCZ917420 OMV917364:OMV917420 OWR917364:OWR917420 PGN917364:PGN917420 PQJ917364:PQJ917420 QAF917364:QAF917420 QKB917364:QKB917420 QTX917364:QTX917420 RDT917364:RDT917420 RNP917364:RNP917420 RXL917364:RXL917420 SHH917364:SHH917420 SRD917364:SRD917420 TAZ917364:TAZ917420 TKV917364:TKV917420 TUR917364:TUR917420 UEN917364:UEN917420 UOJ917364:UOJ917420 UYF917364:UYF917420 VIB917364:VIB917420 VRX917364:VRX917420 WBT917364:WBT917420 WLP917364:WLP917420 WVL917364:WVL917420 D982900:D982956 IZ982900:IZ982956 SV982900:SV982956 ACR982900:ACR982956 AMN982900:AMN982956 AWJ982900:AWJ982956 BGF982900:BGF982956 BQB982900:BQB982956 BZX982900:BZX982956 CJT982900:CJT982956 CTP982900:CTP982956 DDL982900:DDL982956 DNH982900:DNH982956 DXD982900:DXD982956 EGZ982900:EGZ982956 EQV982900:EQV982956 FAR982900:FAR982956 FKN982900:FKN982956 FUJ982900:FUJ982956 GEF982900:GEF982956 GOB982900:GOB982956 GXX982900:GXX982956 HHT982900:HHT982956 HRP982900:HRP982956 IBL982900:IBL982956 ILH982900:ILH982956 IVD982900:IVD982956 JEZ982900:JEZ982956 JOV982900:JOV982956 JYR982900:JYR982956 KIN982900:KIN982956 KSJ982900:KSJ982956 LCF982900:LCF982956 LMB982900:LMB982956 LVX982900:LVX982956 MFT982900:MFT982956 MPP982900:MPP982956 MZL982900:MZL982956 NJH982900:NJH982956 NTD982900:NTD982956 OCZ982900:OCZ982956 OMV982900:OMV982956 OWR982900:OWR982956 PGN982900:PGN982956 PQJ982900:PQJ982956 QAF982900:QAF982956 QKB982900:QKB982956 QTX982900:QTX982956 RDT982900:RDT982956 RNP982900:RNP982956 RXL982900:RXL982956 SHH982900:SHH982956 SRD982900:SRD982956 TAZ982900:TAZ982956 TKV982900:TKV982956 TUR982900:TUR982956 UEN982900:UEN982956 UOJ982900:UOJ982956 UYF982900:UYF982956 VIB982900:VIB982956 VRX982900:VRX982956 WBT982900:WBT982956 WLP982900:WLP982956 D3:D47">
      <formula1>$AJ$3:$AJ$20</formula1>
    </dataValidation>
    <dataValidation type="list" allowBlank="1" showInputMessage="1" showErrorMessage="1" sqref="WVV982900:WVV982956 JJ3:JJ32 TF3:TF32 ADB3:ADB32 AMX3:AMX32 AWT3:AWT32 BGP3:BGP32 BQL3:BQL32 CAH3:CAH32 CKD3:CKD32 CTZ3:CTZ32 DDV3:DDV32 DNR3:DNR32 DXN3:DXN32 EHJ3:EHJ32 ERF3:ERF32 FBB3:FBB32 FKX3:FKX32 FUT3:FUT32 GEP3:GEP32 GOL3:GOL32 GYH3:GYH32 HID3:HID32 HRZ3:HRZ32 IBV3:IBV32 ILR3:ILR32 IVN3:IVN32 JFJ3:JFJ32 JPF3:JPF32 JZB3:JZB32 KIX3:KIX32 KST3:KST32 LCP3:LCP32 LML3:LML32 LWH3:LWH32 MGD3:MGD32 MPZ3:MPZ32 MZV3:MZV32 NJR3:NJR32 NTN3:NTN32 ODJ3:ODJ32 ONF3:ONF32 OXB3:OXB32 PGX3:PGX32 PQT3:PQT32 QAP3:QAP32 QKL3:QKL32 QUH3:QUH32 RED3:RED32 RNZ3:RNZ32 RXV3:RXV32 SHR3:SHR32 SRN3:SRN32 TBJ3:TBJ32 TLF3:TLF32 TVB3:TVB32 UEX3:UEX32 UOT3:UOT32 UYP3:UYP32 VIL3:VIL32 VSH3:VSH32 WCD3:WCD32 WLZ3:WLZ32 WVV3:WVV32 N65396:N65452 JJ65396:JJ65452 TF65396:TF65452 ADB65396:ADB65452 AMX65396:AMX65452 AWT65396:AWT65452 BGP65396:BGP65452 BQL65396:BQL65452 CAH65396:CAH65452 CKD65396:CKD65452 CTZ65396:CTZ65452 DDV65396:DDV65452 DNR65396:DNR65452 DXN65396:DXN65452 EHJ65396:EHJ65452 ERF65396:ERF65452 FBB65396:FBB65452 FKX65396:FKX65452 FUT65396:FUT65452 GEP65396:GEP65452 GOL65396:GOL65452 GYH65396:GYH65452 HID65396:HID65452 HRZ65396:HRZ65452 IBV65396:IBV65452 ILR65396:ILR65452 IVN65396:IVN65452 JFJ65396:JFJ65452 JPF65396:JPF65452 JZB65396:JZB65452 KIX65396:KIX65452 KST65396:KST65452 LCP65396:LCP65452 LML65396:LML65452 LWH65396:LWH65452 MGD65396:MGD65452 MPZ65396:MPZ65452 MZV65396:MZV65452 NJR65396:NJR65452 NTN65396:NTN65452 ODJ65396:ODJ65452 ONF65396:ONF65452 OXB65396:OXB65452 PGX65396:PGX65452 PQT65396:PQT65452 QAP65396:QAP65452 QKL65396:QKL65452 QUH65396:QUH65452 RED65396:RED65452 RNZ65396:RNZ65452 RXV65396:RXV65452 SHR65396:SHR65452 SRN65396:SRN65452 TBJ65396:TBJ65452 TLF65396:TLF65452 TVB65396:TVB65452 UEX65396:UEX65452 UOT65396:UOT65452 UYP65396:UYP65452 VIL65396:VIL65452 VSH65396:VSH65452 WCD65396:WCD65452 WLZ65396:WLZ65452 WVV65396:WVV65452 N130932:N130988 JJ130932:JJ130988 TF130932:TF130988 ADB130932:ADB130988 AMX130932:AMX130988 AWT130932:AWT130988 BGP130932:BGP130988 BQL130932:BQL130988 CAH130932:CAH130988 CKD130932:CKD130988 CTZ130932:CTZ130988 DDV130932:DDV130988 DNR130932:DNR130988 DXN130932:DXN130988 EHJ130932:EHJ130988 ERF130932:ERF130988 FBB130932:FBB130988 FKX130932:FKX130988 FUT130932:FUT130988 GEP130932:GEP130988 GOL130932:GOL130988 GYH130932:GYH130988 HID130932:HID130988 HRZ130932:HRZ130988 IBV130932:IBV130988 ILR130932:ILR130988 IVN130932:IVN130988 JFJ130932:JFJ130988 JPF130932:JPF130988 JZB130932:JZB130988 KIX130932:KIX130988 KST130932:KST130988 LCP130932:LCP130988 LML130932:LML130988 LWH130932:LWH130988 MGD130932:MGD130988 MPZ130932:MPZ130988 MZV130932:MZV130988 NJR130932:NJR130988 NTN130932:NTN130988 ODJ130932:ODJ130988 ONF130932:ONF130988 OXB130932:OXB130988 PGX130932:PGX130988 PQT130932:PQT130988 QAP130932:QAP130988 QKL130932:QKL130988 QUH130932:QUH130988 RED130932:RED130988 RNZ130932:RNZ130988 RXV130932:RXV130988 SHR130932:SHR130988 SRN130932:SRN130988 TBJ130932:TBJ130988 TLF130932:TLF130988 TVB130932:TVB130988 UEX130932:UEX130988 UOT130932:UOT130988 UYP130932:UYP130988 VIL130932:VIL130988 VSH130932:VSH130988 WCD130932:WCD130988 WLZ130932:WLZ130988 WVV130932:WVV130988 N196468:N196524 JJ196468:JJ196524 TF196468:TF196524 ADB196468:ADB196524 AMX196468:AMX196524 AWT196468:AWT196524 BGP196468:BGP196524 BQL196468:BQL196524 CAH196468:CAH196524 CKD196468:CKD196524 CTZ196468:CTZ196524 DDV196468:DDV196524 DNR196468:DNR196524 DXN196468:DXN196524 EHJ196468:EHJ196524 ERF196468:ERF196524 FBB196468:FBB196524 FKX196468:FKX196524 FUT196468:FUT196524 GEP196468:GEP196524 GOL196468:GOL196524 GYH196468:GYH196524 HID196468:HID196524 HRZ196468:HRZ196524 IBV196468:IBV196524 ILR196468:ILR196524 IVN196468:IVN196524 JFJ196468:JFJ196524 JPF196468:JPF196524 JZB196468:JZB196524 KIX196468:KIX196524 KST196468:KST196524 LCP196468:LCP196524 LML196468:LML196524 LWH196468:LWH196524 MGD196468:MGD196524 MPZ196468:MPZ196524 MZV196468:MZV196524 NJR196468:NJR196524 NTN196468:NTN196524 ODJ196468:ODJ196524 ONF196468:ONF196524 OXB196468:OXB196524 PGX196468:PGX196524 PQT196468:PQT196524 QAP196468:QAP196524 QKL196468:QKL196524 QUH196468:QUH196524 RED196468:RED196524 RNZ196468:RNZ196524 RXV196468:RXV196524 SHR196468:SHR196524 SRN196468:SRN196524 TBJ196468:TBJ196524 TLF196468:TLF196524 TVB196468:TVB196524 UEX196468:UEX196524 UOT196468:UOT196524 UYP196468:UYP196524 VIL196468:VIL196524 VSH196468:VSH196524 WCD196468:WCD196524 WLZ196468:WLZ196524 WVV196468:WVV196524 N262004:N262060 JJ262004:JJ262060 TF262004:TF262060 ADB262004:ADB262060 AMX262004:AMX262060 AWT262004:AWT262060 BGP262004:BGP262060 BQL262004:BQL262060 CAH262004:CAH262060 CKD262004:CKD262060 CTZ262004:CTZ262060 DDV262004:DDV262060 DNR262004:DNR262060 DXN262004:DXN262060 EHJ262004:EHJ262060 ERF262004:ERF262060 FBB262004:FBB262060 FKX262004:FKX262060 FUT262004:FUT262060 GEP262004:GEP262060 GOL262004:GOL262060 GYH262004:GYH262060 HID262004:HID262060 HRZ262004:HRZ262060 IBV262004:IBV262060 ILR262004:ILR262060 IVN262004:IVN262060 JFJ262004:JFJ262060 JPF262004:JPF262060 JZB262004:JZB262060 KIX262004:KIX262060 KST262004:KST262060 LCP262004:LCP262060 LML262004:LML262060 LWH262004:LWH262060 MGD262004:MGD262060 MPZ262004:MPZ262060 MZV262004:MZV262060 NJR262004:NJR262060 NTN262004:NTN262060 ODJ262004:ODJ262060 ONF262004:ONF262060 OXB262004:OXB262060 PGX262004:PGX262060 PQT262004:PQT262060 QAP262004:QAP262060 QKL262004:QKL262060 QUH262004:QUH262060 RED262004:RED262060 RNZ262004:RNZ262060 RXV262004:RXV262060 SHR262004:SHR262060 SRN262004:SRN262060 TBJ262004:TBJ262060 TLF262004:TLF262060 TVB262004:TVB262060 UEX262004:UEX262060 UOT262004:UOT262060 UYP262004:UYP262060 VIL262004:VIL262060 VSH262004:VSH262060 WCD262004:WCD262060 WLZ262004:WLZ262060 WVV262004:WVV262060 N327540:N327596 JJ327540:JJ327596 TF327540:TF327596 ADB327540:ADB327596 AMX327540:AMX327596 AWT327540:AWT327596 BGP327540:BGP327596 BQL327540:BQL327596 CAH327540:CAH327596 CKD327540:CKD327596 CTZ327540:CTZ327596 DDV327540:DDV327596 DNR327540:DNR327596 DXN327540:DXN327596 EHJ327540:EHJ327596 ERF327540:ERF327596 FBB327540:FBB327596 FKX327540:FKX327596 FUT327540:FUT327596 GEP327540:GEP327596 GOL327540:GOL327596 GYH327540:GYH327596 HID327540:HID327596 HRZ327540:HRZ327596 IBV327540:IBV327596 ILR327540:ILR327596 IVN327540:IVN327596 JFJ327540:JFJ327596 JPF327540:JPF327596 JZB327540:JZB327596 KIX327540:KIX327596 KST327540:KST327596 LCP327540:LCP327596 LML327540:LML327596 LWH327540:LWH327596 MGD327540:MGD327596 MPZ327540:MPZ327596 MZV327540:MZV327596 NJR327540:NJR327596 NTN327540:NTN327596 ODJ327540:ODJ327596 ONF327540:ONF327596 OXB327540:OXB327596 PGX327540:PGX327596 PQT327540:PQT327596 QAP327540:QAP327596 QKL327540:QKL327596 QUH327540:QUH327596 RED327540:RED327596 RNZ327540:RNZ327596 RXV327540:RXV327596 SHR327540:SHR327596 SRN327540:SRN327596 TBJ327540:TBJ327596 TLF327540:TLF327596 TVB327540:TVB327596 UEX327540:UEX327596 UOT327540:UOT327596 UYP327540:UYP327596 VIL327540:VIL327596 VSH327540:VSH327596 WCD327540:WCD327596 WLZ327540:WLZ327596 WVV327540:WVV327596 N393076:N393132 JJ393076:JJ393132 TF393076:TF393132 ADB393076:ADB393132 AMX393076:AMX393132 AWT393076:AWT393132 BGP393076:BGP393132 BQL393076:BQL393132 CAH393076:CAH393132 CKD393076:CKD393132 CTZ393076:CTZ393132 DDV393076:DDV393132 DNR393076:DNR393132 DXN393076:DXN393132 EHJ393076:EHJ393132 ERF393076:ERF393132 FBB393076:FBB393132 FKX393076:FKX393132 FUT393076:FUT393132 GEP393076:GEP393132 GOL393076:GOL393132 GYH393076:GYH393132 HID393076:HID393132 HRZ393076:HRZ393132 IBV393076:IBV393132 ILR393076:ILR393132 IVN393076:IVN393132 JFJ393076:JFJ393132 JPF393076:JPF393132 JZB393076:JZB393132 KIX393076:KIX393132 KST393076:KST393132 LCP393076:LCP393132 LML393076:LML393132 LWH393076:LWH393132 MGD393076:MGD393132 MPZ393076:MPZ393132 MZV393076:MZV393132 NJR393076:NJR393132 NTN393076:NTN393132 ODJ393076:ODJ393132 ONF393076:ONF393132 OXB393076:OXB393132 PGX393076:PGX393132 PQT393076:PQT393132 QAP393076:QAP393132 QKL393076:QKL393132 QUH393076:QUH393132 RED393076:RED393132 RNZ393076:RNZ393132 RXV393076:RXV393132 SHR393076:SHR393132 SRN393076:SRN393132 TBJ393076:TBJ393132 TLF393076:TLF393132 TVB393076:TVB393132 UEX393076:UEX393132 UOT393076:UOT393132 UYP393076:UYP393132 VIL393076:VIL393132 VSH393076:VSH393132 WCD393076:WCD393132 WLZ393076:WLZ393132 WVV393076:WVV393132 N458612:N458668 JJ458612:JJ458668 TF458612:TF458668 ADB458612:ADB458668 AMX458612:AMX458668 AWT458612:AWT458668 BGP458612:BGP458668 BQL458612:BQL458668 CAH458612:CAH458668 CKD458612:CKD458668 CTZ458612:CTZ458668 DDV458612:DDV458668 DNR458612:DNR458668 DXN458612:DXN458668 EHJ458612:EHJ458668 ERF458612:ERF458668 FBB458612:FBB458668 FKX458612:FKX458668 FUT458612:FUT458668 GEP458612:GEP458668 GOL458612:GOL458668 GYH458612:GYH458668 HID458612:HID458668 HRZ458612:HRZ458668 IBV458612:IBV458668 ILR458612:ILR458668 IVN458612:IVN458668 JFJ458612:JFJ458668 JPF458612:JPF458668 JZB458612:JZB458668 KIX458612:KIX458668 KST458612:KST458668 LCP458612:LCP458668 LML458612:LML458668 LWH458612:LWH458668 MGD458612:MGD458668 MPZ458612:MPZ458668 MZV458612:MZV458668 NJR458612:NJR458668 NTN458612:NTN458668 ODJ458612:ODJ458668 ONF458612:ONF458668 OXB458612:OXB458668 PGX458612:PGX458668 PQT458612:PQT458668 QAP458612:QAP458668 QKL458612:QKL458668 QUH458612:QUH458668 RED458612:RED458668 RNZ458612:RNZ458668 RXV458612:RXV458668 SHR458612:SHR458668 SRN458612:SRN458668 TBJ458612:TBJ458668 TLF458612:TLF458668 TVB458612:TVB458668 UEX458612:UEX458668 UOT458612:UOT458668 UYP458612:UYP458668 VIL458612:VIL458668 VSH458612:VSH458668 WCD458612:WCD458668 WLZ458612:WLZ458668 WVV458612:WVV458668 N524148:N524204 JJ524148:JJ524204 TF524148:TF524204 ADB524148:ADB524204 AMX524148:AMX524204 AWT524148:AWT524204 BGP524148:BGP524204 BQL524148:BQL524204 CAH524148:CAH524204 CKD524148:CKD524204 CTZ524148:CTZ524204 DDV524148:DDV524204 DNR524148:DNR524204 DXN524148:DXN524204 EHJ524148:EHJ524204 ERF524148:ERF524204 FBB524148:FBB524204 FKX524148:FKX524204 FUT524148:FUT524204 GEP524148:GEP524204 GOL524148:GOL524204 GYH524148:GYH524204 HID524148:HID524204 HRZ524148:HRZ524204 IBV524148:IBV524204 ILR524148:ILR524204 IVN524148:IVN524204 JFJ524148:JFJ524204 JPF524148:JPF524204 JZB524148:JZB524204 KIX524148:KIX524204 KST524148:KST524204 LCP524148:LCP524204 LML524148:LML524204 LWH524148:LWH524204 MGD524148:MGD524204 MPZ524148:MPZ524204 MZV524148:MZV524204 NJR524148:NJR524204 NTN524148:NTN524204 ODJ524148:ODJ524204 ONF524148:ONF524204 OXB524148:OXB524204 PGX524148:PGX524204 PQT524148:PQT524204 QAP524148:QAP524204 QKL524148:QKL524204 QUH524148:QUH524204 RED524148:RED524204 RNZ524148:RNZ524204 RXV524148:RXV524204 SHR524148:SHR524204 SRN524148:SRN524204 TBJ524148:TBJ524204 TLF524148:TLF524204 TVB524148:TVB524204 UEX524148:UEX524204 UOT524148:UOT524204 UYP524148:UYP524204 VIL524148:VIL524204 VSH524148:VSH524204 WCD524148:WCD524204 WLZ524148:WLZ524204 WVV524148:WVV524204 N589684:N589740 JJ589684:JJ589740 TF589684:TF589740 ADB589684:ADB589740 AMX589684:AMX589740 AWT589684:AWT589740 BGP589684:BGP589740 BQL589684:BQL589740 CAH589684:CAH589740 CKD589684:CKD589740 CTZ589684:CTZ589740 DDV589684:DDV589740 DNR589684:DNR589740 DXN589684:DXN589740 EHJ589684:EHJ589740 ERF589684:ERF589740 FBB589684:FBB589740 FKX589684:FKX589740 FUT589684:FUT589740 GEP589684:GEP589740 GOL589684:GOL589740 GYH589684:GYH589740 HID589684:HID589740 HRZ589684:HRZ589740 IBV589684:IBV589740 ILR589684:ILR589740 IVN589684:IVN589740 JFJ589684:JFJ589740 JPF589684:JPF589740 JZB589684:JZB589740 KIX589684:KIX589740 KST589684:KST589740 LCP589684:LCP589740 LML589684:LML589740 LWH589684:LWH589740 MGD589684:MGD589740 MPZ589684:MPZ589740 MZV589684:MZV589740 NJR589684:NJR589740 NTN589684:NTN589740 ODJ589684:ODJ589740 ONF589684:ONF589740 OXB589684:OXB589740 PGX589684:PGX589740 PQT589684:PQT589740 QAP589684:QAP589740 QKL589684:QKL589740 QUH589684:QUH589740 RED589684:RED589740 RNZ589684:RNZ589740 RXV589684:RXV589740 SHR589684:SHR589740 SRN589684:SRN589740 TBJ589684:TBJ589740 TLF589684:TLF589740 TVB589684:TVB589740 UEX589684:UEX589740 UOT589684:UOT589740 UYP589684:UYP589740 VIL589684:VIL589740 VSH589684:VSH589740 WCD589684:WCD589740 WLZ589684:WLZ589740 WVV589684:WVV589740 N655220:N655276 JJ655220:JJ655276 TF655220:TF655276 ADB655220:ADB655276 AMX655220:AMX655276 AWT655220:AWT655276 BGP655220:BGP655276 BQL655220:BQL655276 CAH655220:CAH655276 CKD655220:CKD655276 CTZ655220:CTZ655276 DDV655220:DDV655276 DNR655220:DNR655276 DXN655220:DXN655276 EHJ655220:EHJ655276 ERF655220:ERF655276 FBB655220:FBB655276 FKX655220:FKX655276 FUT655220:FUT655276 GEP655220:GEP655276 GOL655220:GOL655276 GYH655220:GYH655276 HID655220:HID655276 HRZ655220:HRZ655276 IBV655220:IBV655276 ILR655220:ILR655276 IVN655220:IVN655276 JFJ655220:JFJ655276 JPF655220:JPF655276 JZB655220:JZB655276 KIX655220:KIX655276 KST655220:KST655276 LCP655220:LCP655276 LML655220:LML655276 LWH655220:LWH655276 MGD655220:MGD655276 MPZ655220:MPZ655276 MZV655220:MZV655276 NJR655220:NJR655276 NTN655220:NTN655276 ODJ655220:ODJ655276 ONF655220:ONF655276 OXB655220:OXB655276 PGX655220:PGX655276 PQT655220:PQT655276 QAP655220:QAP655276 QKL655220:QKL655276 QUH655220:QUH655276 RED655220:RED655276 RNZ655220:RNZ655276 RXV655220:RXV655276 SHR655220:SHR655276 SRN655220:SRN655276 TBJ655220:TBJ655276 TLF655220:TLF655276 TVB655220:TVB655276 UEX655220:UEX655276 UOT655220:UOT655276 UYP655220:UYP655276 VIL655220:VIL655276 VSH655220:VSH655276 WCD655220:WCD655276 WLZ655220:WLZ655276 WVV655220:WVV655276 N720756:N720812 JJ720756:JJ720812 TF720756:TF720812 ADB720756:ADB720812 AMX720756:AMX720812 AWT720756:AWT720812 BGP720756:BGP720812 BQL720756:BQL720812 CAH720756:CAH720812 CKD720756:CKD720812 CTZ720756:CTZ720812 DDV720756:DDV720812 DNR720756:DNR720812 DXN720756:DXN720812 EHJ720756:EHJ720812 ERF720756:ERF720812 FBB720756:FBB720812 FKX720756:FKX720812 FUT720756:FUT720812 GEP720756:GEP720812 GOL720756:GOL720812 GYH720756:GYH720812 HID720756:HID720812 HRZ720756:HRZ720812 IBV720756:IBV720812 ILR720756:ILR720812 IVN720756:IVN720812 JFJ720756:JFJ720812 JPF720756:JPF720812 JZB720756:JZB720812 KIX720756:KIX720812 KST720756:KST720812 LCP720756:LCP720812 LML720756:LML720812 LWH720756:LWH720812 MGD720756:MGD720812 MPZ720756:MPZ720812 MZV720756:MZV720812 NJR720756:NJR720812 NTN720756:NTN720812 ODJ720756:ODJ720812 ONF720756:ONF720812 OXB720756:OXB720812 PGX720756:PGX720812 PQT720756:PQT720812 QAP720756:QAP720812 QKL720756:QKL720812 QUH720756:QUH720812 RED720756:RED720812 RNZ720756:RNZ720812 RXV720756:RXV720812 SHR720756:SHR720812 SRN720756:SRN720812 TBJ720756:TBJ720812 TLF720756:TLF720812 TVB720756:TVB720812 UEX720756:UEX720812 UOT720756:UOT720812 UYP720756:UYP720812 VIL720756:VIL720812 VSH720756:VSH720812 WCD720756:WCD720812 WLZ720756:WLZ720812 WVV720756:WVV720812 N786292:N786348 JJ786292:JJ786348 TF786292:TF786348 ADB786292:ADB786348 AMX786292:AMX786348 AWT786292:AWT786348 BGP786292:BGP786348 BQL786292:BQL786348 CAH786292:CAH786348 CKD786292:CKD786348 CTZ786292:CTZ786348 DDV786292:DDV786348 DNR786292:DNR786348 DXN786292:DXN786348 EHJ786292:EHJ786348 ERF786292:ERF786348 FBB786292:FBB786348 FKX786292:FKX786348 FUT786292:FUT786348 GEP786292:GEP786348 GOL786292:GOL786348 GYH786292:GYH786348 HID786292:HID786348 HRZ786292:HRZ786348 IBV786292:IBV786348 ILR786292:ILR786348 IVN786292:IVN786348 JFJ786292:JFJ786348 JPF786292:JPF786348 JZB786292:JZB786348 KIX786292:KIX786348 KST786292:KST786348 LCP786292:LCP786348 LML786292:LML786348 LWH786292:LWH786348 MGD786292:MGD786348 MPZ786292:MPZ786348 MZV786292:MZV786348 NJR786292:NJR786348 NTN786292:NTN786348 ODJ786292:ODJ786348 ONF786292:ONF786348 OXB786292:OXB786348 PGX786292:PGX786348 PQT786292:PQT786348 QAP786292:QAP786348 QKL786292:QKL786348 QUH786292:QUH786348 RED786292:RED786348 RNZ786292:RNZ786348 RXV786292:RXV786348 SHR786292:SHR786348 SRN786292:SRN786348 TBJ786292:TBJ786348 TLF786292:TLF786348 TVB786292:TVB786348 UEX786292:UEX786348 UOT786292:UOT786348 UYP786292:UYP786348 VIL786292:VIL786348 VSH786292:VSH786348 WCD786292:WCD786348 WLZ786292:WLZ786348 WVV786292:WVV786348 N851828:N851884 JJ851828:JJ851884 TF851828:TF851884 ADB851828:ADB851884 AMX851828:AMX851884 AWT851828:AWT851884 BGP851828:BGP851884 BQL851828:BQL851884 CAH851828:CAH851884 CKD851828:CKD851884 CTZ851828:CTZ851884 DDV851828:DDV851884 DNR851828:DNR851884 DXN851828:DXN851884 EHJ851828:EHJ851884 ERF851828:ERF851884 FBB851828:FBB851884 FKX851828:FKX851884 FUT851828:FUT851884 GEP851828:GEP851884 GOL851828:GOL851884 GYH851828:GYH851884 HID851828:HID851884 HRZ851828:HRZ851884 IBV851828:IBV851884 ILR851828:ILR851884 IVN851828:IVN851884 JFJ851828:JFJ851884 JPF851828:JPF851884 JZB851828:JZB851884 KIX851828:KIX851884 KST851828:KST851884 LCP851828:LCP851884 LML851828:LML851884 LWH851828:LWH851884 MGD851828:MGD851884 MPZ851828:MPZ851884 MZV851828:MZV851884 NJR851828:NJR851884 NTN851828:NTN851884 ODJ851828:ODJ851884 ONF851828:ONF851884 OXB851828:OXB851884 PGX851828:PGX851884 PQT851828:PQT851884 QAP851828:QAP851884 QKL851828:QKL851884 QUH851828:QUH851884 RED851828:RED851884 RNZ851828:RNZ851884 RXV851828:RXV851884 SHR851828:SHR851884 SRN851828:SRN851884 TBJ851828:TBJ851884 TLF851828:TLF851884 TVB851828:TVB851884 UEX851828:UEX851884 UOT851828:UOT851884 UYP851828:UYP851884 VIL851828:VIL851884 VSH851828:VSH851884 WCD851828:WCD851884 WLZ851828:WLZ851884 WVV851828:WVV851884 N917364:N917420 JJ917364:JJ917420 TF917364:TF917420 ADB917364:ADB917420 AMX917364:AMX917420 AWT917364:AWT917420 BGP917364:BGP917420 BQL917364:BQL917420 CAH917364:CAH917420 CKD917364:CKD917420 CTZ917364:CTZ917420 DDV917364:DDV917420 DNR917364:DNR917420 DXN917364:DXN917420 EHJ917364:EHJ917420 ERF917364:ERF917420 FBB917364:FBB917420 FKX917364:FKX917420 FUT917364:FUT917420 GEP917364:GEP917420 GOL917364:GOL917420 GYH917364:GYH917420 HID917364:HID917420 HRZ917364:HRZ917420 IBV917364:IBV917420 ILR917364:ILR917420 IVN917364:IVN917420 JFJ917364:JFJ917420 JPF917364:JPF917420 JZB917364:JZB917420 KIX917364:KIX917420 KST917364:KST917420 LCP917364:LCP917420 LML917364:LML917420 LWH917364:LWH917420 MGD917364:MGD917420 MPZ917364:MPZ917420 MZV917364:MZV917420 NJR917364:NJR917420 NTN917364:NTN917420 ODJ917364:ODJ917420 ONF917364:ONF917420 OXB917364:OXB917420 PGX917364:PGX917420 PQT917364:PQT917420 QAP917364:QAP917420 QKL917364:QKL917420 QUH917364:QUH917420 RED917364:RED917420 RNZ917364:RNZ917420 RXV917364:RXV917420 SHR917364:SHR917420 SRN917364:SRN917420 TBJ917364:TBJ917420 TLF917364:TLF917420 TVB917364:TVB917420 UEX917364:UEX917420 UOT917364:UOT917420 UYP917364:UYP917420 VIL917364:VIL917420 VSH917364:VSH917420 WCD917364:WCD917420 WLZ917364:WLZ917420 WVV917364:WVV917420 N982900:N982956 JJ982900:JJ982956 TF982900:TF982956 ADB982900:ADB982956 AMX982900:AMX982956 AWT982900:AWT982956 BGP982900:BGP982956 BQL982900:BQL982956 CAH982900:CAH982956 CKD982900:CKD982956 CTZ982900:CTZ982956 DDV982900:DDV982956 DNR982900:DNR982956 DXN982900:DXN982956 EHJ982900:EHJ982956 ERF982900:ERF982956 FBB982900:FBB982956 FKX982900:FKX982956 FUT982900:FUT982956 GEP982900:GEP982956 GOL982900:GOL982956 GYH982900:GYH982956 HID982900:HID982956 HRZ982900:HRZ982956 IBV982900:IBV982956 ILR982900:ILR982956 IVN982900:IVN982956 JFJ982900:JFJ982956 JPF982900:JPF982956 JZB982900:JZB982956 KIX982900:KIX982956 KST982900:KST982956 LCP982900:LCP982956 LML982900:LML982956 LWH982900:LWH982956 MGD982900:MGD982956 MPZ982900:MPZ982956 MZV982900:MZV982956 NJR982900:NJR982956 NTN982900:NTN982956 ODJ982900:ODJ982956 ONF982900:ONF982956 OXB982900:OXB982956 PGX982900:PGX982956 PQT982900:PQT982956 QAP982900:QAP982956 QKL982900:QKL982956 QUH982900:QUH982956 RED982900:RED982956 RNZ982900:RNZ982956 RXV982900:RXV982956 SHR982900:SHR982956 SRN982900:SRN982956 TBJ982900:TBJ982956 TLF982900:TLF982956 TVB982900:TVB982956 UEX982900:UEX982956 UOT982900:UOT982956 UYP982900:UYP982956 VIL982900:VIL982956 VSH982900:VSH982956 WCD982900:WCD982956 WLZ982900:WLZ982956 N3:N47">
      <formula1>$AH$3:$AH$6</formula1>
    </dataValidation>
    <dataValidation type="list" allowBlank="1" showInputMessage="1" showErrorMessage="1" sqref="WVN982900:WVN982956 JB3:JB32 SX3:SX32 ACT3:ACT32 AMP3:AMP32 AWL3:AWL32 BGH3:BGH32 BQD3:BQD32 BZZ3:BZZ32 CJV3:CJV32 CTR3:CTR32 DDN3:DDN32 DNJ3:DNJ32 DXF3:DXF32 EHB3:EHB32 EQX3:EQX32 FAT3:FAT32 FKP3:FKP32 FUL3:FUL32 GEH3:GEH32 GOD3:GOD32 GXZ3:GXZ32 HHV3:HHV32 HRR3:HRR32 IBN3:IBN32 ILJ3:ILJ32 IVF3:IVF32 JFB3:JFB32 JOX3:JOX32 JYT3:JYT32 KIP3:KIP32 KSL3:KSL32 LCH3:LCH32 LMD3:LMD32 LVZ3:LVZ32 MFV3:MFV32 MPR3:MPR32 MZN3:MZN32 NJJ3:NJJ32 NTF3:NTF32 ODB3:ODB32 OMX3:OMX32 OWT3:OWT32 PGP3:PGP32 PQL3:PQL32 QAH3:QAH32 QKD3:QKD32 QTZ3:QTZ32 RDV3:RDV32 RNR3:RNR32 RXN3:RXN32 SHJ3:SHJ32 SRF3:SRF32 TBB3:TBB32 TKX3:TKX32 TUT3:TUT32 UEP3:UEP32 UOL3:UOL32 UYH3:UYH32 VID3:VID32 VRZ3:VRZ32 WBV3:WBV32 WLR3:WLR32 WVN3:WVN32 F65396:F65452 JB65396:JB65452 SX65396:SX65452 ACT65396:ACT65452 AMP65396:AMP65452 AWL65396:AWL65452 BGH65396:BGH65452 BQD65396:BQD65452 BZZ65396:BZZ65452 CJV65396:CJV65452 CTR65396:CTR65452 DDN65396:DDN65452 DNJ65396:DNJ65452 DXF65396:DXF65452 EHB65396:EHB65452 EQX65396:EQX65452 FAT65396:FAT65452 FKP65396:FKP65452 FUL65396:FUL65452 GEH65396:GEH65452 GOD65396:GOD65452 GXZ65396:GXZ65452 HHV65396:HHV65452 HRR65396:HRR65452 IBN65396:IBN65452 ILJ65396:ILJ65452 IVF65396:IVF65452 JFB65396:JFB65452 JOX65396:JOX65452 JYT65396:JYT65452 KIP65396:KIP65452 KSL65396:KSL65452 LCH65396:LCH65452 LMD65396:LMD65452 LVZ65396:LVZ65452 MFV65396:MFV65452 MPR65396:MPR65452 MZN65396:MZN65452 NJJ65396:NJJ65452 NTF65396:NTF65452 ODB65396:ODB65452 OMX65396:OMX65452 OWT65396:OWT65452 PGP65396:PGP65452 PQL65396:PQL65452 QAH65396:QAH65452 QKD65396:QKD65452 QTZ65396:QTZ65452 RDV65396:RDV65452 RNR65396:RNR65452 RXN65396:RXN65452 SHJ65396:SHJ65452 SRF65396:SRF65452 TBB65396:TBB65452 TKX65396:TKX65452 TUT65396:TUT65452 UEP65396:UEP65452 UOL65396:UOL65452 UYH65396:UYH65452 VID65396:VID65452 VRZ65396:VRZ65452 WBV65396:WBV65452 WLR65396:WLR65452 WVN65396:WVN65452 F130932:F130988 JB130932:JB130988 SX130932:SX130988 ACT130932:ACT130988 AMP130932:AMP130988 AWL130932:AWL130988 BGH130932:BGH130988 BQD130932:BQD130988 BZZ130932:BZZ130988 CJV130932:CJV130988 CTR130932:CTR130988 DDN130932:DDN130988 DNJ130932:DNJ130988 DXF130932:DXF130988 EHB130932:EHB130988 EQX130932:EQX130988 FAT130932:FAT130988 FKP130932:FKP130988 FUL130932:FUL130988 GEH130932:GEH130988 GOD130932:GOD130988 GXZ130932:GXZ130988 HHV130932:HHV130988 HRR130932:HRR130988 IBN130932:IBN130988 ILJ130932:ILJ130988 IVF130932:IVF130988 JFB130932:JFB130988 JOX130932:JOX130988 JYT130932:JYT130988 KIP130932:KIP130988 KSL130932:KSL130988 LCH130932:LCH130988 LMD130932:LMD130988 LVZ130932:LVZ130988 MFV130932:MFV130988 MPR130932:MPR130988 MZN130932:MZN130988 NJJ130932:NJJ130988 NTF130932:NTF130988 ODB130932:ODB130988 OMX130932:OMX130988 OWT130932:OWT130988 PGP130932:PGP130988 PQL130932:PQL130988 QAH130932:QAH130988 QKD130932:QKD130988 QTZ130932:QTZ130988 RDV130932:RDV130988 RNR130932:RNR130988 RXN130932:RXN130988 SHJ130932:SHJ130988 SRF130932:SRF130988 TBB130932:TBB130988 TKX130932:TKX130988 TUT130932:TUT130988 UEP130932:UEP130988 UOL130932:UOL130988 UYH130932:UYH130988 VID130932:VID130988 VRZ130932:VRZ130988 WBV130932:WBV130988 WLR130932:WLR130988 WVN130932:WVN130988 F196468:F196524 JB196468:JB196524 SX196468:SX196524 ACT196468:ACT196524 AMP196468:AMP196524 AWL196468:AWL196524 BGH196468:BGH196524 BQD196468:BQD196524 BZZ196468:BZZ196524 CJV196468:CJV196524 CTR196468:CTR196524 DDN196468:DDN196524 DNJ196468:DNJ196524 DXF196468:DXF196524 EHB196468:EHB196524 EQX196468:EQX196524 FAT196468:FAT196524 FKP196468:FKP196524 FUL196468:FUL196524 GEH196468:GEH196524 GOD196468:GOD196524 GXZ196468:GXZ196524 HHV196468:HHV196524 HRR196468:HRR196524 IBN196468:IBN196524 ILJ196468:ILJ196524 IVF196468:IVF196524 JFB196468:JFB196524 JOX196468:JOX196524 JYT196468:JYT196524 KIP196468:KIP196524 KSL196468:KSL196524 LCH196468:LCH196524 LMD196468:LMD196524 LVZ196468:LVZ196524 MFV196468:MFV196524 MPR196468:MPR196524 MZN196468:MZN196524 NJJ196468:NJJ196524 NTF196468:NTF196524 ODB196468:ODB196524 OMX196468:OMX196524 OWT196468:OWT196524 PGP196468:PGP196524 PQL196468:PQL196524 QAH196468:QAH196524 QKD196468:QKD196524 QTZ196468:QTZ196524 RDV196468:RDV196524 RNR196468:RNR196524 RXN196468:RXN196524 SHJ196468:SHJ196524 SRF196468:SRF196524 TBB196468:TBB196524 TKX196468:TKX196524 TUT196468:TUT196524 UEP196468:UEP196524 UOL196468:UOL196524 UYH196468:UYH196524 VID196468:VID196524 VRZ196468:VRZ196524 WBV196468:WBV196524 WLR196468:WLR196524 WVN196468:WVN196524 F262004:F262060 JB262004:JB262060 SX262004:SX262060 ACT262004:ACT262060 AMP262004:AMP262060 AWL262004:AWL262060 BGH262004:BGH262060 BQD262004:BQD262060 BZZ262004:BZZ262060 CJV262004:CJV262060 CTR262004:CTR262060 DDN262004:DDN262060 DNJ262004:DNJ262060 DXF262004:DXF262060 EHB262004:EHB262060 EQX262004:EQX262060 FAT262004:FAT262060 FKP262004:FKP262060 FUL262004:FUL262060 GEH262004:GEH262060 GOD262004:GOD262060 GXZ262004:GXZ262060 HHV262004:HHV262060 HRR262004:HRR262060 IBN262004:IBN262060 ILJ262004:ILJ262060 IVF262004:IVF262060 JFB262004:JFB262060 JOX262004:JOX262060 JYT262004:JYT262060 KIP262004:KIP262060 KSL262004:KSL262060 LCH262004:LCH262060 LMD262004:LMD262060 LVZ262004:LVZ262060 MFV262004:MFV262060 MPR262004:MPR262060 MZN262004:MZN262060 NJJ262004:NJJ262060 NTF262004:NTF262060 ODB262004:ODB262060 OMX262004:OMX262060 OWT262004:OWT262060 PGP262004:PGP262060 PQL262004:PQL262060 QAH262004:QAH262060 QKD262004:QKD262060 QTZ262004:QTZ262060 RDV262004:RDV262060 RNR262004:RNR262060 RXN262004:RXN262060 SHJ262004:SHJ262060 SRF262004:SRF262060 TBB262004:TBB262060 TKX262004:TKX262060 TUT262004:TUT262060 UEP262004:UEP262060 UOL262004:UOL262060 UYH262004:UYH262060 VID262004:VID262060 VRZ262004:VRZ262060 WBV262004:WBV262060 WLR262004:WLR262060 WVN262004:WVN262060 F327540:F327596 JB327540:JB327596 SX327540:SX327596 ACT327540:ACT327596 AMP327540:AMP327596 AWL327540:AWL327596 BGH327540:BGH327596 BQD327540:BQD327596 BZZ327540:BZZ327596 CJV327540:CJV327596 CTR327540:CTR327596 DDN327540:DDN327596 DNJ327540:DNJ327596 DXF327540:DXF327596 EHB327540:EHB327596 EQX327540:EQX327596 FAT327540:FAT327596 FKP327540:FKP327596 FUL327540:FUL327596 GEH327540:GEH327596 GOD327540:GOD327596 GXZ327540:GXZ327596 HHV327540:HHV327596 HRR327540:HRR327596 IBN327540:IBN327596 ILJ327540:ILJ327596 IVF327540:IVF327596 JFB327540:JFB327596 JOX327540:JOX327596 JYT327540:JYT327596 KIP327540:KIP327596 KSL327540:KSL327596 LCH327540:LCH327596 LMD327540:LMD327596 LVZ327540:LVZ327596 MFV327540:MFV327596 MPR327540:MPR327596 MZN327540:MZN327596 NJJ327540:NJJ327596 NTF327540:NTF327596 ODB327540:ODB327596 OMX327540:OMX327596 OWT327540:OWT327596 PGP327540:PGP327596 PQL327540:PQL327596 QAH327540:QAH327596 QKD327540:QKD327596 QTZ327540:QTZ327596 RDV327540:RDV327596 RNR327540:RNR327596 RXN327540:RXN327596 SHJ327540:SHJ327596 SRF327540:SRF327596 TBB327540:TBB327596 TKX327540:TKX327596 TUT327540:TUT327596 UEP327540:UEP327596 UOL327540:UOL327596 UYH327540:UYH327596 VID327540:VID327596 VRZ327540:VRZ327596 WBV327540:WBV327596 WLR327540:WLR327596 WVN327540:WVN327596 F393076:F393132 JB393076:JB393132 SX393076:SX393132 ACT393076:ACT393132 AMP393076:AMP393132 AWL393076:AWL393132 BGH393076:BGH393132 BQD393076:BQD393132 BZZ393076:BZZ393132 CJV393076:CJV393132 CTR393076:CTR393132 DDN393076:DDN393132 DNJ393076:DNJ393132 DXF393076:DXF393132 EHB393076:EHB393132 EQX393076:EQX393132 FAT393076:FAT393132 FKP393076:FKP393132 FUL393076:FUL393132 GEH393076:GEH393132 GOD393076:GOD393132 GXZ393076:GXZ393132 HHV393076:HHV393132 HRR393076:HRR393132 IBN393076:IBN393132 ILJ393076:ILJ393132 IVF393076:IVF393132 JFB393076:JFB393132 JOX393076:JOX393132 JYT393076:JYT393132 KIP393076:KIP393132 KSL393076:KSL393132 LCH393076:LCH393132 LMD393076:LMD393132 LVZ393076:LVZ393132 MFV393076:MFV393132 MPR393076:MPR393132 MZN393076:MZN393132 NJJ393076:NJJ393132 NTF393076:NTF393132 ODB393076:ODB393132 OMX393076:OMX393132 OWT393076:OWT393132 PGP393076:PGP393132 PQL393076:PQL393132 QAH393076:QAH393132 QKD393076:QKD393132 QTZ393076:QTZ393132 RDV393076:RDV393132 RNR393076:RNR393132 RXN393076:RXN393132 SHJ393076:SHJ393132 SRF393076:SRF393132 TBB393076:TBB393132 TKX393076:TKX393132 TUT393076:TUT393132 UEP393076:UEP393132 UOL393076:UOL393132 UYH393076:UYH393132 VID393076:VID393132 VRZ393076:VRZ393132 WBV393076:WBV393132 WLR393076:WLR393132 WVN393076:WVN393132 F458612:F458668 JB458612:JB458668 SX458612:SX458668 ACT458612:ACT458668 AMP458612:AMP458668 AWL458612:AWL458668 BGH458612:BGH458668 BQD458612:BQD458668 BZZ458612:BZZ458668 CJV458612:CJV458668 CTR458612:CTR458668 DDN458612:DDN458668 DNJ458612:DNJ458668 DXF458612:DXF458668 EHB458612:EHB458668 EQX458612:EQX458668 FAT458612:FAT458668 FKP458612:FKP458668 FUL458612:FUL458668 GEH458612:GEH458668 GOD458612:GOD458668 GXZ458612:GXZ458668 HHV458612:HHV458668 HRR458612:HRR458668 IBN458612:IBN458668 ILJ458612:ILJ458668 IVF458612:IVF458668 JFB458612:JFB458668 JOX458612:JOX458668 JYT458612:JYT458668 KIP458612:KIP458668 KSL458612:KSL458668 LCH458612:LCH458668 LMD458612:LMD458668 LVZ458612:LVZ458668 MFV458612:MFV458668 MPR458612:MPR458668 MZN458612:MZN458668 NJJ458612:NJJ458668 NTF458612:NTF458668 ODB458612:ODB458668 OMX458612:OMX458668 OWT458612:OWT458668 PGP458612:PGP458668 PQL458612:PQL458668 QAH458612:QAH458668 QKD458612:QKD458668 QTZ458612:QTZ458668 RDV458612:RDV458668 RNR458612:RNR458668 RXN458612:RXN458668 SHJ458612:SHJ458668 SRF458612:SRF458668 TBB458612:TBB458668 TKX458612:TKX458668 TUT458612:TUT458668 UEP458612:UEP458668 UOL458612:UOL458668 UYH458612:UYH458668 VID458612:VID458668 VRZ458612:VRZ458668 WBV458612:WBV458668 WLR458612:WLR458668 WVN458612:WVN458668 F524148:F524204 JB524148:JB524204 SX524148:SX524204 ACT524148:ACT524204 AMP524148:AMP524204 AWL524148:AWL524204 BGH524148:BGH524204 BQD524148:BQD524204 BZZ524148:BZZ524204 CJV524148:CJV524204 CTR524148:CTR524204 DDN524148:DDN524204 DNJ524148:DNJ524204 DXF524148:DXF524204 EHB524148:EHB524204 EQX524148:EQX524204 FAT524148:FAT524204 FKP524148:FKP524204 FUL524148:FUL524204 GEH524148:GEH524204 GOD524148:GOD524204 GXZ524148:GXZ524204 HHV524148:HHV524204 HRR524148:HRR524204 IBN524148:IBN524204 ILJ524148:ILJ524204 IVF524148:IVF524204 JFB524148:JFB524204 JOX524148:JOX524204 JYT524148:JYT524204 KIP524148:KIP524204 KSL524148:KSL524204 LCH524148:LCH524204 LMD524148:LMD524204 LVZ524148:LVZ524204 MFV524148:MFV524204 MPR524148:MPR524204 MZN524148:MZN524204 NJJ524148:NJJ524204 NTF524148:NTF524204 ODB524148:ODB524204 OMX524148:OMX524204 OWT524148:OWT524204 PGP524148:PGP524204 PQL524148:PQL524204 QAH524148:QAH524204 QKD524148:QKD524204 QTZ524148:QTZ524204 RDV524148:RDV524204 RNR524148:RNR524204 RXN524148:RXN524204 SHJ524148:SHJ524204 SRF524148:SRF524204 TBB524148:TBB524204 TKX524148:TKX524204 TUT524148:TUT524204 UEP524148:UEP524204 UOL524148:UOL524204 UYH524148:UYH524204 VID524148:VID524204 VRZ524148:VRZ524204 WBV524148:WBV524204 WLR524148:WLR524204 WVN524148:WVN524204 F589684:F589740 JB589684:JB589740 SX589684:SX589740 ACT589684:ACT589740 AMP589684:AMP589740 AWL589684:AWL589740 BGH589684:BGH589740 BQD589684:BQD589740 BZZ589684:BZZ589740 CJV589684:CJV589740 CTR589684:CTR589740 DDN589684:DDN589740 DNJ589684:DNJ589740 DXF589684:DXF589740 EHB589684:EHB589740 EQX589684:EQX589740 FAT589684:FAT589740 FKP589684:FKP589740 FUL589684:FUL589740 GEH589684:GEH589740 GOD589684:GOD589740 GXZ589684:GXZ589740 HHV589684:HHV589740 HRR589684:HRR589740 IBN589684:IBN589740 ILJ589684:ILJ589740 IVF589684:IVF589740 JFB589684:JFB589740 JOX589684:JOX589740 JYT589684:JYT589740 KIP589684:KIP589740 KSL589684:KSL589740 LCH589684:LCH589740 LMD589684:LMD589740 LVZ589684:LVZ589740 MFV589684:MFV589740 MPR589684:MPR589740 MZN589684:MZN589740 NJJ589684:NJJ589740 NTF589684:NTF589740 ODB589684:ODB589740 OMX589684:OMX589740 OWT589684:OWT589740 PGP589684:PGP589740 PQL589684:PQL589740 QAH589684:QAH589740 QKD589684:QKD589740 QTZ589684:QTZ589740 RDV589684:RDV589740 RNR589684:RNR589740 RXN589684:RXN589740 SHJ589684:SHJ589740 SRF589684:SRF589740 TBB589684:TBB589740 TKX589684:TKX589740 TUT589684:TUT589740 UEP589684:UEP589740 UOL589684:UOL589740 UYH589684:UYH589740 VID589684:VID589740 VRZ589684:VRZ589740 WBV589684:WBV589740 WLR589684:WLR589740 WVN589684:WVN589740 F655220:F655276 JB655220:JB655276 SX655220:SX655276 ACT655220:ACT655276 AMP655220:AMP655276 AWL655220:AWL655276 BGH655220:BGH655276 BQD655220:BQD655276 BZZ655220:BZZ655276 CJV655220:CJV655276 CTR655220:CTR655276 DDN655220:DDN655276 DNJ655220:DNJ655276 DXF655220:DXF655276 EHB655220:EHB655276 EQX655220:EQX655276 FAT655220:FAT655276 FKP655220:FKP655276 FUL655220:FUL655276 GEH655220:GEH655276 GOD655220:GOD655276 GXZ655220:GXZ655276 HHV655220:HHV655276 HRR655220:HRR655276 IBN655220:IBN655276 ILJ655220:ILJ655276 IVF655220:IVF655276 JFB655220:JFB655276 JOX655220:JOX655276 JYT655220:JYT655276 KIP655220:KIP655276 KSL655220:KSL655276 LCH655220:LCH655276 LMD655220:LMD655276 LVZ655220:LVZ655276 MFV655220:MFV655276 MPR655220:MPR655276 MZN655220:MZN655276 NJJ655220:NJJ655276 NTF655220:NTF655276 ODB655220:ODB655276 OMX655220:OMX655276 OWT655220:OWT655276 PGP655220:PGP655276 PQL655220:PQL655276 QAH655220:QAH655276 QKD655220:QKD655276 QTZ655220:QTZ655276 RDV655220:RDV655276 RNR655220:RNR655276 RXN655220:RXN655276 SHJ655220:SHJ655276 SRF655220:SRF655276 TBB655220:TBB655276 TKX655220:TKX655276 TUT655220:TUT655276 UEP655220:UEP655276 UOL655220:UOL655276 UYH655220:UYH655276 VID655220:VID655276 VRZ655220:VRZ655276 WBV655220:WBV655276 WLR655220:WLR655276 WVN655220:WVN655276 F720756:F720812 JB720756:JB720812 SX720756:SX720812 ACT720756:ACT720812 AMP720756:AMP720812 AWL720756:AWL720812 BGH720756:BGH720812 BQD720756:BQD720812 BZZ720756:BZZ720812 CJV720756:CJV720812 CTR720756:CTR720812 DDN720756:DDN720812 DNJ720756:DNJ720812 DXF720756:DXF720812 EHB720756:EHB720812 EQX720756:EQX720812 FAT720756:FAT720812 FKP720756:FKP720812 FUL720756:FUL720812 GEH720756:GEH720812 GOD720756:GOD720812 GXZ720756:GXZ720812 HHV720756:HHV720812 HRR720756:HRR720812 IBN720756:IBN720812 ILJ720756:ILJ720812 IVF720756:IVF720812 JFB720756:JFB720812 JOX720756:JOX720812 JYT720756:JYT720812 KIP720756:KIP720812 KSL720756:KSL720812 LCH720756:LCH720812 LMD720756:LMD720812 LVZ720756:LVZ720812 MFV720756:MFV720812 MPR720756:MPR720812 MZN720756:MZN720812 NJJ720756:NJJ720812 NTF720756:NTF720812 ODB720756:ODB720812 OMX720756:OMX720812 OWT720756:OWT720812 PGP720756:PGP720812 PQL720756:PQL720812 QAH720756:QAH720812 QKD720756:QKD720812 QTZ720756:QTZ720812 RDV720756:RDV720812 RNR720756:RNR720812 RXN720756:RXN720812 SHJ720756:SHJ720812 SRF720756:SRF720812 TBB720756:TBB720812 TKX720756:TKX720812 TUT720756:TUT720812 UEP720756:UEP720812 UOL720756:UOL720812 UYH720756:UYH720812 VID720756:VID720812 VRZ720756:VRZ720812 WBV720756:WBV720812 WLR720756:WLR720812 WVN720756:WVN720812 F786292:F786348 JB786292:JB786348 SX786292:SX786348 ACT786292:ACT786348 AMP786292:AMP786348 AWL786292:AWL786348 BGH786292:BGH786348 BQD786292:BQD786348 BZZ786292:BZZ786348 CJV786292:CJV786348 CTR786292:CTR786348 DDN786292:DDN786348 DNJ786292:DNJ786348 DXF786292:DXF786348 EHB786292:EHB786348 EQX786292:EQX786348 FAT786292:FAT786348 FKP786292:FKP786348 FUL786292:FUL786348 GEH786292:GEH786348 GOD786292:GOD786348 GXZ786292:GXZ786348 HHV786292:HHV786348 HRR786292:HRR786348 IBN786292:IBN786348 ILJ786292:ILJ786348 IVF786292:IVF786348 JFB786292:JFB786348 JOX786292:JOX786348 JYT786292:JYT786348 KIP786292:KIP786348 KSL786292:KSL786348 LCH786292:LCH786348 LMD786292:LMD786348 LVZ786292:LVZ786348 MFV786292:MFV786348 MPR786292:MPR786348 MZN786292:MZN786348 NJJ786292:NJJ786348 NTF786292:NTF786348 ODB786292:ODB786348 OMX786292:OMX786348 OWT786292:OWT786348 PGP786292:PGP786348 PQL786292:PQL786348 QAH786292:QAH786348 QKD786292:QKD786348 QTZ786292:QTZ786348 RDV786292:RDV786348 RNR786292:RNR786348 RXN786292:RXN786348 SHJ786292:SHJ786348 SRF786292:SRF786348 TBB786292:TBB786348 TKX786292:TKX786348 TUT786292:TUT786348 UEP786292:UEP786348 UOL786292:UOL786348 UYH786292:UYH786348 VID786292:VID786348 VRZ786292:VRZ786348 WBV786292:WBV786348 WLR786292:WLR786348 WVN786292:WVN786348 F851828:F851884 JB851828:JB851884 SX851828:SX851884 ACT851828:ACT851884 AMP851828:AMP851884 AWL851828:AWL851884 BGH851828:BGH851884 BQD851828:BQD851884 BZZ851828:BZZ851884 CJV851828:CJV851884 CTR851828:CTR851884 DDN851828:DDN851884 DNJ851828:DNJ851884 DXF851828:DXF851884 EHB851828:EHB851884 EQX851828:EQX851884 FAT851828:FAT851884 FKP851828:FKP851884 FUL851828:FUL851884 GEH851828:GEH851884 GOD851828:GOD851884 GXZ851828:GXZ851884 HHV851828:HHV851884 HRR851828:HRR851884 IBN851828:IBN851884 ILJ851828:ILJ851884 IVF851828:IVF851884 JFB851828:JFB851884 JOX851828:JOX851884 JYT851828:JYT851884 KIP851828:KIP851884 KSL851828:KSL851884 LCH851828:LCH851884 LMD851828:LMD851884 LVZ851828:LVZ851884 MFV851828:MFV851884 MPR851828:MPR851884 MZN851828:MZN851884 NJJ851828:NJJ851884 NTF851828:NTF851884 ODB851828:ODB851884 OMX851828:OMX851884 OWT851828:OWT851884 PGP851828:PGP851884 PQL851828:PQL851884 QAH851828:QAH851884 QKD851828:QKD851884 QTZ851828:QTZ851884 RDV851828:RDV851884 RNR851828:RNR851884 RXN851828:RXN851884 SHJ851828:SHJ851884 SRF851828:SRF851884 TBB851828:TBB851884 TKX851828:TKX851884 TUT851828:TUT851884 UEP851828:UEP851884 UOL851828:UOL851884 UYH851828:UYH851884 VID851828:VID851884 VRZ851828:VRZ851884 WBV851828:WBV851884 WLR851828:WLR851884 WVN851828:WVN851884 F917364:F917420 JB917364:JB917420 SX917364:SX917420 ACT917364:ACT917420 AMP917364:AMP917420 AWL917364:AWL917420 BGH917364:BGH917420 BQD917364:BQD917420 BZZ917364:BZZ917420 CJV917364:CJV917420 CTR917364:CTR917420 DDN917364:DDN917420 DNJ917364:DNJ917420 DXF917364:DXF917420 EHB917364:EHB917420 EQX917364:EQX917420 FAT917364:FAT917420 FKP917364:FKP917420 FUL917364:FUL917420 GEH917364:GEH917420 GOD917364:GOD917420 GXZ917364:GXZ917420 HHV917364:HHV917420 HRR917364:HRR917420 IBN917364:IBN917420 ILJ917364:ILJ917420 IVF917364:IVF917420 JFB917364:JFB917420 JOX917364:JOX917420 JYT917364:JYT917420 KIP917364:KIP917420 KSL917364:KSL917420 LCH917364:LCH917420 LMD917364:LMD917420 LVZ917364:LVZ917420 MFV917364:MFV917420 MPR917364:MPR917420 MZN917364:MZN917420 NJJ917364:NJJ917420 NTF917364:NTF917420 ODB917364:ODB917420 OMX917364:OMX917420 OWT917364:OWT917420 PGP917364:PGP917420 PQL917364:PQL917420 QAH917364:QAH917420 QKD917364:QKD917420 QTZ917364:QTZ917420 RDV917364:RDV917420 RNR917364:RNR917420 RXN917364:RXN917420 SHJ917364:SHJ917420 SRF917364:SRF917420 TBB917364:TBB917420 TKX917364:TKX917420 TUT917364:TUT917420 UEP917364:UEP917420 UOL917364:UOL917420 UYH917364:UYH917420 VID917364:VID917420 VRZ917364:VRZ917420 WBV917364:WBV917420 WLR917364:WLR917420 WVN917364:WVN917420 F982900:F982956 JB982900:JB982956 SX982900:SX982956 ACT982900:ACT982956 AMP982900:AMP982956 AWL982900:AWL982956 BGH982900:BGH982956 BQD982900:BQD982956 BZZ982900:BZZ982956 CJV982900:CJV982956 CTR982900:CTR982956 DDN982900:DDN982956 DNJ982900:DNJ982956 DXF982900:DXF982956 EHB982900:EHB982956 EQX982900:EQX982956 FAT982900:FAT982956 FKP982900:FKP982956 FUL982900:FUL982956 GEH982900:GEH982956 GOD982900:GOD982956 GXZ982900:GXZ982956 HHV982900:HHV982956 HRR982900:HRR982956 IBN982900:IBN982956 ILJ982900:ILJ982956 IVF982900:IVF982956 JFB982900:JFB982956 JOX982900:JOX982956 JYT982900:JYT982956 KIP982900:KIP982956 KSL982900:KSL982956 LCH982900:LCH982956 LMD982900:LMD982956 LVZ982900:LVZ982956 MFV982900:MFV982956 MPR982900:MPR982956 MZN982900:MZN982956 NJJ982900:NJJ982956 NTF982900:NTF982956 ODB982900:ODB982956 OMX982900:OMX982956 OWT982900:OWT982956 PGP982900:PGP982956 PQL982900:PQL982956 QAH982900:QAH982956 QKD982900:QKD982956 QTZ982900:QTZ982956 RDV982900:RDV982956 RNR982900:RNR982956 RXN982900:RXN982956 SHJ982900:SHJ982956 SRF982900:SRF982956 TBB982900:TBB982956 TKX982900:TKX982956 TUT982900:TUT982956 UEP982900:UEP982956 UOL982900:UOL982956 UYH982900:UYH982956 VID982900:VID982956 VRZ982900:VRZ982956 WBV982900:WBV982956 WLR982900:WLR982956 F3:F47">
      <formula1>$AK$3:$AK$24</formula1>
    </dataValidation>
    <dataValidation type="list" allowBlank="1" showInputMessage="1" showErrorMessage="1" sqref="WVQ982900:WVQ982956 JE3:JE32 TA3:TA32 ACW3:ACW32 AMS3:AMS32 AWO3:AWO32 BGK3:BGK32 BQG3:BQG32 CAC3:CAC32 CJY3:CJY32 CTU3:CTU32 DDQ3:DDQ32 DNM3:DNM32 DXI3:DXI32 EHE3:EHE32 ERA3:ERA32 FAW3:FAW32 FKS3:FKS32 FUO3:FUO32 GEK3:GEK32 GOG3:GOG32 GYC3:GYC32 HHY3:HHY32 HRU3:HRU32 IBQ3:IBQ32 ILM3:ILM32 IVI3:IVI32 JFE3:JFE32 JPA3:JPA32 JYW3:JYW32 KIS3:KIS32 KSO3:KSO32 LCK3:LCK32 LMG3:LMG32 LWC3:LWC32 MFY3:MFY32 MPU3:MPU32 MZQ3:MZQ32 NJM3:NJM32 NTI3:NTI32 ODE3:ODE32 ONA3:ONA32 OWW3:OWW32 PGS3:PGS32 PQO3:PQO32 QAK3:QAK32 QKG3:QKG32 QUC3:QUC32 RDY3:RDY32 RNU3:RNU32 RXQ3:RXQ32 SHM3:SHM32 SRI3:SRI32 TBE3:TBE32 TLA3:TLA32 TUW3:TUW32 UES3:UES32 UOO3:UOO32 UYK3:UYK32 VIG3:VIG32 VSC3:VSC32 WBY3:WBY32 WLU3:WLU32 WVQ3:WVQ32 I65396:I65452 JE65396:JE65452 TA65396:TA65452 ACW65396:ACW65452 AMS65396:AMS65452 AWO65396:AWO65452 BGK65396:BGK65452 BQG65396:BQG65452 CAC65396:CAC65452 CJY65396:CJY65452 CTU65396:CTU65452 DDQ65396:DDQ65452 DNM65396:DNM65452 DXI65396:DXI65452 EHE65396:EHE65452 ERA65396:ERA65452 FAW65396:FAW65452 FKS65396:FKS65452 FUO65396:FUO65452 GEK65396:GEK65452 GOG65396:GOG65452 GYC65396:GYC65452 HHY65396:HHY65452 HRU65396:HRU65452 IBQ65396:IBQ65452 ILM65396:ILM65452 IVI65396:IVI65452 JFE65396:JFE65452 JPA65396:JPA65452 JYW65396:JYW65452 KIS65396:KIS65452 KSO65396:KSO65452 LCK65396:LCK65452 LMG65396:LMG65452 LWC65396:LWC65452 MFY65396:MFY65452 MPU65396:MPU65452 MZQ65396:MZQ65452 NJM65396:NJM65452 NTI65396:NTI65452 ODE65396:ODE65452 ONA65396:ONA65452 OWW65396:OWW65452 PGS65396:PGS65452 PQO65396:PQO65452 QAK65396:QAK65452 QKG65396:QKG65452 QUC65396:QUC65452 RDY65396:RDY65452 RNU65396:RNU65452 RXQ65396:RXQ65452 SHM65396:SHM65452 SRI65396:SRI65452 TBE65396:TBE65452 TLA65396:TLA65452 TUW65396:TUW65452 UES65396:UES65452 UOO65396:UOO65452 UYK65396:UYK65452 VIG65396:VIG65452 VSC65396:VSC65452 WBY65396:WBY65452 WLU65396:WLU65452 WVQ65396:WVQ65452 I130932:I130988 JE130932:JE130988 TA130932:TA130988 ACW130932:ACW130988 AMS130932:AMS130988 AWO130932:AWO130988 BGK130932:BGK130988 BQG130932:BQG130988 CAC130932:CAC130988 CJY130932:CJY130988 CTU130932:CTU130988 DDQ130932:DDQ130988 DNM130932:DNM130988 DXI130932:DXI130988 EHE130932:EHE130988 ERA130932:ERA130988 FAW130932:FAW130988 FKS130932:FKS130988 FUO130932:FUO130988 GEK130932:GEK130988 GOG130932:GOG130988 GYC130932:GYC130988 HHY130932:HHY130988 HRU130932:HRU130988 IBQ130932:IBQ130988 ILM130932:ILM130988 IVI130932:IVI130988 JFE130932:JFE130988 JPA130932:JPA130988 JYW130932:JYW130988 KIS130932:KIS130988 KSO130932:KSO130988 LCK130932:LCK130988 LMG130932:LMG130988 LWC130932:LWC130988 MFY130932:MFY130988 MPU130932:MPU130988 MZQ130932:MZQ130988 NJM130932:NJM130988 NTI130932:NTI130988 ODE130932:ODE130988 ONA130932:ONA130988 OWW130932:OWW130988 PGS130932:PGS130988 PQO130932:PQO130988 QAK130932:QAK130988 QKG130932:QKG130988 QUC130932:QUC130988 RDY130932:RDY130988 RNU130932:RNU130988 RXQ130932:RXQ130988 SHM130932:SHM130988 SRI130932:SRI130988 TBE130932:TBE130988 TLA130932:TLA130988 TUW130932:TUW130988 UES130932:UES130988 UOO130932:UOO130988 UYK130932:UYK130988 VIG130932:VIG130988 VSC130932:VSC130988 WBY130932:WBY130988 WLU130932:WLU130988 WVQ130932:WVQ130988 I196468:I196524 JE196468:JE196524 TA196468:TA196524 ACW196468:ACW196524 AMS196468:AMS196524 AWO196468:AWO196524 BGK196468:BGK196524 BQG196468:BQG196524 CAC196468:CAC196524 CJY196468:CJY196524 CTU196468:CTU196524 DDQ196468:DDQ196524 DNM196468:DNM196524 DXI196468:DXI196524 EHE196468:EHE196524 ERA196468:ERA196524 FAW196468:FAW196524 FKS196468:FKS196524 FUO196468:FUO196524 GEK196468:GEK196524 GOG196468:GOG196524 GYC196468:GYC196524 HHY196468:HHY196524 HRU196468:HRU196524 IBQ196468:IBQ196524 ILM196468:ILM196524 IVI196468:IVI196524 JFE196468:JFE196524 JPA196468:JPA196524 JYW196468:JYW196524 KIS196468:KIS196524 KSO196468:KSO196524 LCK196468:LCK196524 LMG196468:LMG196524 LWC196468:LWC196524 MFY196468:MFY196524 MPU196468:MPU196524 MZQ196468:MZQ196524 NJM196468:NJM196524 NTI196468:NTI196524 ODE196468:ODE196524 ONA196468:ONA196524 OWW196468:OWW196524 PGS196468:PGS196524 PQO196468:PQO196524 QAK196468:QAK196524 QKG196468:QKG196524 QUC196468:QUC196524 RDY196468:RDY196524 RNU196468:RNU196524 RXQ196468:RXQ196524 SHM196468:SHM196524 SRI196468:SRI196524 TBE196468:TBE196524 TLA196468:TLA196524 TUW196468:TUW196524 UES196468:UES196524 UOO196468:UOO196524 UYK196468:UYK196524 VIG196468:VIG196524 VSC196468:VSC196524 WBY196468:WBY196524 WLU196468:WLU196524 WVQ196468:WVQ196524 I262004:I262060 JE262004:JE262060 TA262004:TA262060 ACW262004:ACW262060 AMS262004:AMS262060 AWO262004:AWO262060 BGK262004:BGK262060 BQG262004:BQG262060 CAC262004:CAC262060 CJY262004:CJY262060 CTU262004:CTU262060 DDQ262004:DDQ262060 DNM262004:DNM262060 DXI262004:DXI262060 EHE262004:EHE262060 ERA262004:ERA262060 FAW262004:FAW262060 FKS262004:FKS262060 FUO262004:FUO262060 GEK262004:GEK262060 GOG262004:GOG262060 GYC262004:GYC262060 HHY262004:HHY262060 HRU262004:HRU262060 IBQ262004:IBQ262060 ILM262004:ILM262060 IVI262004:IVI262060 JFE262004:JFE262060 JPA262004:JPA262060 JYW262004:JYW262060 KIS262004:KIS262060 KSO262004:KSO262060 LCK262004:LCK262060 LMG262004:LMG262060 LWC262004:LWC262060 MFY262004:MFY262060 MPU262004:MPU262060 MZQ262004:MZQ262060 NJM262004:NJM262060 NTI262004:NTI262060 ODE262004:ODE262060 ONA262004:ONA262060 OWW262004:OWW262060 PGS262004:PGS262060 PQO262004:PQO262060 QAK262004:QAK262060 QKG262004:QKG262060 QUC262004:QUC262060 RDY262004:RDY262060 RNU262004:RNU262060 RXQ262004:RXQ262060 SHM262004:SHM262060 SRI262004:SRI262060 TBE262004:TBE262060 TLA262004:TLA262060 TUW262004:TUW262060 UES262004:UES262060 UOO262004:UOO262060 UYK262004:UYK262060 VIG262004:VIG262060 VSC262004:VSC262060 WBY262004:WBY262060 WLU262004:WLU262060 WVQ262004:WVQ262060 I327540:I327596 JE327540:JE327596 TA327540:TA327596 ACW327540:ACW327596 AMS327540:AMS327596 AWO327540:AWO327596 BGK327540:BGK327596 BQG327540:BQG327596 CAC327540:CAC327596 CJY327540:CJY327596 CTU327540:CTU327596 DDQ327540:DDQ327596 DNM327540:DNM327596 DXI327540:DXI327596 EHE327540:EHE327596 ERA327540:ERA327596 FAW327540:FAW327596 FKS327540:FKS327596 FUO327540:FUO327596 GEK327540:GEK327596 GOG327540:GOG327596 GYC327540:GYC327596 HHY327540:HHY327596 HRU327540:HRU327596 IBQ327540:IBQ327596 ILM327540:ILM327596 IVI327540:IVI327596 JFE327540:JFE327596 JPA327540:JPA327596 JYW327540:JYW327596 KIS327540:KIS327596 KSO327540:KSO327596 LCK327540:LCK327596 LMG327540:LMG327596 LWC327540:LWC327596 MFY327540:MFY327596 MPU327540:MPU327596 MZQ327540:MZQ327596 NJM327540:NJM327596 NTI327540:NTI327596 ODE327540:ODE327596 ONA327540:ONA327596 OWW327540:OWW327596 PGS327540:PGS327596 PQO327540:PQO327596 QAK327540:QAK327596 QKG327540:QKG327596 QUC327540:QUC327596 RDY327540:RDY327596 RNU327540:RNU327596 RXQ327540:RXQ327596 SHM327540:SHM327596 SRI327540:SRI327596 TBE327540:TBE327596 TLA327540:TLA327596 TUW327540:TUW327596 UES327540:UES327596 UOO327540:UOO327596 UYK327540:UYK327596 VIG327540:VIG327596 VSC327540:VSC327596 WBY327540:WBY327596 WLU327540:WLU327596 WVQ327540:WVQ327596 I393076:I393132 JE393076:JE393132 TA393076:TA393132 ACW393076:ACW393132 AMS393076:AMS393132 AWO393076:AWO393132 BGK393076:BGK393132 BQG393076:BQG393132 CAC393076:CAC393132 CJY393076:CJY393132 CTU393076:CTU393132 DDQ393076:DDQ393132 DNM393076:DNM393132 DXI393076:DXI393132 EHE393076:EHE393132 ERA393076:ERA393132 FAW393076:FAW393132 FKS393076:FKS393132 FUO393076:FUO393132 GEK393076:GEK393132 GOG393076:GOG393132 GYC393076:GYC393132 HHY393076:HHY393132 HRU393076:HRU393132 IBQ393076:IBQ393132 ILM393076:ILM393132 IVI393076:IVI393132 JFE393076:JFE393132 JPA393076:JPA393132 JYW393076:JYW393132 KIS393076:KIS393132 KSO393076:KSO393132 LCK393076:LCK393132 LMG393076:LMG393132 LWC393076:LWC393132 MFY393076:MFY393132 MPU393076:MPU393132 MZQ393076:MZQ393132 NJM393076:NJM393132 NTI393076:NTI393132 ODE393076:ODE393132 ONA393076:ONA393132 OWW393076:OWW393132 PGS393076:PGS393132 PQO393076:PQO393132 QAK393076:QAK393132 QKG393076:QKG393132 QUC393076:QUC393132 RDY393076:RDY393132 RNU393076:RNU393132 RXQ393076:RXQ393132 SHM393076:SHM393132 SRI393076:SRI393132 TBE393076:TBE393132 TLA393076:TLA393132 TUW393076:TUW393132 UES393076:UES393132 UOO393076:UOO393132 UYK393076:UYK393132 VIG393076:VIG393132 VSC393076:VSC393132 WBY393076:WBY393132 WLU393076:WLU393132 WVQ393076:WVQ393132 I458612:I458668 JE458612:JE458668 TA458612:TA458668 ACW458612:ACW458668 AMS458612:AMS458668 AWO458612:AWO458668 BGK458612:BGK458668 BQG458612:BQG458668 CAC458612:CAC458668 CJY458612:CJY458668 CTU458612:CTU458668 DDQ458612:DDQ458668 DNM458612:DNM458668 DXI458612:DXI458668 EHE458612:EHE458668 ERA458612:ERA458668 FAW458612:FAW458668 FKS458612:FKS458668 FUO458612:FUO458668 GEK458612:GEK458668 GOG458612:GOG458668 GYC458612:GYC458668 HHY458612:HHY458668 HRU458612:HRU458668 IBQ458612:IBQ458668 ILM458612:ILM458668 IVI458612:IVI458668 JFE458612:JFE458668 JPA458612:JPA458668 JYW458612:JYW458668 KIS458612:KIS458668 KSO458612:KSO458668 LCK458612:LCK458668 LMG458612:LMG458668 LWC458612:LWC458668 MFY458612:MFY458668 MPU458612:MPU458668 MZQ458612:MZQ458668 NJM458612:NJM458668 NTI458612:NTI458668 ODE458612:ODE458668 ONA458612:ONA458668 OWW458612:OWW458668 PGS458612:PGS458668 PQO458612:PQO458668 QAK458612:QAK458668 QKG458612:QKG458668 QUC458612:QUC458668 RDY458612:RDY458668 RNU458612:RNU458668 RXQ458612:RXQ458668 SHM458612:SHM458668 SRI458612:SRI458668 TBE458612:TBE458668 TLA458612:TLA458668 TUW458612:TUW458668 UES458612:UES458668 UOO458612:UOO458668 UYK458612:UYK458668 VIG458612:VIG458668 VSC458612:VSC458668 WBY458612:WBY458668 WLU458612:WLU458668 WVQ458612:WVQ458668 I524148:I524204 JE524148:JE524204 TA524148:TA524204 ACW524148:ACW524204 AMS524148:AMS524204 AWO524148:AWO524204 BGK524148:BGK524204 BQG524148:BQG524204 CAC524148:CAC524204 CJY524148:CJY524204 CTU524148:CTU524204 DDQ524148:DDQ524204 DNM524148:DNM524204 DXI524148:DXI524204 EHE524148:EHE524204 ERA524148:ERA524204 FAW524148:FAW524204 FKS524148:FKS524204 FUO524148:FUO524204 GEK524148:GEK524204 GOG524148:GOG524204 GYC524148:GYC524204 HHY524148:HHY524204 HRU524148:HRU524204 IBQ524148:IBQ524204 ILM524148:ILM524204 IVI524148:IVI524204 JFE524148:JFE524204 JPA524148:JPA524204 JYW524148:JYW524204 KIS524148:KIS524204 KSO524148:KSO524204 LCK524148:LCK524204 LMG524148:LMG524204 LWC524148:LWC524204 MFY524148:MFY524204 MPU524148:MPU524204 MZQ524148:MZQ524204 NJM524148:NJM524204 NTI524148:NTI524204 ODE524148:ODE524204 ONA524148:ONA524204 OWW524148:OWW524204 PGS524148:PGS524204 PQO524148:PQO524204 QAK524148:QAK524204 QKG524148:QKG524204 QUC524148:QUC524204 RDY524148:RDY524204 RNU524148:RNU524204 RXQ524148:RXQ524204 SHM524148:SHM524204 SRI524148:SRI524204 TBE524148:TBE524204 TLA524148:TLA524204 TUW524148:TUW524204 UES524148:UES524204 UOO524148:UOO524204 UYK524148:UYK524204 VIG524148:VIG524204 VSC524148:VSC524204 WBY524148:WBY524204 WLU524148:WLU524204 WVQ524148:WVQ524204 I589684:I589740 JE589684:JE589740 TA589684:TA589740 ACW589684:ACW589740 AMS589684:AMS589740 AWO589684:AWO589740 BGK589684:BGK589740 BQG589684:BQG589740 CAC589684:CAC589740 CJY589684:CJY589740 CTU589684:CTU589740 DDQ589684:DDQ589740 DNM589684:DNM589740 DXI589684:DXI589740 EHE589684:EHE589740 ERA589684:ERA589740 FAW589684:FAW589740 FKS589684:FKS589740 FUO589684:FUO589740 GEK589684:GEK589740 GOG589684:GOG589740 GYC589684:GYC589740 HHY589684:HHY589740 HRU589684:HRU589740 IBQ589684:IBQ589740 ILM589684:ILM589740 IVI589684:IVI589740 JFE589684:JFE589740 JPA589684:JPA589740 JYW589684:JYW589740 KIS589684:KIS589740 KSO589684:KSO589740 LCK589684:LCK589740 LMG589684:LMG589740 LWC589684:LWC589740 MFY589684:MFY589740 MPU589684:MPU589740 MZQ589684:MZQ589740 NJM589684:NJM589740 NTI589684:NTI589740 ODE589684:ODE589740 ONA589684:ONA589740 OWW589684:OWW589740 PGS589684:PGS589740 PQO589684:PQO589740 QAK589684:QAK589740 QKG589684:QKG589740 QUC589684:QUC589740 RDY589684:RDY589740 RNU589684:RNU589740 RXQ589684:RXQ589740 SHM589684:SHM589740 SRI589684:SRI589740 TBE589684:TBE589740 TLA589684:TLA589740 TUW589684:TUW589740 UES589684:UES589740 UOO589684:UOO589740 UYK589684:UYK589740 VIG589684:VIG589740 VSC589684:VSC589740 WBY589684:WBY589740 WLU589684:WLU589740 WVQ589684:WVQ589740 I655220:I655276 JE655220:JE655276 TA655220:TA655276 ACW655220:ACW655276 AMS655220:AMS655276 AWO655220:AWO655276 BGK655220:BGK655276 BQG655220:BQG655276 CAC655220:CAC655276 CJY655220:CJY655276 CTU655220:CTU655276 DDQ655220:DDQ655276 DNM655220:DNM655276 DXI655220:DXI655276 EHE655220:EHE655276 ERA655220:ERA655276 FAW655220:FAW655276 FKS655220:FKS655276 FUO655220:FUO655276 GEK655220:GEK655276 GOG655220:GOG655276 GYC655220:GYC655276 HHY655220:HHY655276 HRU655220:HRU655276 IBQ655220:IBQ655276 ILM655220:ILM655276 IVI655220:IVI655276 JFE655220:JFE655276 JPA655220:JPA655276 JYW655220:JYW655276 KIS655220:KIS655276 KSO655220:KSO655276 LCK655220:LCK655276 LMG655220:LMG655276 LWC655220:LWC655276 MFY655220:MFY655276 MPU655220:MPU655276 MZQ655220:MZQ655276 NJM655220:NJM655276 NTI655220:NTI655276 ODE655220:ODE655276 ONA655220:ONA655276 OWW655220:OWW655276 PGS655220:PGS655276 PQO655220:PQO655276 QAK655220:QAK655276 QKG655220:QKG655276 QUC655220:QUC655276 RDY655220:RDY655276 RNU655220:RNU655276 RXQ655220:RXQ655276 SHM655220:SHM655276 SRI655220:SRI655276 TBE655220:TBE655276 TLA655220:TLA655276 TUW655220:TUW655276 UES655220:UES655276 UOO655220:UOO655276 UYK655220:UYK655276 VIG655220:VIG655276 VSC655220:VSC655276 WBY655220:WBY655276 WLU655220:WLU655276 WVQ655220:WVQ655276 I720756:I720812 JE720756:JE720812 TA720756:TA720812 ACW720756:ACW720812 AMS720756:AMS720812 AWO720756:AWO720812 BGK720756:BGK720812 BQG720756:BQG720812 CAC720756:CAC720812 CJY720756:CJY720812 CTU720756:CTU720812 DDQ720756:DDQ720812 DNM720756:DNM720812 DXI720756:DXI720812 EHE720756:EHE720812 ERA720756:ERA720812 FAW720756:FAW720812 FKS720756:FKS720812 FUO720756:FUO720812 GEK720756:GEK720812 GOG720756:GOG720812 GYC720756:GYC720812 HHY720756:HHY720812 HRU720756:HRU720812 IBQ720756:IBQ720812 ILM720756:ILM720812 IVI720756:IVI720812 JFE720756:JFE720812 JPA720756:JPA720812 JYW720756:JYW720812 KIS720756:KIS720812 KSO720756:KSO720812 LCK720756:LCK720812 LMG720756:LMG720812 LWC720756:LWC720812 MFY720756:MFY720812 MPU720756:MPU720812 MZQ720756:MZQ720812 NJM720756:NJM720812 NTI720756:NTI720812 ODE720756:ODE720812 ONA720756:ONA720812 OWW720756:OWW720812 PGS720756:PGS720812 PQO720756:PQO720812 QAK720756:QAK720812 QKG720756:QKG720812 QUC720756:QUC720812 RDY720756:RDY720812 RNU720756:RNU720812 RXQ720756:RXQ720812 SHM720756:SHM720812 SRI720756:SRI720812 TBE720756:TBE720812 TLA720756:TLA720812 TUW720756:TUW720812 UES720756:UES720812 UOO720756:UOO720812 UYK720756:UYK720812 VIG720756:VIG720812 VSC720756:VSC720812 WBY720756:WBY720812 WLU720756:WLU720812 WVQ720756:WVQ720812 I786292:I786348 JE786292:JE786348 TA786292:TA786348 ACW786292:ACW786348 AMS786292:AMS786348 AWO786292:AWO786348 BGK786292:BGK786348 BQG786292:BQG786348 CAC786292:CAC786348 CJY786292:CJY786348 CTU786292:CTU786348 DDQ786292:DDQ786348 DNM786292:DNM786348 DXI786292:DXI786348 EHE786292:EHE786348 ERA786292:ERA786348 FAW786292:FAW786348 FKS786292:FKS786348 FUO786292:FUO786348 GEK786292:GEK786348 GOG786292:GOG786348 GYC786292:GYC786348 HHY786292:HHY786348 HRU786292:HRU786348 IBQ786292:IBQ786348 ILM786292:ILM786348 IVI786292:IVI786348 JFE786292:JFE786348 JPA786292:JPA786348 JYW786292:JYW786348 KIS786292:KIS786348 KSO786292:KSO786348 LCK786292:LCK786348 LMG786292:LMG786348 LWC786292:LWC786348 MFY786292:MFY786348 MPU786292:MPU786348 MZQ786292:MZQ786348 NJM786292:NJM786348 NTI786292:NTI786348 ODE786292:ODE786348 ONA786292:ONA786348 OWW786292:OWW786348 PGS786292:PGS786348 PQO786292:PQO786348 QAK786292:QAK786348 QKG786292:QKG786348 QUC786292:QUC786348 RDY786292:RDY786348 RNU786292:RNU786348 RXQ786292:RXQ786348 SHM786292:SHM786348 SRI786292:SRI786348 TBE786292:TBE786348 TLA786292:TLA786348 TUW786292:TUW786348 UES786292:UES786348 UOO786292:UOO786348 UYK786292:UYK786348 VIG786292:VIG786348 VSC786292:VSC786348 WBY786292:WBY786348 WLU786292:WLU786348 WVQ786292:WVQ786348 I851828:I851884 JE851828:JE851884 TA851828:TA851884 ACW851828:ACW851884 AMS851828:AMS851884 AWO851828:AWO851884 BGK851828:BGK851884 BQG851828:BQG851884 CAC851828:CAC851884 CJY851828:CJY851884 CTU851828:CTU851884 DDQ851828:DDQ851884 DNM851828:DNM851884 DXI851828:DXI851884 EHE851828:EHE851884 ERA851828:ERA851884 FAW851828:FAW851884 FKS851828:FKS851884 FUO851828:FUO851884 GEK851828:GEK851884 GOG851828:GOG851884 GYC851828:GYC851884 HHY851828:HHY851884 HRU851828:HRU851884 IBQ851828:IBQ851884 ILM851828:ILM851884 IVI851828:IVI851884 JFE851828:JFE851884 JPA851828:JPA851884 JYW851828:JYW851884 KIS851828:KIS851884 KSO851828:KSO851884 LCK851828:LCK851884 LMG851828:LMG851884 LWC851828:LWC851884 MFY851828:MFY851884 MPU851828:MPU851884 MZQ851828:MZQ851884 NJM851828:NJM851884 NTI851828:NTI851884 ODE851828:ODE851884 ONA851828:ONA851884 OWW851828:OWW851884 PGS851828:PGS851884 PQO851828:PQO851884 QAK851828:QAK851884 QKG851828:QKG851884 QUC851828:QUC851884 RDY851828:RDY851884 RNU851828:RNU851884 RXQ851828:RXQ851884 SHM851828:SHM851884 SRI851828:SRI851884 TBE851828:TBE851884 TLA851828:TLA851884 TUW851828:TUW851884 UES851828:UES851884 UOO851828:UOO851884 UYK851828:UYK851884 VIG851828:VIG851884 VSC851828:VSC851884 WBY851828:WBY851884 WLU851828:WLU851884 WVQ851828:WVQ851884 I917364:I917420 JE917364:JE917420 TA917364:TA917420 ACW917364:ACW917420 AMS917364:AMS917420 AWO917364:AWO917420 BGK917364:BGK917420 BQG917364:BQG917420 CAC917364:CAC917420 CJY917364:CJY917420 CTU917364:CTU917420 DDQ917364:DDQ917420 DNM917364:DNM917420 DXI917364:DXI917420 EHE917364:EHE917420 ERA917364:ERA917420 FAW917364:FAW917420 FKS917364:FKS917420 FUO917364:FUO917420 GEK917364:GEK917420 GOG917364:GOG917420 GYC917364:GYC917420 HHY917364:HHY917420 HRU917364:HRU917420 IBQ917364:IBQ917420 ILM917364:ILM917420 IVI917364:IVI917420 JFE917364:JFE917420 JPA917364:JPA917420 JYW917364:JYW917420 KIS917364:KIS917420 KSO917364:KSO917420 LCK917364:LCK917420 LMG917364:LMG917420 LWC917364:LWC917420 MFY917364:MFY917420 MPU917364:MPU917420 MZQ917364:MZQ917420 NJM917364:NJM917420 NTI917364:NTI917420 ODE917364:ODE917420 ONA917364:ONA917420 OWW917364:OWW917420 PGS917364:PGS917420 PQO917364:PQO917420 QAK917364:QAK917420 QKG917364:QKG917420 QUC917364:QUC917420 RDY917364:RDY917420 RNU917364:RNU917420 RXQ917364:RXQ917420 SHM917364:SHM917420 SRI917364:SRI917420 TBE917364:TBE917420 TLA917364:TLA917420 TUW917364:TUW917420 UES917364:UES917420 UOO917364:UOO917420 UYK917364:UYK917420 VIG917364:VIG917420 VSC917364:VSC917420 WBY917364:WBY917420 WLU917364:WLU917420 WVQ917364:WVQ917420 I982900:I982956 JE982900:JE982956 TA982900:TA982956 ACW982900:ACW982956 AMS982900:AMS982956 AWO982900:AWO982956 BGK982900:BGK982956 BQG982900:BQG982956 CAC982900:CAC982956 CJY982900:CJY982956 CTU982900:CTU982956 DDQ982900:DDQ982956 DNM982900:DNM982956 DXI982900:DXI982956 EHE982900:EHE982956 ERA982900:ERA982956 FAW982900:FAW982956 FKS982900:FKS982956 FUO982900:FUO982956 GEK982900:GEK982956 GOG982900:GOG982956 GYC982900:GYC982956 HHY982900:HHY982956 HRU982900:HRU982956 IBQ982900:IBQ982956 ILM982900:ILM982956 IVI982900:IVI982956 JFE982900:JFE982956 JPA982900:JPA982956 JYW982900:JYW982956 KIS982900:KIS982956 KSO982900:KSO982956 LCK982900:LCK982956 LMG982900:LMG982956 LWC982900:LWC982956 MFY982900:MFY982956 MPU982900:MPU982956 MZQ982900:MZQ982956 NJM982900:NJM982956 NTI982900:NTI982956 ODE982900:ODE982956 ONA982900:ONA982956 OWW982900:OWW982956 PGS982900:PGS982956 PQO982900:PQO982956 QAK982900:QAK982956 QKG982900:QKG982956 QUC982900:QUC982956 RDY982900:RDY982956 RNU982900:RNU982956 RXQ982900:RXQ982956 SHM982900:SHM982956 SRI982900:SRI982956 TBE982900:TBE982956 TLA982900:TLA982956 TUW982900:TUW982956 UES982900:UES982956 UOO982900:UOO982956 UYK982900:UYK982956 VIG982900:VIG982956 VSC982900:VSC982956 WBY982900:WBY982956 WLU982900:WLU982956 I3:I47">
      <formula1>$AI$3:$AI$13</formula1>
    </dataValidation>
  </dataValidation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29"/>
  <sheetViews>
    <sheetView topLeftCell="A14" zoomScale="80" zoomScaleNormal="80" workbookViewId="0">
      <selection activeCell="N3" sqref="N3:N22"/>
    </sheetView>
  </sheetViews>
  <sheetFormatPr baseColWidth="10"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18.42578125" style="7" customWidth="1"/>
    <col min="9" max="9" width="21.140625" style="7" customWidth="1"/>
    <col min="10" max="10" width="11" style="7" bestFit="1" customWidth="1"/>
    <col min="11" max="12" width="14.42578125" style="7" customWidth="1"/>
    <col min="13" max="13" width="12" style="7" bestFit="1" customWidth="1"/>
    <col min="14" max="14" width="12.42578125" style="7" customWidth="1"/>
    <col min="15" max="16" width="15.85546875" style="7" customWidth="1"/>
    <col min="17" max="17" width="32.5703125" style="7" customWidth="1"/>
    <col min="18" max="18" width="19.140625" style="7" customWidth="1"/>
    <col min="19" max="19" width="58.28515625" style="7" customWidth="1"/>
    <col min="20" max="33" width="11.42578125" style="7"/>
    <col min="34" max="35" width="11.42578125" style="7" customWidth="1"/>
    <col min="36" max="36" width="44.28515625" style="7" customWidth="1"/>
    <col min="37" max="37" width="32.85546875" style="7"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34.5" thickBot="1" x14ac:dyDescent="0.25">
      <c r="A2" s="2" t="s">
        <v>0</v>
      </c>
      <c r="B2" s="3" t="s">
        <v>1</v>
      </c>
      <c r="C2" s="3" t="s">
        <v>6</v>
      </c>
      <c r="D2" s="3" t="s">
        <v>7</v>
      </c>
      <c r="E2" s="3" t="s">
        <v>2</v>
      </c>
      <c r="F2" s="3" t="s">
        <v>8</v>
      </c>
      <c r="G2" s="3" t="s">
        <v>9</v>
      </c>
      <c r="H2" s="3" t="s">
        <v>10</v>
      </c>
      <c r="I2" s="3" t="s">
        <v>11</v>
      </c>
      <c r="J2" s="3" t="s">
        <v>12</v>
      </c>
      <c r="K2" s="3" t="s">
        <v>13</v>
      </c>
      <c r="L2" s="3" t="s">
        <v>14</v>
      </c>
      <c r="M2" s="3" t="s">
        <v>3</v>
      </c>
      <c r="N2" s="3" t="s">
        <v>15</v>
      </c>
      <c r="O2" s="3" t="s">
        <v>16</v>
      </c>
      <c r="P2" s="3" t="s">
        <v>17</v>
      </c>
      <c r="Q2" s="3" t="s">
        <v>18</v>
      </c>
      <c r="R2" s="3" t="s">
        <v>19</v>
      </c>
      <c r="S2" s="4" t="s">
        <v>4</v>
      </c>
    </row>
    <row r="3" spans="1:37" ht="78.75" x14ac:dyDescent="0.2">
      <c r="A3" s="14">
        <v>1</v>
      </c>
      <c r="B3" s="63">
        <v>42832</v>
      </c>
      <c r="C3" s="53" t="s">
        <v>505</v>
      </c>
      <c r="D3" s="52" t="s">
        <v>30</v>
      </c>
      <c r="E3" s="52" t="s">
        <v>4751</v>
      </c>
      <c r="F3" s="52" t="s">
        <v>45</v>
      </c>
      <c r="G3" s="52" t="s">
        <v>4752</v>
      </c>
      <c r="H3" s="52" t="s">
        <v>4753</v>
      </c>
      <c r="I3" s="52" t="s">
        <v>52</v>
      </c>
      <c r="J3" s="63">
        <v>42832</v>
      </c>
      <c r="K3" s="63">
        <v>42845</v>
      </c>
      <c r="L3" s="50">
        <f>+_xlfn.DAYS(K3,J3)</f>
        <v>13</v>
      </c>
      <c r="M3" s="52" t="s">
        <v>510</v>
      </c>
      <c r="N3" s="51" t="s">
        <v>32</v>
      </c>
      <c r="O3" s="63">
        <v>42845</v>
      </c>
      <c r="P3" s="89">
        <f>+_xlfn.DAYS(O3,J3)</f>
        <v>13</v>
      </c>
      <c r="Q3" s="52" t="s">
        <v>4754</v>
      </c>
      <c r="R3" s="54" t="s">
        <v>518</v>
      </c>
      <c r="S3" s="52" t="s">
        <v>4755</v>
      </c>
      <c r="AH3" s="8" t="s">
        <v>21</v>
      </c>
      <c r="AI3" s="8" t="s">
        <v>21</v>
      </c>
      <c r="AJ3" s="8" t="s">
        <v>21</v>
      </c>
      <c r="AK3" s="8" t="s">
        <v>21</v>
      </c>
    </row>
    <row r="4" spans="1:37" ht="78.75" x14ac:dyDescent="0.2">
      <c r="A4" s="14">
        <v>2</v>
      </c>
      <c r="B4" s="63">
        <v>42832</v>
      </c>
      <c r="C4" s="53" t="s">
        <v>505</v>
      </c>
      <c r="D4" s="52" t="s">
        <v>30</v>
      </c>
      <c r="E4" s="52" t="s">
        <v>4756</v>
      </c>
      <c r="F4" s="52" t="s">
        <v>27</v>
      </c>
      <c r="G4" s="142" t="s">
        <v>4752</v>
      </c>
      <c r="H4" s="52" t="s">
        <v>4757</v>
      </c>
      <c r="I4" s="52" t="s">
        <v>52</v>
      </c>
      <c r="J4" s="63">
        <v>42832</v>
      </c>
      <c r="K4" s="63">
        <v>42845</v>
      </c>
      <c r="L4" s="50">
        <f t="shared" ref="L4:L22" si="0">+_xlfn.DAYS(K4,J4)</f>
        <v>13</v>
      </c>
      <c r="M4" s="52" t="s">
        <v>510</v>
      </c>
      <c r="N4" s="51" t="s">
        <v>32</v>
      </c>
      <c r="O4" s="63">
        <v>42845</v>
      </c>
      <c r="P4" s="89">
        <f t="shared" ref="P4:P22" si="1">+_xlfn.DAYS(O4,J4)</f>
        <v>13</v>
      </c>
      <c r="Q4" s="52" t="s">
        <v>4758</v>
      </c>
      <c r="R4" s="54" t="s">
        <v>518</v>
      </c>
      <c r="S4" s="52" t="s">
        <v>4755</v>
      </c>
      <c r="AH4" s="8" t="s">
        <v>38</v>
      </c>
      <c r="AI4" s="8" t="s">
        <v>40</v>
      </c>
      <c r="AJ4" s="8" t="s">
        <v>20</v>
      </c>
      <c r="AK4" s="8" t="s">
        <v>31</v>
      </c>
    </row>
    <row r="5" spans="1:37" ht="56.25" x14ac:dyDescent="0.2">
      <c r="A5" s="14">
        <v>3</v>
      </c>
      <c r="B5" s="63">
        <v>42832</v>
      </c>
      <c r="C5" s="53" t="s">
        <v>505</v>
      </c>
      <c r="D5" s="52" t="s">
        <v>30</v>
      </c>
      <c r="E5" s="52" t="s">
        <v>4759</v>
      </c>
      <c r="F5" s="52" t="s">
        <v>45</v>
      </c>
      <c r="G5" s="142" t="s">
        <v>4752</v>
      </c>
      <c r="H5" s="52" t="s">
        <v>4757</v>
      </c>
      <c r="I5" s="52" t="s">
        <v>52</v>
      </c>
      <c r="J5" s="63">
        <v>42832</v>
      </c>
      <c r="K5" s="63">
        <v>42855</v>
      </c>
      <c r="L5" s="50">
        <f t="shared" si="0"/>
        <v>23</v>
      </c>
      <c r="M5" s="52" t="s">
        <v>510</v>
      </c>
      <c r="N5" s="51" t="s">
        <v>32</v>
      </c>
      <c r="O5" s="63">
        <v>42855</v>
      </c>
      <c r="P5" s="89">
        <f t="shared" si="1"/>
        <v>23</v>
      </c>
      <c r="Q5" s="52" t="s">
        <v>4760</v>
      </c>
      <c r="R5" s="54" t="s">
        <v>518</v>
      </c>
      <c r="S5" s="52" t="s">
        <v>4755</v>
      </c>
      <c r="AH5" s="8" t="s">
        <v>29</v>
      </c>
      <c r="AI5" s="8" t="s">
        <v>41</v>
      </c>
      <c r="AJ5" s="8" t="s">
        <v>42</v>
      </c>
      <c r="AK5" s="8" t="s">
        <v>43</v>
      </c>
    </row>
    <row r="6" spans="1:37" ht="45" x14ac:dyDescent="0.2">
      <c r="A6" s="14">
        <v>4</v>
      </c>
      <c r="B6" s="63">
        <v>42891</v>
      </c>
      <c r="C6" s="53" t="s">
        <v>552</v>
      </c>
      <c r="D6" s="52" t="s">
        <v>50</v>
      </c>
      <c r="E6" s="52" t="s">
        <v>4761</v>
      </c>
      <c r="F6" s="52" t="s">
        <v>31</v>
      </c>
      <c r="G6" s="52" t="s">
        <v>4762</v>
      </c>
      <c r="H6" s="52" t="s">
        <v>4762</v>
      </c>
      <c r="I6" s="52" t="s">
        <v>52</v>
      </c>
      <c r="J6" s="63">
        <v>42891</v>
      </c>
      <c r="K6" s="63">
        <v>42909</v>
      </c>
      <c r="L6" s="50">
        <f t="shared" si="0"/>
        <v>18</v>
      </c>
      <c r="M6" s="52" t="s">
        <v>4763</v>
      </c>
      <c r="N6" s="51" t="s">
        <v>32</v>
      </c>
      <c r="O6" s="63">
        <v>42909</v>
      </c>
      <c r="P6" s="89">
        <f t="shared" si="1"/>
        <v>18</v>
      </c>
      <c r="Q6" s="52" t="s">
        <v>4764</v>
      </c>
      <c r="R6" s="54" t="s">
        <v>4765</v>
      </c>
      <c r="S6" s="52" t="s">
        <v>4755</v>
      </c>
      <c r="AH6" s="8" t="s">
        <v>32</v>
      </c>
      <c r="AI6" s="8" t="s">
        <v>44</v>
      </c>
      <c r="AJ6" s="8" t="s">
        <v>35</v>
      </c>
      <c r="AK6" s="8" t="s">
        <v>27</v>
      </c>
    </row>
    <row r="7" spans="1:37" ht="67.5" x14ac:dyDescent="0.2">
      <c r="A7" s="14">
        <v>5</v>
      </c>
      <c r="B7" s="63">
        <v>42908</v>
      </c>
      <c r="C7" s="53" t="s">
        <v>552</v>
      </c>
      <c r="D7" s="52" t="s">
        <v>30</v>
      </c>
      <c r="E7" s="52" t="s">
        <v>4766</v>
      </c>
      <c r="F7" s="52" t="s">
        <v>27</v>
      </c>
      <c r="G7" s="52" t="s">
        <v>4766</v>
      </c>
      <c r="H7" s="52" t="s">
        <v>4766</v>
      </c>
      <c r="I7" s="52" t="s">
        <v>28</v>
      </c>
      <c r="J7" s="63">
        <v>42908</v>
      </c>
      <c r="K7" s="63">
        <v>42933</v>
      </c>
      <c r="L7" s="50">
        <f t="shared" si="0"/>
        <v>25</v>
      </c>
      <c r="M7" s="52" t="s">
        <v>477</v>
      </c>
      <c r="N7" s="51" t="s">
        <v>32</v>
      </c>
      <c r="O7" s="63">
        <v>42928</v>
      </c>
      <c r="P7" s="89">
        <f t="shared" si="1"/>
        <v>20</v>
      </c>
      <c r="Q7" s="52" t="s">
        <v>4767</v>
      </c>
      <c r="R7" s="54" t="s">
        <v>4768</v>
      </c>
      <c r="S7" s="52" t="s">
        <v>4755</v>
      </c>
      <c r="AH7" s="8"/>
      <c r="AI7" s="8" t="s">
        <v>28</v>
      </c>
      <c r="AJ7" s="8" t="s">
        <v>26</v>
      </c>
      <c r="AK7" s="8" t="s">
        <v>45</v>
      </c>
    </row>
    <row r="8" spans="1:37" ht="67.5" x14ac:dyDescent="0.2">
      <c r="A8" s="14">
        <v>6</v>
      </c>
      <c r="B8" s="63">
        <v>42908</v>
      </c>
      <c r="C8" s="53" t="s">
        <v>552</v>
      </c>
      <c r="D8" s="52" t="s">
        <v>30</v>
      </c>
      <c r="E8" s="52" t="s">
        <v>4766</v>
      </c>
      <c r="F8" s="52" t="s">
        <v>27</v>
      </c>
      <c r="G8" s="52" t="s">
        <v>4766</v>
      </c>
      <c r="H8" s="52" t="s">
        <v>4766</v>
      </c>
      <c r="I8" s="52" t="s">
        <v>28</v>
      </c>
      <c r="J8" s="63">
        <v>42908</v>
      </c>
      <c r="K8" s="63">
        <v>42933</v>
      </c>
      <c r="L8" s="50">
        <f t="shared" si="0"/>
        <v>25</v>
      </c>
      <c r="M8" s="52" t="s">
        <v>477</v>
      </c>
      <c r="N8" s="51" t="s">
        <v>32</v>
      </c>
      <c r="O8" s="63">
        <v>42928</v>
      </c>
      <c r="P8" s="89">
        <f t="shared" si="1"/>
        <v>20</v>
      </c>
      <c r="Q8" s="52" t="s">
        <v>4767</v>
      </c>
      <c r="R8" s="54" t="s">
        <v>4768</v>
      </c>
      <c r="S8" s="52" t="s">
        <v>4755</v>
      </c>
      <c r="AH8" s="8"/>
      <c r="AI8" s="8" t="s">
        <v>37</v>
      </c>
      <c r="AJ8" s="8" t="s">
        <v>22</v>
      </c>
      <c r="AK8" s="8" t="s">
        <v>46</v>
      </c>
    </row>
    <row r="9" spans="1:37" ht="67.5" x14ac:dyDescent="0.2">
      <c r="A9" s="14">
        <v>7</v>
      </c>
      <c r="B9" s="63">
        <v>42908</v>
      </c>
      <c r="C9" s="53" t="s">
        <v>552</v>
      </c>
      <c r="D9" s="52" t="s">
        <v>30</v>
      </c>
      <c r="E9" s="52" t="s">
        <v>4766</v>
      </c>
      <c r="F9" s="52" t="s">
        <v>27</v>
      </c>
      <c r="G9" s="52" t="s">
        <v>4766</v>
      </c>
      <c r="H9" s="52" t="s">
        <v>4766</v>
      </c>
      <c r="I9" s="52" t="s">
        <v>28</v>
      </c>
      <c r="J9" s="63">
        <v>42908</v>
      </c>
      <c r="K9" s="63">
        <v>42933</v>
      </c>
      <c r="L9" s="50">
        <f t="shared" si="0"/>
        <v>25</v>
      </c>
      <c r="M9" s="52" t="s">
        <v>477</v>
      </c>
      <c r="N9" s="51" t="s">
        <v>32</v>
      </c>
      <c r="O9" s="63">
        <v>42928</v>
      </c>
      <c r="P9" s="89">
        <f t="shared" si="1"/>
        <v>20</v>
      </c>
      <c r="Q9" s="52" t="s">
        <v>4767</v>
      </c>
      <c r="R9" s="54" t="s">
        <v>4768</v>
      </c>
      <c r="S9" s="52" t="s">
        <v>4755</v>
      </c>
      <c r="AH9" s="8"/>
      <c r="AI9" s="8" t="s">
        <v>66</v>
      </c>
      <c r="AJ9" s="8" t="s">
        <v>68</v>
      </c>
      <c r="AK9" s="8" t="s">
        <v>67</v>
      </c>
    </row>
    <row r="10" spans="1:37" ht="67.5" x14ac:dyDescent="0.2">
      <c r="A10" s="14">
        <v>8</v>
      </c>
      <c r="B10" s="63">
        <v>42908</v>
      </c>
      <c r="C10" s="53" t="s">
        <v>552</v>
      </c>
      <c r="D10" s="52" t="s">
        <v>30</v>
      </c>
      <c r="E10" s="52" t="s">
        <v>4766</v>
      </c>
      <c r="F10" s="52" t="s">
        <v>27</v>
      </c>
      <c r="G10" s="52" t="s">
        <v>4766</v>
      </c>
      <c r="H10" s="52" t="s">
        <v>4766</v>
      </c>
      <c r="I10" s="52" t="s">
        <v>28</v>
      </c>
      <c r="J10" s="63">
        <v>42908</v>
      </c>
      <c r="K10" s="63">
        <v>42933</v>
      </c>
      <c r="L10" s="50">
        <f t="shared" si="0"/>
        <v>25</v>
      </c>
      <c r="M10" s="52" t="s">
        <v>477</v>
      </c>
      <c r="N10" s="51" t="s">
        <v>32</v>
      </c>
      <c r="O10" s="63">
        <v>42928</v>
      </c>
      <c r="P10" s="89">
        <f t="shared" si="1"/>
        <v>20</v>
      </c>
      <c r="Q10" s="52" t="s">
        <v>4767</v>
      </c>
      <c r="R10" s="54" t="s">
        <v>4768</v>
      </c>
      <c r="S10" s="52" t="s">
        <v>4755</v>
      </c>
      <c r="AH10" s="8"/>
      <c r="AI10" s="8" t="s">
        <v>47</v>
      </c>
      <c r="AJ10" s="8" t="s">
        <v>25</v>
      </c>
      <c r="AK10" s="8" t="s">
        <v>48</v>
      </c>
    </row>
    <row r="11" spans="1:37" ht="56.25" x14ac:dyDescent="0.2">
      <c r="A11" s="14">
        <v>9</v>
      </c>
      <c r="B11" s="63">
        <v>42909</v>
      </c>
      <c r="C11" s="53" t="s">
        <v>552</v>
      </c>
      <c r="D11" s="52" t="s">
        <v>20</v>
      </c>
      <c r="E11" s="52" t="s">
        <v>4769</v>
      </c>
      <c r="F11" s="52" t="s">
        <v>70</v>
      </c>
      <c r="G11" s="52" t="s">
        <v>4770</v>
      </c>
      <c r="H11" s="52" t="s">
        <v>4770</v>
      </c>
      <c r="I11" s="52" t="s">
        <v>28</v>
      </c>
      <c r="J11" s="63">
        <v>42909</v>
      </c>
      <c r="K11" s="63">
        <v>42913</v>
      </c>
      <c r="L11" s="50">
        <f t="shared" si="0"/>
        <v>4</v>
      </c>
      <c r="M11" s="52" t="s">
        <v>4763</v>
      </c>
      <c r="N11" s="51" t="s">
        <v>32</v>
      </c>
      <c r="O11" s="63">
        <v>42913</v>
      </c>
      <c r="P11" s="89">
        <f t="shared" si="1"/>
        <v>4</v>
      </c>
      <c r="Q11" s="52" t="s">
        <v>4770</v>
      </c>
      <c r="R11" s="54" t="s">
        <v>4771</v>
      </c>
      <c r="S11" s="52" t="s">
        <v>4755</v>
      </c>
      <c r="AH11" s="8"/>
      <c r="AI11" s="8" t="s">
        <v>69</v>
      </c>
      <c r="AJ11" s="8" t="s">
        <v>24</v>
      </c>
      <c r="AK11" s="8" t="s">
        <v>70</v>
      </c>
    </row>
    <row r="12" spans="1:37" ht="56.25" x14ac:dyDescent="0.2">
      <c r="A12" s="14">
        <v>10</v>
      </c>
      <c r="B12" s="63">
        <v>42928</v>
      </c>
      <c r="C12" s="53" t="s">
        <v>558</v>
      </c>
      <c r="D12" s="52" t="s">
        <v>20</v>
      </c>
      <c r="E12" s="52" t="s">
        <v>4772</v>
      </c>
      <c r="F12" s="52" t="s">
        <v>27</v>
      </c>
      <c r="G12" s="52" t="s">
        <v>4772</v>
      </c>
      <c r="H12" s="52" t="s">
        <v>4773</v>
      </c>
      <c r="I12" s="52" t="s">
        <v>44</v>
      </c>
      <c r="J12" s="63">
        <v>42928</v>
      </c>
      <c r="K12" s="63">
        <v>42940</v>
      </c>
      <c r="L12" s="50">
        <f t="shared" si="0"/>
        <v>12</v>
      </c>
      <c r="M12" s="52" t="s">
        <v>4763</v>
      </c>
      <c r="N12" s="51" t="s">
        <v>32</v>
      </c>
      <c r="O12" s="63">
        <v>42940</v>
      </c>
      <c r="P12" s="89">
        <f t="shared" si="1"/>
        <v>12</v>
      </c>
      <c r="Q12" s="52" t="s">
        <v>4774</v>
      </c>
      <c r="R12" s="54" t="s">
        <v>4775</v>
      </c>
      <c r="S12" s="52" t="s">
        <v>544</v>
      </c>
      <c r="AH12" s="8"/>
      <c r="AI12" s="8" t="s">
        <v>49</v>
      </c>
      <c r="AJ12" s="8" t="s">
        <v>50</v>
      </c>
      <c r="AK12" s="8" t="s">
        <v>51</v>
      </c>
    </row>
    <row r="13" spans="1:37" ht="67.5" x14ac:dyDescent="0.2">
      <c r="A13" s="14">
        <v>11</v>
      </c>
      <c r="B13" s="63">
        <v>42929</v>
      </c>
      <c r="C13" s="53" t="s">
        <v>558</v>
      </c>
      <c r="D13" s="52" t="s">
        <v>20</v>
      </c>
      <c r="E13" s="52" t="s">
        <v>4776</v>
      </c>
      <c r="F13" s="52" t="s">
        <v>27</v>
      </c>
      <c r="G13" s="52" t="s">
        <v>4776</v>
      </c>
      <c r="H13" s="52" t="s">
        <v>4777</v>
      </c>
      <c r="I13" s="52" t="s">
        <v>28</v>
      </c>
      <c r="J13" s="63">
        <v>42929</v>
      </c>
      <c r="K13" s="63">
        <v>42955</v>
      </c>
      <c r="L13" s="50">
        <f t="shared" si="0"/>
        <v>26</v>
      </c>
      <c r="M13" s="52" t="s">
        <v>4763</v>
      </c>
      <c r="N13" s="51" t="s">
        <v>29</v>
      </c>
      <c r="O13" s="63">
        <v>42955</v>
      </c>
      <c r="P13" s="89">
        <f t="shared" si="1"/>
        <v>26</v>
      </c>
      <c r="Q13" s="52" t="s">
        <v>4778</v>
      </c>
      <c r="R13" s="54" t="s">
        <v>4775</v>
      </c>
      <c r="S13" s="52" t="s">
        <v>544</v>
      </c>
      <c r="AH13" s="8"/>
      <c r="AI13" s="8" t="s">
        <v>52</v>
      </c>
      <c r="AJ13" s="8" t="s">
        <v>53</v>
      </c>
      <c r="AK13" s="8" t="s">
        <v>54</v>
      </c>
    </row>
    <row r="14" spans="1:37" ht="22.5" x14ac:dyDescent="0.2">
      <c r="A14" s="14">
        <v>12</v>
      </c>
      <c r="B14" s="63">
        <v>42955</v>
      </c>
      <c r="C14" s="53" t="s">
        <v>588</v>
      </c>
      <c r="D14" s="52" t="s">
        <v>35</v>
      </c>
      <c r="E14" s="52" t="s">
        <v>4779</v>
      </c>
      <c r="F14" s="52" t="s">
        <v>27</v>
      </c>
      <c r="G14" s="52" t="s">
        <v>4779</v>
      </c>
      <c r="H14" s="52" t="s">
        <v>4779</v>
      </c>
      <c r="I14" s="52" t="s">
        <v>28</v>
      </c>
      <c r="J14" s="63">
        <v>42955</v>
      </c>
      <c r="K14" s="63">
        <v>42962</v>
      </c>
      <c r="L14" s="50">
        <f t="shared" si="0"/>
        <v>7</v>
      </c>
      <c r="M14" s="52" t="s">
        <v>4763</v>
      </c>
      <c r="N14" s="51" t="s">
        <v>32</v>
      </c>
      <c r="O14" s="63">
        <v>42962</v>
      </c>
      <c r="P14" s="89">
        <f t="shared" si="1"/>
        <v>7</v>
      </c>
      <c r="Q14" s="52" t="s">
        <v>4780</v>
      </c>
      <c r="R14" s="54" t="s">
        <v>4781</v>
      </c>
      <c r="S14" s="52" t="s">
        <v>544</v>
      </c>
      <c r="AH14" s="8"/>
      <c r="AI14" s="8"/>
      <c r="AJ14" s="8" t="s">
        <v>55</v>
      </c>
      <c r="AK14" s="8" t="s">
        <v>36</v>
      </c>
    </row>
    <row r="15" spans="1:37" ht="33.75" x14ac:dyDescent="0.2">
      <c r="A15" s="14">
        <v>13</v>
      </c>
      <c r="B15" s="63">
        <v>42961</v>
      </c>
      <c r="C15" s="53" t="s">
        <v>588</v>
      </c>
      <c r="D15" s="52" t="s">
        <v>35</v>
      </c>
      <c r="E15" s="52" t="s">
        <v>4782</v>
      </c>
      <c r="F15" s="52" t="s">
        <v>27</v>
      </c>
      <c r="G15" s="52" t="s">
        <v>4782</v>
      </c>
      <c r="H15" s="52" t="s">
        <v>4782</v>
      </c>
      <c r="I15" s="52" t="s">
        <v>28</v>
      </c>
      <c r="J15" s="63">
        <v>42961</v>
      </c>
      <c r="K15" s="63">
        <v>42962</v>
      </c>
      <c r="L15" s="50">
        <f t="shared" si="0"/>
        <v>1</v>
      </c>
      <c r="M15" s="52" t="s">
        <v>4783</v>
      </c>
      <c r="N15" s="51" t="s">
        <v>32</v>
      </c>
      <c r="O15" s="63">
        <v>42962</v>
      </c>
      <c r="P15" s="89">
        <f t="shared" si="1"/>
        <v>1</v>
      </c>
      <c r="Q15" s="52" t="s">
        <v>4784</v>
      </c>
      <c r="R15" s="52" t="s">
        <v>4785</v>
      </c>
      <c r="S15" s="25"/>
    </row>
    <row r="16" spans="1:37" ht="56.25" x14ac:dyDescent="0.2">
      <c r="A16" s="14">
        <v>14</v>
      </c>
      <c r="B16" s="63">
        <v>42962</v>
      </c>
      <c r="C16" s="53" t="s">
        <v>588</v>
      </c>
      <c r="D16" s="52" t="s">
        <v>30</v>
      </c>
      <c r="E16" s="52" t="s">
        <v>4786</v>
      </c>
      <c r="F16" s="52" t="s">
        <v>27</v>
      </c>
      <c r="G16" s="52" t="s">
        <v>4786</v>
      </c>
      <c r="H16" s="52" t="s">
        <v>4787</v>
      </c>
      <c r="I16" s="52" t="s">
        <v>28</v>
      </c>
      <c r="J16" s="63">
        <v>42962</v>
      </c>
      <c r="K16" s="63">
        <v>42984</v>
      </c>
      <c r="L16" s="50">
        <f t="shared" si="0"/>
        <v>22</v>
      </c>
      <c r="M16" s="52" t="s">
        <v>4783</v>
      </c>
      <c r="N16" s="51" t="s">
        <v>29</v>
      </c>
      <c r="O16" s="63">
        <v>42984</v>
      </c>
      <c r="P16" s="89">
        <f t="shared" si="1"/>
        <v>22</v>
      </c>
      <c r="Q16" s="52" t="s">
        <v>4788</v>
      </c>
      <c r="R16" s="52" t="s">
        <v>4775</v>
      </c>
      <c r="S16" s="25" t="s">
        <v>544</v>
      </c>
    </row>
    <row r="17" spans="1:19" ht="56.25" x14ac:dyDescent="0.2">
      <c r="A17" s="14">
        <v>15</v>
      </c>
      <c r="B17" s="63">
        <v>42962</v>
      </c>
      <c r="C17" s="53" t="s">
        <v>588</v>
      </c>
      <c r="D17" s="52" t="s">
        <v>30</v>
      </c>
      <c r="E17" s="52" t="s">
        <v>4786</v>
      </c>
      <c r="F17" s="52" t="s">
        <v>27</v>
      </c>
      <c r="G17" s="52" t="s">
        <v>4786</v>
      </c>
      <c r="H17" s="52" t="s">
        <v>4787</v>
      </c>
      <c r="I17" s="52" t="s">
        <v>28</v>
      </c>
      <c r="J17" s="63">
        <v>42962</v>
      </c>
      <c r="K17" s="63">
        <v>42984</v>
      </c>
      <c r="L17" s="50">
        <f t="shared" si="0"/>
        <v>22</v>
      </c>
      <c r="M17" s="52" t="s">
        <v>4783</v>
      </c>
      <c r="N17" s="51" t="s">
        <v>29</v>
      </c>
      <c r="O17" s="63">
        <v>42984</v>
      </c>
      <c r="P17" s="89">
        <f t="shared" si="1"/>
        <v>22</v>
      </c>
      <c r="Q17" s="52" t="s">
        <v>4788</v>
      </c>
      <c r="R17" s="54" t="s">
        <v>4775</v>
      </c>
      <c r="S17" s="52" t="s">
        <v>544</v>
      </c>
    </row>
    <row r="18" spans="1:19" ht="56.25" x14ac:dyDescent="0.2">
      <c r="A18" s="14">
        <v>16</v>
      </c>
      <c r="B18" s="63">
        <v>42962</v>
      </c>
      <c r="C18" s="53" t="s">
        <v>588</v>
      </c>
      <c r="D18" s="52" t="s">
        <v>30</v>
      </c>
      <c r="E18" s="52" t="s">
        <v>4786</v>
      </c>
      <c r="F18" s="52" t="s">
        <v>27</v>
      </c>
      <c r="G18" s="52" t="s">
        <v>4786</v>
      </c>
      <c r="H18" s="52" t="s">
        <v>4787</v>
      </c>
      <c r="I18" s="52" t="s">
        <v>28</v>
      </c>
      <c r="J18" s="63">
        <v>42962</v>
      </c>
      <c r="K18" s="63">
        <v>42984</v>
      </c>
      <c r="L18" s="50">
        <f t="shared" si="0"/>
        <v>22</v>
      </c>
      <c r="M18" s="52" t="s">
        <v>4783</v>
      </c>
      <c r="N18" s="51" t="s">
        <v>29</v>
      </c>
      <c r="O18" s="63">
        <v>42984</v>
      </c>
      <c r="P18" s="89">
        <f t="shared" si="1"/>
        <v>22</v>
      </c>
      <c r="Q18" s="52" t="s">
        <v>4788</v>
      </c>
      <c r="R18" s="54" t="s">
        <v>4775</v>
      </c>
      <c r="S18" s="52" t="s">
        <v>544</v>
      </c>
    </row>
    <row r="19" spans="1:19" ht="67.5" x14ac:dyDescent="0.2">
      <c r="A19" s="14">
        <v>17</v>
      </c>
      <c r="B19" s="63">
        <v>42964</v>
      </c>
      <c r="C19" s="53" t="s">
        <v>588</v>
      </c>
      <c r="D19" s="52" t="s">
        <v>20</v>
      </c>
      <c r="E19" s="52" t="s">
        <v>4789</v>
      </c>
      <c r="F19" s="52" t="s">
        <v>27</v>
      </c>
      <c r="G19" s="52" t="s">
        <v>4789</v>
      </c>
      <c r="H19" s="52" t="s">
        <v>4790</v>
      </c>
      <c r="I19" s="52" t="s">
        <v>28</v>
      </c>
      <c r="J19" s="63">
        <v>42964</v>
      </c>
      <c r="K19" s="63">
        <v>42986</v>
      </c>
      <c r="L19" s="50">
        <f t="shared" si="0"/>
        <v>22</v>
      </c>
      <c r="M19" s="52" t="s">
        <v>4783</v>
      </c>
      <c r="N19" s="51" t="s">
        <v>29</v>
      </c>
      <c r="O19" s="63">
        <v>42984</v>
      </c>
      <c r="P19" s="89">
        <f t="shared" si="1"/>
        <v>20</v>
      </c>
      <c r="Q19" s="52" t="s">
        <v>4791</v>
      </c>
      <c r="R19" s="54" t="s">
        <v>4775</v>
      </c>
      <c r="S19" s="52" t="s">
        <v>544</v>
      </c>
    </row>
    <row r="20" spans="1:19" ht="67.5" x14ac:dyDescent="0.2">
      <c r="A20" s="14">
        <v>18</v>
      </c>
      <c r="B20" s="63">
        <v>42976</v>
      </c>
      <c r="C20" s="53" t="s">
        <v>588</v>
      </c>
      <c r="D20" s="52" t="s">
        <v>35</v>
      </c>
      <c r="E20" s="52" t="s">
        <v>4792</v>
      </c>
      <c r="F20" s="52" t="s">
        <v>27</v>
      </c>
      <c r="G20" s="52" t="s">
        <v>4792</v>
      </c>
      <c r="H20" s="52" t="s">
        <v>4792</v>
      </c>
      <c r="I20" s="52" t="s">
        <v>28</v>
      </c>
      <c r="J20" s="63">
        <v>42976</v>
      </c>
      <c r="K20" s="63">
        <v>42996</v>
      </c>
      <c r="L20" s="50">
        <f t="shared" si="0"/>
        <v>20</v>
      </c>
      <c r="M20" s="52" t="s">
        <v>4783</v>
      </c>
      <c r="N20" s="51" t="s">
        <v>29</v>
      </c>
      <c r="O20" s="63">
        <v>42996</v>
      </c>
      <c r="P20" s="89">
        <f t="shared" si="1"/>
        <v>20</v>
      </c>
      <c r="Q20" s="52" t="s">
        <v>4793</v>
      </c>
      <c r="R20" s="54" t="s">
        <v>4781</v>
      </c>
      <c r="S20" s="52" t="s">
        <v>544</v>
      </c>
    </row>
    <row r="21" spans="1:19" ht="78.75" x14ac:dyDescent="0.2">
      <c r="A21" s="14">
        <v>19</v>
      </c>
      <c r="B21" s="63">
        <v>42976</v>
      </c>
      <c r="C21" s="53" t="s">
        <v>441</v>
      </c>
      <c r="D21" s="52" t="s">
        <v>20</v>
      </c>
      <c r="E21" s="52" t="s">
        <v>4794</v>
      </c>
      <c r="F21" s="52" t="s">
        <v>27</v>
      </c>
      <c r="G21" s="52" t="s">
        <v>4794</v>
      </c>
      <c r="H21" s="52" t="s">
        <v>4795</v>
      </c>
      <c r="I21" s="52" t="s">
        <v>28</v>
      </c>
      <c r="J21" s="63">
        <v>42976</v>
      </c>
      <c r="K21" s="63">
        <v>42976</v>
      </c>
      <c r="L21" s="50">
        <f t="shared" si="0"/>
        <v>0</v>
      </c>
      <c r="M21" s="52" t="s">
        <v>4783</v>
      </c>
      <c r="N21" s="51" t="s">
        <v>32</v>
      </c>
      <c r="O21" s="63">
        <v>42976</v>
      </c>
      <c r="P21" s="89">
        <f t="shared" si="1"/>
        <v>0</v>
      </c>
      <c r="Q21" s="52" t="s">
        <v>4796</v>
      </c>
      <c r="R21" s="54" t="s">
        <v>4797</v>
      </c>
      <c r="S21" s="52" t="s">
        <v>544</v>
      </c>
    </row>
    <row r="22" spans="1:19" ht="56.25" x14ac:dyDescent="0.2">
      <c r="A22" s="14">
        <v>20</v>
      </c>
      <c r="B22" s="63">
        <v>42977</v>
      </c>
      <c r="C22" s="53" t="s">
        <v>441</v>
      </c>
      <c r="D22" s="52" t="s">
        <v>20</v>
      </c>
      <c r="E22" s="52" t="s">
        <v>4798</v>
      </c>
      <c r="F22" s="52" t="s">
        <v>54</v>
      </c>
      <c r="G22" s="52" t="s">
        <v>4798</v>
      </c>
      <c r="H22" s="52" t="s">
        <v>4799</v>
      </c>
      <c r="I22" s="52" t="s">
        <v>28</v>
      </c>
      <c r="J22" s="63">
        <v>42977</v>
      </c>
      <c r="K22" s="63">
        <v>42996</v>
      </c>
      <c r="L22" s="50">
        <f t="shared" si="0"/>
        <v>19</v>
      </c>
      <c r="M22" s="52" t="s">
        <v>4783</v>
      </c>
      <c r="N22" s="51" t="s">
        <v>29</v>
      </c>
      <c r="O22" s="63">
        <v>42996</v>
      </c>
      <c r="P22" s="89">
        <f t="shared" si="1"/>
        <v>19</v>
      </c>
      <c r="Q22" s="52" t="s">
        <v>4800</v>
      </c>
      <c r="R22" s="54" t="s">
        <v>4801</v>
      </c>
      <c r="S22" s="52" t="s">
        <v>544</v>
      </c>
    </row>
    <row r="23" spans="1:19" ht="15" x14ac:dyDescent="0.25">
      <c r="B23" s="1"/>
      <c r="C23" s="1"/>
      <c r="D23" s="1"/>
      <c r="E23" s="1"/>
      <c r="F23" s="1"/>
      <c r="G23" s="1"/>
      <c r="H23" s="1"/>
      <c r="I23" s="1"/>
    </row>
    <row r="24" spans="1:19" ht="15" x14ac:dyDescent="0.25">
      <c r="B24" s="1"/>
      <c r="C24" s="1"/>
      <c r="D24" s="1"/>
      <c r="E24" s="1"/>
      <c r="F24" s="1"/>
      <c r="G24" s="1"/>
      <c r="H24" s="1"/>
      <c r="I24" s="1"/>
    </row>
    <row r="25" spans="1:19" ht="15" x14ac:dyDescent="0.25">
      <c r="B25" s="1"/>
      <c r="C25" s="1"/>
      <c r="D25" s="1"/>
      <c r="E25" s="1"/>
      <c r="F25" s="1"/>
      <c r="G25" s="1"/>
      <c r="H25" s="1"/>
      <c r="I25" s="1"/>
    </row>
    <row r="26" spans="1:19" ht="15" x14ac:dyDescent="0.25">
      <c r="B26" s="1"/>
      <c r="C26" s="1"/>
      <c r="D26" s="1"/>
      <c r="E26" s="1"/>
      <c r="F26" s="1"/>
      <c r="G26" s="1"/>
      <c r="H26" s="1"/>
      <c r="I26" s="1"/>
    </row>
    <row r="27" spans="1:19" ht="15" x14ac:dyDescent="0.25">
      <c r="B27" s="1"/>
      <c r="C27" s="1"/>
      <c r="D27" s="1"/>
      <c r="E27" s="1"/>
      <c r="F27" s="1"/>
      <c r="G27" s="1"/>
      <c r="H27" s="1"/>
      <c r="I27" s="1"/>
    </row>
    <row r="28" spans="1:19" ht="15" x14ac:dyDescent="0.25">
      <c r="B28" s="1"/>
      <c r="C28" s="1"/>
      <c r="D28" s="1"/>
      <c r="E28" s="1"/>
      <c r="F28" s="1"/>
      <c r="G28" s="1"/>
      <c r="H28" s="1"/>
      <c r="I28" s="1"/>
    </row>
    <row r="29" spans="1:19" ht="15" x14ac:dyDescent="0.25">
      <c r="B29" s="1"/>
      <c r="C29" s="1"/>
      <c r="D29" s="1"/>
      <c r="E29" s="1"/>
      <c r="F29" s="1"/>
      <c r="G29" s="1"/>
      <c r="H29" s="1"/>
      <c r="I29" s="1"/>
    </row>
  </sheetData>
  <mergeCells count="2">
    <mergeCell ref="A1:B1"/>
    <mergeCell ref="C1:R1"/>
  </mergeCells>
  <conditionalFormatting sqref="P3:P22">
    <cfRule type="cellIs" dxfId="43" priority="6" stopIfTrue="1" operator="greaterThan">
      <formula>L3</formula>
    </cfRule>
    <cfRule type="cellIs" dxfId="42" priority="7" stopIfTrue="1" operator="lessThanOrEqual">
      <formula>L3</formula>
    </cfRule>
  </conditionalFormatting>
  <conditionalFormatting sqref="N3:N22">
    <cfRule type="cellIs" dxfId="41" priority="3" stopIfTrue="1" operator="equal">
      <formula>$AH$6</formula>
    </cfRule>
    <cfRule type="cellIs" dxfId="40" priority="4" stopIfTrue="1" operator="equal">
      <formula>$AH$5</formula>
    </cfRule>
    <cfRule type="cellIs" dxfId="39" priority="5" stopIfTrue="1" operator="equal">
      <formula>$AH$4</formula>
    </cfRule>
  </conditionalFormatting>
  <dataValidations count="8">
    <dataValidation type="list" allowBlank="1" showInputMessage="1" showErrorMessage="1" sqref="WVQ982996:WVQ983052 JE3:JE14 TA3:TA14 ACW3:ACW14 AMS3:AMS14 AWO3:AWO14 BGK3:BGK14 BQG3:BQG14 CAC3:CAC14 CJY3:CJY14 CTU3:CTU14 DDQ3:DDQ14 DNM3:DNM14 DXI3:DXI14 EHE3:EHE14 ERA3:ERA14 FAW3:FAW14 FKS3:FKS14 FUO3:FUO14 GEK3:GEK14 GOG3:GOG14 GYC3:GYC14 HHY3:HHY14 HRU3:HRU14 IBQ3:IBQ14 ILM3:ILM14 IVI3:IVI14 JFE3:JFE14 JPA3:JPA14 JYW3:JYW14 KIS3:KIS14 KSO3:KSO14 LCK3:LCK14 LMG3:LMG14 LWC3:LWC14 MFY3:MFY14 MPU3:MPU14 MZQ3:MZQ14 NJM3:NJM14 NTI3:NTI14 ODE3:ODE14 ONA3:ONA14 OWW3:OWW14 PGS3:PGS14 PQO3:PQO14 QAK3:QAK14 QKG3:QKG14 QUC3:QUC14 RDY3:RDY14 RNU3:RNU14 RXQ3:RXQ14 SHM3:SHM14 SRI3:SRI14 TBE3:TBE14 TLA3:TLA14 TUW3:TUW14 UES3:UES14 UOO3:UOO14 UYK3:UYK14 VIG3:VIG14 VSC3:VSC14 WBY3:WBY14 WLU3:WLU14 WVQ3:WVQ14 I65492:I65548 JE65492:JE65548 TA65492:TA65548 ACW65492:ACW65548 AMS65492:AMS65548 AWO65492:AWO65548 BGK65492:BGK65548 BQG65492:BQG65548 CAC65492:CAC65548 CJY65492:CJY65548 CTU65492:CTU65548 DDQ65492:DDQ65548 DNM65492:DNM65548 DXI65492:DXI65548 EHE65492:EHE65548 ERA65492:ERA65548 FAW65492:FAW65548 FKS65492:FKS65548 FUO65492:FUO65548 GEK65492:GEK65548 GOG65492:GOG65548 GYC65492:GYC65548 HHY65492:HHY65548 HRU65492:HRU65548 IBQ65492:IBQ65548 ILM65492:ILM65548 IVI65492:IVI65548 JFE65492:JFE65548 JPA65492:JPA65548 JYW65492:JYW65548 KIS65492:KIS65548 KSO65492:KSO65548 LCK65492:LCK65548 LMG65492:LMG65548 LWC65492:LWC65548 MFY65492:MFY65548 MPU65492:MPU65548 MZQ65492:MZQ65548 NJM65492:NJM65548 NTI65492:NTI65548 ODE65492:ODE65548 ONA65492:ONA65548 OWW65492:OWW65548 PGS65492:PGS65548 PQO65492:PQO65548 QAK65492:QAK65548 QKG65492:QKG65548 QUC65492:QUC65548 RDY65492:RDY65548 RNU65492:RNU65548 RXQ65492:RXQ65548 SHM65492:SHM65548 SRI65492:SRI65548 TBE65492:TBE65548 TLA65492:TLA65548 TUW65492:TUW65548 UES65492:UES65548 UOO65492:UOO65548 UYK65492:UYK65548 VIG65492:VIG65548 VSC65492:VSC65548 WBY65492:WBY65548 WLU65492:WLU65548 WVQ65492:WVQ65548 I131028:I131084 JE131028:JE131084 TA131028:TA131084 ACW131028:ACW131084 AMS131028:AMS131084 AWO131028:AWO131084 BGK131028:BGK131084 BQG131028:BQG131084 CAC131028:CAC131084 CJY131028:CJY131084 CTU131028:CTU131084 DDQ131028:DDQ131084 DNM131028:DNM131084 DXI131028:DXI131084 EHE131028:EHE131084 ERA131028:ERA131084 FAW131028:FAW131084 FKS131028:FKS131084 FUO131028:FUO131084 GEK131028:GEK131084 GOG131028:GOG131084 GYC131028:GYC131084 HHY131028:HHY131084 HRU131028:HRU131084 IBQ131028:IBQ131084 ILM131028:ILM131084 IVI131028:IVI131084 JFE131028:JFE131084 JPA131028:JPA131084 JYW131028:JYW131084 KIS131028:KIS131084 KSO131028:KSO131084 LCK131028:LCK131084 LMG131028:LMG131084 LWC131028:LWC131084 MFY131028:MFY131084 MPU131028:MPU131084 MZQ131028:MZQ131084 NJM131028:NJM131084 NTI131028:NTI131084 ODE131028:ODE131084 ONA131028:ONA131084 OWW131028:OWW131084 PGS131028:PGS131084 PQO131028:PQO131084 QAK131028:QAK131084 QKG131028:QKG131084 QUC131028:QUC131084 RDY131028:RDY131084 RNU131028:RNU131084 RXQ131028:RXQ131084 SHM131028:SHM131084 SRI131028:SRI131084 TBE131028:TBE131084 TLA131028:TLA131084 TUW131028:TUW131084 UES131028:UES131084 UOO131028:UOO131084 UYK131028:UYK131084 VIG131028:VIG131084 VSC131028:VSC131084 WBY131028:WBY131084 WLU131028:WLU131084 WVQ131028:WVQ131084 I196564:I196620 JE196564:JE196620 TA196564:TA196620 ACW196564:ACW196620 AMS196564:AMS196620 AWO196564:AWO196620 BGK196564:BGK196620 BQG196564:BQG196620 CAC196564:CAC196620 CJY196564:CJY196620 CTU196564:CTU196620 DDQ196564:DDQ196620 DNM196564:DNM196620 DXI196564:DXI196620 EHE196564:EHE196620 ERA196564:ERA196620 FAW196564:FAW196620 FKS196564:FKS196620 FUO196564:FUO196620 GEK196564:GEK196620 GOG196564:GOG196620 GYC196564:GYC196620 HHY196564:HHY196620 HRU196564:HRU196620 IBQ196564:IBQ196620 ILM196564:ILM196620 IVI196564:IVI196620 JFE196564:JFE196620 JPA196564:JPA196620 JYW196564:JYW196620 KIS196564:KIS196620 KSO196564:KSO196620 LCK196564:LCK196620 LMG196564:LMG196620 LWC196564:LWC196620 MFY196564:MFY196620 MPU196564:MPU196620 MZQ196564:MZQ196620 NJM196564:NJM196620 NTI196564:NTI196620 ODE196564:ODE196620 ONA196564:ONA196620 OWW196564:OWW196620 PGS196564:PGS196620 PQO196564:PQO196620 QAK196564:QAK196620 QKG196564:QKG196620 QUC196564:QUC196620 RDY196564:RDY196620 RNU196564:RNU196620 RXQ196564:RXQ196620 SHM196564:SHM196620 SRI196564:SRI196620 TBE196564:TBE196620 TLA196564:TLA196620 TUW196564:TUW196620 UES196564:UES196620 UOO196564:UOO196620 UYK196564:UYK196620 VIG196564:VIG196620 VSC196564:VSC196620 WBY196564:WBY196620 WLU196564:WLU196620 WVQ196564:WVQ196620 I262100:I262156 JE262100:JE262156 TA262100:TA262156 ACW262100:ACW262156 AMS262100:AMS262156 AWO262100:AWO262156 BGK262100:BGK262156 BQG262100:BQG262156 CAC262100:CAC262156 CJY262100:CJY262156 CTU262100:CTU262156 DDQ262100:DDQ262156 DNM262100:DNM262156 DXI262100:DXI262156 EHE262100:EHE262156 ERA262100:ERA262156 FAW262100:FAW262156 FKS262100:FKS262156 FUO262100:FUO262156 GEK262100:GEK262156 GOG262100:GOG262156 GYC262100:GYC262156 HHY262100:HHY262156 HRU262100:HRU262156 IBQ262100:IBQ262156 ILM262100:ILM262156 IVI262100:IVI262156 JFE262100:JFE262156 JPA262100:JPA262156 JYW262100:JYW262156 KIS262100:KIS262156 KSO262100:KSO262156 LCK262100:LCK262156 LMG262100:LMG262156 LWC262100:LWC262156 MFY262100:MFY262156 MPU262100:MPU262156 MZQ262100:MZQ262156 NJM262100:NJM262156 NTI262100:NTI262156 ODE262100:ODE262156 ONA262100:ONA262156 OWW262100:OWW262156 PGS262100:PGS262156 PQO262100:PQO262156 QAK262100:QAK262156 QKG262100:QKG262156 QUC262100:QUC262156 RDY262100:RDY262156 RNU262100:RNU262156 RXQ262100:RXQ262156 SHM262100:SHM262156 SRI262100:SRI262156 TBE262100:TBE262156 TLA262100:TLA262156 TUW262100:TUW262156 UES262100:UES262156 UOO262100:UOO262156 UYK262100:UYK262156 VIG262100:VIG262156 VSC262100:VSC262156 WBY262100:WBY262156 WLU262100:WLU262156 WVQ262100:WVQ262156 I327636:I327692 JE327636:JE327692 TA327636:TA327692 ACW327636:ACW327692 AMS327636:AMS327692 AWO327636:AWO327692 BGK327636:BGK327692 BQG327636:BQG327692 CAC327636:CAC327692 CJY327636:CJY327692 CTU327636:CTU327692 DDQ327636:DDQ327692 DNM327636:DNM327692 DXI327636:DXI327692 EHE327636:EHE327692 ERA327636:ERA327692 FAW327636:FAW327692 FKS327636:FKS327692 FUO327636:FUO327692 GEK327636:GEK327692 GOG327636:GOG327692 GYC327636:GYC327692 HHY327636:HHY327692 HRU327636:HRU327692 IBQ327636:IBQ327692 ILM327636:ILM327692 IVI327636:IVI327692 JFE327636:JFE327692 JPA327636:JPA327692 JYW327636:JYW327692 KIS327636:KIS327692 KSO327636:KSO327692 LCK327636:LCK327692 LMG327636:LMG327692 LWC327636:LWC327692 MFY327636:MFY327692 MPU327636:MPU327692 MZQ327636:MZQ327692 NJM327636:NJM327692 NTI327636:NTI327692 ODE327636:ODE327692 ONA327636:ONA327692 OWW327636:OWW327692 PGS327636:PGS327692 PQO327636:PQO327692 QAK327636:QAK327692 QKG327636:QKG327692 QUC327636:QUC327692 RDY327636:RDY327692 RNU327636:RNU327692 RXQ327636:RXQ327692 SHM327636:SHM327692 SRI327636:SRI327692 TBE327636:TBE327692 TLA327636:TLA327692 TUW327636:TUW327692 UES327636:UES327692 UOO327636:UOO327692 UYK327636:UYK327692 VIG327636:VIG327692 VSC327636:VSC327692 WBY327636:WBY327692 WLU327636:WLU327692 WVQ327636:WVQ327692 I393172:I393228 JE393172:JE393228 TA393172:TA393228 ACW393172:ACW393228 AMS393172:AMS393228 AWO393172:AWO393228 BGK393172:BGK393228 BQG393172:BQG393228 CAC393172:CAC393228 CJY393172:CJY393228 CTU393172:CTU393228 DDQ393172:DDQ393228 DNM393172:DNM393228 DXI393172:DXI393228 EHE393172:EHE393228 ERA393172:ERA393228 FAW393172:FAW393228 FKS393172:FKS393228 FUO393172:FUO393228 GEK393172:GEK393228 GOG393172:GOG393228 GYC393172:GYC393228 HHY393172:HHY393228 HRU393172:HRU393228 IBQ393172:IBQ393228 ILM393172:ILM393228 IVI393172:IVI393228 JFE393172:JFE393228 JPA393172:JPA393228 JYW393172:JYW393228 KIS393172:KIS393228 KSO393172:KSO393228 LCK393172:LCK393228 LMG393172:LMG393228 LWC393172:LWC393228 MFY393172:MFY393228 MPU393172:MPU393228 MZQ393172:MZQ393228 NJM393172:NJM393228 NTI393172:NTI393228 ODE393172:ODE393228 ONA393172:ONA393228 OWW393172:OWW393228 PGS393172:PGS393228 PQO393172:PQO393228 QAK393172:QAK393228 QKG393172:QKG393228 QUC393172:QUC393228 RDY393172:RDY393228 RNU393172:RNU393228 RXQ393172:RXQ393228 SHM393172:SHM393228 SRI393172:SRI393228 TBE393172:TBE393228 TLA393172:TLA393228 TUW393172:TUW393228 UES393172:UES393228 UOO393172:UOO393228 UYK393172:UYK393228 VIG393172:VIG393228 VSC393172:VSC393228 WBY393172:WBY393228 WLU393172:WLU393228 WVQ393172:WVQ393228 I458708:I458764 JE458708:JE458764 TA458708:TA458764 ACW458708:ACW458764 AMS458708:AMS458764 AWO458708:AWO458764 BGK458708:BGK458764 BQG458708:BQG458764 CAC458708:CAC458764 CJY458708:CJY458764 CTU458708:CTU458764 DDQ458708:DDQ458764 DNM458708:DNM458764 DXI458708:DXI458764 EHE458708:EHE458764 ERA458708:ERA458764 FAW458708:FAW458764 FKS458708:FKS458764 FUO458708:FUO458764 GEK458708:GEK458764 GOG458708:GOG458764 GYC458708:GYC458764 HHY458708:HHY458764 HRU458708:HRU458764 IBQ458708:IBQ458764 ILM458708:ILM458764 IVI458708:IVI458764 JFE458708:JFE458764 JPA458708:JPA458764 JYW458708:JYW458764 KIS458708:KIS458764 KSO458708:KSO458764 LCK458708:LCK458764 LMG458708:LMG458764 LWC458708:LWC458764 MFY458708:MFY458764 MPU458708:MPU458764 MZQ458708:MZQ458764 NJM458708:NJM458764 NTI458708:NTI458764 ODE458708:ODE458764 ONA458708:ONA458764 OWW458708:OWW458764 PGS458708:PGS458764 PQO458708:PQO458764 QAK458708:QAK458764 QKG458708:QKG458764 QUC458708:QUC458764 RDY458708:RDY458764 RNU458708:RNU458764 RXQ458708:RXQ458764 SHM458708:SHM458764 SRI458708:SRI458764 TBE458708:TBE458764 TLA458708:TLA458764 TUW458708:TUW458764 UES458708:UES458764 UOO458708:UOO458764 UYK458708:UYK458764 VIG458708:VIG458764 VSC458708:VSC458764 WBY458708:WBY458764 WLU458708:WLU458764 WVQ458708:WVQ458764 I524244:I524300 JE524244:JE524300 TA524244:TA524300 ACW524244:ACW524300 AMS524244:AMS524300 AWO524244:AWO524300 BGK524244:BGK524300 BQG524244:BQG524300 CAC524244:CAC524300 CJY524244:CJY524300 CTU524244:CTU524300 DDQ524244:DDQ524300 DNM524244:DNM524300 DXI524244:DXI524300 EHE524244:EHE524300 ERA524244:ERA524300 FAW524244:FAW524300 FKS524244:FKS524300 FUO524244:FUO524300 GEK524244:GEK524300 GOG524244:GOG524300 GYC524244:GYC524300 HHY524244:HHY524300 HRU524244:HRU524300 IBQ524244:IBQ524300 ILM524244:ILM524300 IVI524244:IVI524300 JFE524244:JFE524300 JPA524244:JPA524300 JYW524244:JYW524300 KIS524244:KIS524300 KSO524244:KSO524300 LCK524244:LCK524300 LMG524244:LMG524300 LWC524244:LWC524300 MFY524244:MFY524300 MPU524244:MPU524300 MZQ524244:MZQ524300 NJM524244:NJM524300 NTI524244:NTI524300 ODE524244:ODE524300 ONA524244:ONA524300 OWW524244:OWW524300 PGS524244:PGS524300 PQO524244:PQO524300 QAK524244:QAK524300 QKG524244:QKG524300 QUC524244:QUC524300 RDY524244:RDY524300 RNU524244:RNU524300 RXQ524244:RXQ524300 SHM524244:SHM524300 SRI524244:SRI524300 TBE524244:TBE524300 TLA524244:TLA524300 TUW524244:TUW524300 UES524244:UES524300 UOO524244:UOO524300 UYK524244:UYK524300 VIG524244:VIG524300 VSC524244:VSC524300 WBY524244:WBY524300 WLU524244:WLU524300 WVQ524244:WVQ524300 I589780:I589836 JE589780:JE589836 TA589780:TA589836 ACW589780:ACW589836 AMS589780:AMS589836 AWO589780:AWO589836 BGK589780:BGK589836 BQG589780:BQG589836 CAC589780:CAC589836 CJY589780:CJY589836 CTU589780:CTU589836 DDQ589780:DDQ589836 DNM589780:DNM589836 DXI589780:DXI589836 EHE589780:EHE589836 ERA589780:ERA589836 FAW589780:FAW589836 FKS589780:FKS589836 FUO589780:FUO589836 GEK589780:GEK589836 GOG589780:GOG589836 GYC589780:GYC589836 HHY589780:HHY589836 HRU589780:HRU589836 IBQ589780:IBQ589836 ILM589780:ILM589836 IVI589780:IVI589836 JFE589780:JFE589836 JPA589780:JPA589836 JYW589780:JYW589836 KIS589780:KIS589836 KSO589780:KSO589836 LCK589780:LCK589836 LMG589780:LMG589836 LWC589780:LWC589836 MFY589780:MFY589836 MPU589780:MPU589836 MZQ589780:MZQ589836 NJM589780:NJM589836 NTI589780:NTI589836 ODE589780:ODE589836 ONA589780:ONA589836 OWW589780:OWW589836 PGS589780:PGS589836 PQO589780:PQO589836 QAK589780:QAK589836 QKG589780:QKG589836 QUC589780:QUC589836 RDY589780:RDY589836 RNU589780:RNU589836 RXQ589780:RXQ589836 SHM589780:SHM589836 SRI589780:SRI589836 TBE589780:TBE589836 TLA589780:TLA589836 TUW589780:TUW589836 UES589780:UES589836 UOO589780:UOO589836 UYK589780:UYK589836 VIG589780:VIG589836 VSC589780:VSC589836 WBY589780:WBY589836 WLU589780:WLU589836 WVQ589780:WVQ589836 I655316:I655372 JE655316:JE655372 TA655316:TA655372 ACW655316:ACW655372 AMS655316:AMS655372 AWO655316:AWO655372 BGK655316:BGK655372 BQG655316:BQG655372 CAC655316:CAC655372 CJY655316:CJY655372 CTU655316:CTU655372 DDQ655316:DDQ655372 DNM655316:DNM655372 DXI655316:DXI655372 EHE655316:EHE655372 ERA655316:ERA655372 FAW655316:FAW655372 FKS655316:FKS655372 FUO655316:FUO655372 GEK655316:GEK655372 GOG655316:GOG655372 GYC655316:GYC655372 HHY655316:HHY655372 HRU655316:HRU655372 IBQ655316:IBQ655372 ILM655316:ILM655372 IVI655316:IVI655372 JFE655316:JFE655372 JPA655316:JPA655372 JYW655316:JYW655372 KIS655316:KIS655372 KSO655316:KSO655372 LCK655316:LCK655372 LMG655316:LMG655372 LWC655316:LWC655372 MFY655316:MFY655372 MPU655316:MPU655372 MZQ655316:MZQ655372 NJM655316:NJM655372 NTI655316:NTI655372 ODE655316:ODE655372 ONA655316:ONA655372 OWW655316:OWW655372 PGS655316:PGS655372 PQO655316:PQO655372 QAK655316:QAK655372 QKG655316:QKG655372 QUC655316:QUC655372 RDY655316:RDY655372 RNU655316:RNU655372 RXQ655316:RXQ655372 SHM655316:SHM655372 SRI655316:SRI655372 TBE655316:TBE655372 TLA655316:TLA655372 TUW655316:TUW655372 UES655316:UES655372 UOO655316:UOO655372 UYK655316:UYK655372 VIG655316:VIG655372 VSC655316:VSC655372 WBY655316:WBY655372 WLU655316:WLU655372 WVQ655316:WVQ655372 I720852:I720908 JE720852:JE720908 TA720852:TA720908 ACW720852:ACW720908 AMS720852:AMS720908 AWO720852:AWO720908 BGK720852:BGK720908 BQG720852:BQG720908 CAC720852:CAC720908 CJY720852:CJY720908 CTU720852:CTU720908 DDQ720852:DDQ720908 DNM720852:DNM720908 DXI720852:DXI720908 EHE720852:EHE720908 ERA720852:ERA720908 FAW720852:FAW720908 FKS720852:FKS720908 FUO720852:FUO720908 GEK720852:GEK720908 GOG720852:GOG720908 GYC720852:GYC720908 HHY720852:HHY720908 HRU720852:HRU720908 IBQ720852:IBQ720908 ILM720852:ILM720908 IVI720852:IVI720908 JFE720852:JFE720908 JPA720852:JPA720908 JYW720852:JYW720908 KIS720852:KIS720908 KSO720852:KSO720908 LCK720852:LCK720908 LMG720852:LMG720908 LWC720852:LWC720908 MFY720852:MFY720908 MPU720852:MPU720908 MZQ720852:MZQ720908 NJM720852:NJM720908 NTI720852:NTI720908 ODE720852:ODE720908 ONA720852:ONA720908 OWW720852:OWW720908 PGS720852:PGS720908 PQO720852:PQO720908 QAK720852:QAK720908 QKG720852:QKG720908 QUC720852:QUC720908 RDY720852:RDY720908 RNU720852:RNU720908 RXQ720852:RXQ720908 SHM720852:SHM720908 SRI720852:SRI720908 TBE720852:TBE720908 TLA720852:TLA720908 TUW720852:TUW720908 UES720852:UES720908 UOO720852:UOO720908 UYK720852:UYK720908 VIG720852:VIG720908 VSC720852:VSC720908 WBY720852:WBY720908 WLU720852:WLU720908 WVQ720852:WVQ720908 I786388:I786444 JE786388:JE786444 TA786388:TA786444 ACW786388:ACW786444 AMS786388:AMS786444 AWO786388:AWO786444 BGK786388:BGK786444 BQG786388:BQG786444 CAC786388:CAC786444 CJY786388:CJY786444 CTU786388:CTU786444 DDQ786388:DDQ786444 DNM786388:DNM786444 DXI786388:DXI786444 EHE786388:EHE786444 ERA786388:ERA786444 FAW786388:FAW786444 FKS786388:FKS786444 FUO786388:FUO786444 GEK786388:GEK786444 GOG786388:GOG786444 GYC786388:GYC786444 HHY786388:HHY786444 HRU786388:HRU786444 IBQ786388:IBQ786444 ILM786388:ILM786444 IVI786388:IVI786444 JFE786388:JFE786444 JPA786388:JPA786444 JYW786388:JYW786444 KIS786388:KIS786444 KSO786388:KSO786444 LCK786388:LCK786444 LMG786388:LMG786444 LWC786388:LWC786444 MFY786388:MFY786444 MPU786388:MPU786444 MZQ786388:MZQ786444 NJM786388:NJM786444 NTI786388:NTI786444 ODE786388:ODE786444 ONA786388:ONA786444 OWW786388:OWW786444 PGS786388:PGS786444 PQO786388:PQO786444 QAK786388:QAK786444 QKG786388:QKG786444 QUC786388:QUC786444 RDY786388:RDY786444 RNU786388:RNU786444 RXQ786388:RXQ786444 SHM786388:SHM786444 SRI786388:SRI786444 TBE786388:TBE786444 TLA786388:TLA786444 TUW786388:TUW786444 UES786388:UES786444 UOO786388:UOO786444 UYK786388:UYK786444 VIG786388:VIG786444 VSC786388:VSC786444 WBY786388:WBY786444 WLU786388:WLU786444 WVQ786388:WVQ786444 I851924:I851980 JE851924:JE851980 TA851924:TA851980 ACW851924:ACW851980 AMS851924:AMS851980 AWO851924:AWO851980 BGK851924:BGK851980 BQG851924:BQG851980 CAC851924:CAC851980 CJY851924:CJY851980 CTU851924:CTU851980 DDQ851924:DDQ851980 DNM851924:DNM851980 DXI851924:DXI851980 EHE851924:EHE851980 ERA851924:ERA851980 FAW851924:FAW851980 FKS851924:FKS851980 FUO851924:FUO851980 GEK851924:GEK851980 GOG851924:GOG851980 GYC851924:GYC851980 HHY851924:HHY851980 HRU851924:HRU851980 IBQ851924:IBQ851980 ILM851924:ILM851980 IVI851924:IVI851980 JFE851924:JFE851980 JPA851924:JPA851980 JYW851924:JYW851980 KIS851924:KIS851980 KSO851924:KSO851980 LCK851924:LCK851980 LMG851924:LMG851980 LWC851924:LWC851980 MFY851924:MFY851980 MPU851924:MPU851980 MZQ851924:MZQ851980 NJM851924:NJM851980 NTI851924:NTI851980 ODE851924:ODE851980 ONA851924:ONA851980 OWW851924:OWW851980 PGS851924:PGS851980 PQO851924:PQO851980 QAK851924:QAK851980 QKG851924:QKG851980 QUC851924:QUC851980 RDY851924:RDY851980 RNU851924:RNU851980 RXQ851924:RXQ851980 SHM851924:SHM851980 SRI851924:SRI851980 TBE851924:TBE851980 TLA851924:TLA851980 TUW851924:TUW851980 UES851924:UES851980 UOO851924:UOO851980 UYK851924:UYK851980 VIG851924:VIG851980 VSC851924:VSC851980 WBY851924:WBY851980 WLU851924:WLU851980 WVQ851924:WVQ851980 I917460:I917516 JE917460:JE917516 TA917460:TA917516 ACW917460:ACW917516 AMS917460:AMS917516 AWO917460:AWO917516 BGK917460:BGK917516 BQG917460:BQG917516 CAC917460:CAC917516 CJY917460:CJY917516 CTU917460:CTU917516 DDQ917460:DDQ917516 DNM917460:DNM917516 DXI917460:DXI917516 EHE917460:EHE917516 ERA917460:ERA917516 FAW917460:FAW917516 FKS917460:FKS917516 FUO917460:FUO917516 GEK917460:GEK917516 GOG917460:GOG917516 GYC917460:GYC917516 HHY917460:HHY917516 HRU917460:HRU917516 IBQ917460:IBQ917516 ILM917460:ILM917516 IVI917460:IVI917516 JFE917460:JFE917516 JPA917460:JPA917516 JYW917460:JYW917516 KIS917460:KIS917516 KSO917460:KSO917516 LCK917460:LCK917516 LMG917460:LMG917516 LWC917460:LWC917516 MFY917460:MFY917516 MPU917460:MPU917516 MZQ917460:MZQ917516 NJM917460:NJM917516 NTI917460:NTI917516 ODE917460:ODE917516 ONA917460:ONA917516 OWW917460:OWW917516 PGS917460:PGS917516 PQO917460:PQO917516 QAK917460:QAK917516 QKG917460:QKG917516 QUC917460:QUC917516 RDY917460:RDY917516 RNU917460:RNU917516 RXQ917460:RXQ917516 SHM917460:SHM917516 SRI917460:SRI917516 TBE917460:TBE917516 TLA917460:TLA917516 TUW917460:TUW917516 UES917460:UES917516 UOO917460:UOO917516 UYK917460:UYK917516 VIG917460:VIG917516 VSC917460:VSC917516 WBY917460:WBY917516 WLU917460:WLU917516 WVQ917460:WVQ917516 I982996:I983052 JE982996:JE983052 TA982996:TA983052 ACW982996:ACW983052 AMS982996:AMS983052 AWO982996:AWO983052 BGK982996:BGK983052 BQG982996:BQG983052 CAC982996:CAC983052 CJY982996:CJY983052 CTU982996:CTU983052 DDQ982996:DDQ983052 DNM982996:DNM983052 DXI982996:DXI983052 EHE982996:EHE983052 ERA982996:ERA983052 FAW982996:FAW983052 FKS982996:FKS983052 FUO982996:FUO983052 GEK982996:GEK983052 GOG982996:GOG983052 GYC982996:GYC983052 HHY982996:HHY983052 HRU982996:HRU983052 IBQ982996:IBQ983052 ILM982996:ILM983052 IVI982996:IVI983052 JFE982996:JFE983052 JPA982996:JPA983052 JYW982996:JYW983052 KIS982996:KIS983052 KSO982996:KSO983052 LCK982996:LCK983052 LMG982996:LMG983052 LWC982996:LWC983052 MFY982996:MFY983052 MPU982996:MPU983052 MZQ982996:MZQ983052 NJM982996:NJM983052 NTI982996:NTI983052 ODE982996:ODE983052 ONA982996:ONA983052 OWW982996:OWW983052 PGS982996:PGS983052 PQO982996:PQO983052 QAK982996:QAK983052 QKG982996:QKG983052 QUC982996:QUC983052 RDY982996:RDY983052 RNU982996:RNU983052 RXQ982996:RXQ983052 SHM982996:SHM983052 SRI982996:SRI983052 TBE982996:TBE983052 TLA982996:TLA983052 TUW982996:TUW983052 UES982996:UES983052 UOO982996:UOO983052 UYK982996:UYK983052 VIG982996:VIG983052 VSC982996:VSC983052 WBY982996:WBY983052 WLU982996:WLU983052 I5:I6">
      <formula1>$AI$3:$AI$13</formula1>
    </dataValidation>
    <dataValidation type="list" allowBlank="1" showInputMessage="1" showErrorMessage="1" sqref="WVN982996:WVN983052 JB3:JB14 WLR982996:WLR983052 WBV982996:WBV983052 VRZ982996:VRZ983052 VID982996:VID983052 UYH982996:UYH983052 UOL982996:UOL983052 UEP982996:UEP983052 TUT982996:TUT983052 TKX982996:TKX983052 TBB982996:TBB983052 SRF982996:SRF983052 SHJ982996:SHJ983052 RXN982996:RXN983052 RNR982996:RNR983052 RDV982996:RDV983052 QTZ982996:QTZ983052 QKD982996:QKD983052 QAH982996:QAH983052 PQL982996:PQL983052 PGP982996:PGP983052 OWT982996:OWT983052 OMX982996:OMX983052 ODB982996:ODB983052 NTF982996:NTF983052 NJJ982996:NJJ983052 MZN982996:MZN983052 MPR982996:MPR983052 MFV982996:MFV983052 LVZ982996:LVZ983052 LMD982996:LMD983052 LCH982996:LCH983052 KSL982996:KSL983052 KIP982996:KIP983052 JYT982996:JYT983052 JOX982996:JOX983052 JFB982996:JFB983052 IVF982996:IVF983052 ILJ982996:ILJ983052 IBN982996:IBN983052 HRR982996:HRR983052 HHV982996:HHV983052 GXZ982996:GXZ983052 GOD982996:GOD983052 GEH982996:GEH983052 FUL982996:FUL983052 FKP982996:FKP983052 FAT982996:FAT983052 EQX982996:EQX983052 EHB982996:EHB983052 DXF982996:DXF983052 DNJ982996:DNJ983052 DDN982996:DDN983052 CTR982996:CTR983052 CJV982996:CJV983052 BZZ982996:BZZ983052 BQD982996:BQD983052 BGH982996:BGH983052 AWL982996:AWL983052 AMP982996:AMP983052 ACT982996:ACT983052 SX982996:SX983052 JB982996:JB983052 F982996:F983052 WVN917460:WVN917516 WLR917460:WLR917516 WBV917460:WBV917516 VRZ917460:VRZ917516 VID917460:VID917516 UYH917460:UYH917516 UOL917460:UOL917516 UEP917460:UEP917516 TUT917460:TUT917516 TKX917460:TKX917516 TBB917460:TBB917516 SRF917460:SRF917516 SHJ917460:SHJ917516 RXN917460:RXN917516 RNR917460:RNR917516 RDV917460:RDV917516 QTZ917460:QTZ917516 QKD917460:QKD917516 QAH917460:QAH917516 PQL917460:PQL917516 PGP917460:PGP917516 OWT917460:OWT917516 OMX917460:OMX917516 ODB917460:ODB917516 NTF917460:NTF917516 NJJ917460:NJJ917516 MZN917460:MZN917516 MPR917460:MPR917516 MFV917460:MFV917516 LVZ917460:LVZ917516 LMD917460:LMD917516 LCH917460:LCH917516 KSL917460:KSL917516 KIP917460:KIP917516 JYT917460:JYT917516 JOX917460:JOX917516 JFB917460:JFB917516 IVF917460:IVF917516 ILJ917460:ILJ917516 IBN917460:IBN917516 HRR917460:HRR917516 HHV917460:HHV917516 GXZ917460:GXZ917516 GOD917460:GOD917516 GEH917460:GEH917516 FUL917460:FUL917516 FKP917460:FKP917516 FAT917460:FAT917516 EQX917460:EQX917516 EHB917460:EHB917516 DXF917460:DXF917516 DNJ917460:DNJ917516 DDN917460:DDN917516 CTR917460:CTR917516 CJV917460:CJV917516 BZZ917460:BZZ917516 BQD917460:BQD917516 BGH917460:BGH917516 AWL917460:AWL917516 AMP917460:AMP917516 ACT917460:ACT917516 SX917460:SX917516 JB917460:JB917516 F917460:F917516 WVN851924:WVN851980 WLR851924:WLR851980 WBV851924:WBV851980 VRZ851924:VRZ851980 VID851924:VID851980 UYH851924:UYH851980 UOL851924:UOL851980 UEP851924:UEP851980 TUT851924:TUT851980 TKX851924:TKX851980 TBB851924:TBB851980 SRF851924:SRF851980 SHJ851924:SHJ851980 RXN851924:RXN851980 RNR851924:RNR851980 RDV851924:RDV851980 QTZ851924:QTZ851980 QKD851924:QKD851980 QAH851924:QAH851980 PQL851924:PQL851980 PGP851924:PGP851980 OWT851924:OWT851980 OMX851924:OMX851980 ODB851924:ODB851980 NTF851924:NTF851980 NJJ851924:NJJ851980 MZN851924:MZN851980 MPR851924:MPR851980 MFV851924:MFV851980 LVZ851924:LVZ851980 LMD851924:LMD851980 LCH851924:LCH851980 KSL851924:KSL851980 KIP851924:KIP851980 JYT851924:JYT851980 JOX851924:JOX851980 JFB851924:JFB851980 IVF851924:IVF851980 ILJ851924:ILJ851980 IBN851924:IBN851980 HRR851924:HRR851980 HHV851924:HHV851980 GXZ851924:GXZ851980 GOD851924:GOD851980 GEH851924:GEH851980 FUL851924:FUL851980 FKP851924:FKP851980 FAT851924:FAT851980 EQX851924:EQX851980 EHB851924:EHB851980 DXF851924:DXF851980 DNJ851924:DNJ851980 DDN851924:DDN851980 CTR851924:CTR851980 CJV851924:CJV851980 BZZ851924:BZZ851980 BQD851924:BQD851980 BGH851924:BGH851980 AWL851924:AWL851980 AMP851924:AMP851980 ACT851924:ACT851980 SX851924:SX851980 JB851924:JB851980 F851924:F851980 WVN786388:WVN786444 WLR786388:WLR786444 WBV786388:WBV786444 VRZ786388:VRZ786444 VID786388:VID786444 UYH786388:UYH786444 UOL786388:UOL786444 UEP786388:UEP786444 TUT786388:TUT786444 TKX786388:TKX786444 TBB786388:TBB786444 SRF786388:SRF786444 SHJ786388:SHJ786444 RXN786388:RXN786444 RNR786388:RNR786444 RDV786388:RDV786444 QTZ786388:QTZ786444 QKD786388:QKD786444 QAH786388:QAH786444 PQL786388:PQL786444 PGP786388:PGP786444 OWT786388:OWT786444 OMX786388:OMX786444 ODB786388:ODB786444 NTF786388:NTF786444 NJJ786388:NJJ786444 MZN786388:MZN786444 MPR786388:MPR786444 MFV786388:MFV786444 LVZ786388:LVZ786444 LMD786388:LMD786444 LCH786388:LCH786444 KSL786388:KSL786444 KIP786388:KIP786444 JYT786388:JYT786444 JOX786388:JOX786444 JFB786388:JFB786444 IVF786388:IVF786444 ILJ786388:ILJ786444 IBN786388:IBN786444 HRR786388:HRR786444 HHV786388:HHV786444 GXZ786388:GXZ786444 GOD786388:GOD786444 GEH786388:GEH786444 FUL786388:FUL786444 FKP786388:FKP786444 FAT786388:FAT786444 EQX786388:EQX786444 EHB786388:EHB786444 DXF786388:DXF786444 DNJ786388:DNJ786444 DDN786388:DDN786444 CTR786388:CTR786444 CJV786388:CJV786444 BZZ786388:BZZ786444 BQD786388:BQD786444 BGH786388:BGH786444 AWL786388:AWL786444 AMP786388:AMP786444 ACT786388:ACT786444 SX786388:SX786444 JB786388:JB786444 F786388:F786444 WVN720852:WVN720908 WLR720852:WLR720908 WBV720852:WBV720908 VRZ720852:VRZ720908 VID720852:VID720908 UYH720852:UYH720908 UOL720852:UOL720908 UEP720852:UEP720908 TUT720852:TUT720908 TKX720852:TKX720908 TBB720852:TBB720908 SRF720852:SRF720908 SHJ720852:SHJ720908 RXN720852:RXN720908 RNR720852:RNR720908 RDV720852:RDV720908 QTZ720852:QTZ720908 QKD720852:QKD720908 QAH720852:QAH720908 PQL720852:PQL720908 PGP720852:PGP720908 OWT720852:OWT720908 OMX720852:OMX720908 ODB720852:ODB720908 NTF720852:NTF720908 NJJ720852:NJJ720908 MZN720852:MZN720908 MPR720852:MPR720908 MFV720852:MFV720908 LVZ720852:LVZ720908 LMD720852:LMD720908 LCH720852:LCH720908 KSL720852:KSL720908 KIP720852:KIP720908 JYT720852:JYT720908 JOX720852:JOX720908 JFB720852:JFB720908 IVF720852:IVF720908 ILJ720852:ILJ720908 IBN720852:IBN720908 HRR720852:HRR720908 HHV720852:HHV720908 GXZ720852:GXZ720908 GOD720852:GOD720908 GEH720852:GEH720908 FUL720852:FUL720908 FKP720852:FKP720908 FAT720852:FAT720908 EQX720852:EQX720908 EHB720852:EHB720908 DXF720852:DXF720908 DNJ720852:DNJ720908 DDN720852:DDN720908 CTR720852:CTR720908 CJV720852:CJV720908 BZZ720852:BZZ720908 BQD720852:BQD720908 BGH720852:BGH720908 AWL720852:AWL720908 AMP720852:AMP720908 ACT720852:ACT720908 SX720852:SX720908 JB720852:JB720908 F720852:F720908 WVN655316:WVN655372 WLR655316:WLR655372 WBV655316:WBV655372 VRZ655316:VRZ655372 VID655316:VID655372 UYH655316:UYH655372 UOL655316:UOL655372 UEP655316:UEP655372 TUT655316:TUT655372 TKX655316:TKX655372 TBB655316:TBB655372 SRF655316:SRF655372 SHJ655316:SHJ655372 RXN655316:RXN655372 RNR655316:RNR655372 RDV655316:RDV655372 QTZ655316:QTZ655372 QKD655316:QKD655372 QAH655316:QAH655372 PQL655316:PQL655372 PGP655316:PGP655372 OWT655316:OWT655372 OMX655316:OMX655372 ODB655316:ODB655372 NTF655316:NTF655372 NJJ655316:NJJ655372 MZN655316:MZN655372 MPR655316:MPR655372 MFV655316:MFV655372 LVZ655316:LVZ655372 LMD655316:LMD655372 LCH655316:LCH655372 KSL655316:KSL655372 KIP655316:KIP655372 JYT655316:JYT655372 JOX655316:JOX655372 JFB655316:JFB655372 IVF655316:IVF655372 ILJ655316:ILJ655372 IBN655316:IBN655372 HRR655316:HRR655372 HHV655316:HHV655372 GXZ655316:GXZ655372 GOD655316:GOD655372 GEH655316:GEH655372 FUL655316:FUL655372 FKP655316:FKP655372 FAT655316:FAT655372 EQX655316:EQX655372 EHB655316:EHB655372 DXF655316:DXF655372 DNJ655316:DNJ655372 DDN655316:DDN655372 CTR655316:CTR655372 CJV655316:CJV655372 BZZ655316:BZZ655372 BQD655316:BQD655372 BGH655316:BGH655372 AWL655316:AWL655372 AMP655316:AMP655372 ACT655316:ACT655372 SX655316:SX655372 JB655316:JB655372 F655316:F655372 WVN589780:WVN589836 WLR589780:WLR589836 WBV589780:WBV589836 VRZ589780:VRZ589836 VID589780:VID589836 UYH589780:UYH589836 UOL589780:UOL589836 UEP589780:UEP589836 TUT589780:TUT589836 TKX589780:TKX589836 TBB589780:TBB589836 SRF589780:SRF589836 SHJ589780:SHJ589836 RXN589780:RXN589836 RNR589780:RNR589836 RDV589780:RDV589836 QTZ589780:QTZ589836 QKD589780:QKD589836 QAH589780:QAH589836 PQL589780:PQL589836 PGP589780:PGP589836 OWT589780:OWT589836 OMX589780:OMX589836 ODB589780:ODB589836 NTF589780:NTF589836 NJJ589780:NJJ589836 MZN589780:MZN589836 MPR589780:MPR589836 MFV589780:MFV589836 LVZ589780:LVZ589836 LMD589780:LMD589836 LCH589780:LCH589836 KSL589780:KSL589836 KIP589780:KIP589836 JYT589780:JYT589836 JOX589780:JOX589836 JFB589780:JFB589836 IVF589780:IVF589836 ILJ589780:ILJ589836 IBN589780:IBN589836 HRR589780:HRR589836 HHV589780:HHV589836 GXZ589780:GXZ589836 GOD589780:GOD589836 GEH589780:GEH589836 FUL589780:FUL589836 FKP589780:FKP589836 FAT589780:FAT589836 EQX589780:EQX589836 EHB589780:EHB589836 DXF589780:DXF589836 DNJ589780:DNJ589836 DDN589780:DDN589836 CTR589780:CTR589836 CJV589780:CJV589836 BZZ589780:BZZ589836 BQD589780:BQD589836 BGH589780:BGH589836 AWL589780:AWL589836 AMP589780:AMP589836 ACT589780:ACT589836 SX589780:SX589836 JB589780:JB589836 F589780:F589836 WVN524244:WVN524300 WLR524244:WLR524300 WBV524244:WBV524300 VRZ524244:VRZ524300 VID524244:VID524300 UYH524244:UYH524300 UOL524244:UOL524300 UEP524244:UEP524300 TUT524244:TUT524300 TKX524244:TKX524300 TBB524244:TBB524300 SRF524244:SRF524300 SHJ524244:SHJ524300 RXN524244:RXN524300 RNR524244:RNR524300 RDV524244:RDV524300 QTZ524244:QTZ524300 QKD524244:QKD524300 QAH524244:QAH524300 PQL524244:PQL524300 PGP524244:PGP524300 OWT524244:OWT524300 OMX524244:OMX524300 ODB524244:ODB524300 NTF524244:NTF524300 NJJ524244:NJJ524300 MZN524244:MZN524300 MPR524244:MPR524300 MFV524244:MFV524300 LVZ524244:LVZ524300 LMD524244:LMD524300 LCH524244:LCH524300 KSL524244:KSL524300 KIP524244:KIP524300 JYT524244:JYT524300 JOX524244:JOX524300 JFB524244:JFB524300 IVF524244:IVF524300 ILJ524244:ILJ524300 IBN524244:IBN524300 HRR524244:HRR524300 HHV524244:HHV524300 GXZ524244:GXZ524300 GOD524244:GOD524300 GEH524244:GEH524300 FUL524244:FUL524300 FKP524244:FKP524300 FAT524244:FAT524300 EQX524244:EQX524300 EHB524244:EHB524300 DXF524244:DXF524300 DNJ524244:DNJ524300 DDN524244:DDN524300 CTR524244:CTR524300 CJV524244:CJV524300 BZZ524244:BZZ524300 BQD524244:BQD524300 BGH524244:BGH524300 AWL524244:AWL524300 AMP524244:AMP524300 ACT524244:ACT524300 SX524244:SX524300 JB524244:JB524300 F524244:F524300 WVN458708:WVN458764 WLR458708:WLR458764 WBV458708:WBV458764 VRZ458708:VRZ458764 VID458708:VID458764 UYH458708:UYH458764 UOL458708:UOL458764 UEP458708:UEP458764 TUT458708:TUT458764 TKX458708:TKX458764 TBB458708:TBB458764 SRF458708:SRF458764 SHJ458708:SHJ458764 RXN458708:RXN458764 RNR458708:RNR458764 RDV458708:RDV458764 QTZ458708:QTZ458764 QKD458708:QKD458764 QAH458708:QAH458764 PQL458708:PQL458764 PGP458708:PGP458764 OWT458708:OWT458764 OMX458708:OMX458764 ODB458708:ODB458764 NTF458708:NTF458764 NJJ458708:NJJ458764 MZN458708:MZN458764 MPR458708:MPR458764 MFV458708:MFV458764 LVZ458708:LVZ458764 LMD458708:LMD458764 LCH458708:LCH458764 KSL458708:KSL458764 KIP458708:KIP458764 JYT458708:JYT458764 JOX458708:JOX458764 JFB458708:JFB458764 IVF458708:IVF458764 ILJ458708:ILJ458764 IBN458708:IBN458764 HRR458708:HRR458764 HHV458708:HHV458764 GXZ458708:GXZ458764 GOD458708:GOD458764 GEH458708:GEH458764 FUL458708:FUL458764 FKP458708:FKP458764 FAT458708:FAT458764 EQX458708:EQX458764 EHB458708:EHB458764 DXF458708:DXF458764 DNJ458708:DNJ458764 DDN458708:DDN458764 CTR458708:CTR458764 CJV458708:CJV458764 BZZ458708:BZZ458764 BQD458708:BQD458764 BGH458708:BGH458764 AWL458708:AWL458764 AMP458708:AMP458764 ACT458708:ACT458764 SX458708:SX458764 JB458708:JB458764 F458708:F458764 WVN393172:WVN393228 WLR393172:WLR393228 WBV393172:WBV393228 VRZ393172:VRZ393228 VID393172:VID393228 UYH393172:UYH393228 UOL393172:UOL393228 UEP393172:UEP393228 TUT393172:TUT393228 TKX393172:TKX393228 TBB393172:TBB393228 SRF393172:SRF393228 SHJ393172:SHJ393228 RXN393172:RXN393228 RNR393172:RNR393228 RDV393172:RDV393228 QTZ393172:QTZ393228 QKD393172:QKD393228 QAH393172:QAH393228 PQL393172:PQL393228 PGP393172:PGP393228 OWT393172:OWT393228 OMX393172:OMX393228 ODB393172:ODB393228 NTF393172:NTF393228 NJJ393172:NJJ393228 MZN393172:MZN393228 MPR393172:MPR393228 MFV393172:MFV393228 LVZ393172:LVZ393228 LMD393172:LMD393228 LCH393172:LCH393228 KSL393172:KSL393228 KIP393172:KIP393228 JYT393172:JYT393228 JOX393172:JOX393228 JFB393172:JFB393228 IVF393172:IVF393228 ILJ393172:ILJ393228 IBN393172:IBN393228 HRR393172:HRR393228 HHV393172:HHV393228 GXZ393172:GXZ393228 GOD393172:GOD393228 GEH393172:GEH393228 FUL393172:FUL393228 FKP393172:FKP393228 FAT393172:FAT393228 EQX393172:EQX393228 EHB393172:EHB393228 DXF393172:DXF393228 DNJ393172:DNJ393228 DDN393172:DDN393228 CTR393172:CTR393228 CJV393172:CJV393228 BZZ393172:BZZ393228 BQD393172:BQD393228 BGH393172:BGH393228 AWL393172:AWL393228 AMP393172:AMP393228 ACT393172:ACT393228 SX393172:SX393228 JB393172:JB393228 F393172:F393228 WVN327636:WVN327692 WLR327636:WLR327692 WBV327636:WBV327692 VRZ327636:VRZ327692 VID327636:VID327692 UYH327636:UYH327692 UOL327636:UOL327692 UEP327636:UEP327692 TUT327636:TUT327692 TKX327636:TKX327692 TBB327636:TBB327692 SRF327636:SRF327692 SHJ327636:SHJ327692 RXN327636:RXN327692 RNR327636:RNR327692 RDV327636:RDV327692 QTZ327636:QTZ327692 QKD327636:QKD327692 QAH327636:QAH327692 PQL327636:PQL327692 PGP327636:PGP327692 OWT327636:OWT327692 OMX327636:OMX327692 ODB327636:ODB327692 NTF327636:NTF327692 NJJ327636:NJJ327692 MZN327636:MZN327692 MPR327636:MPR327692 MFV327636:MFV327692 LVZ327636:LVZ327692 LMD327636:LMD327692 LCH327636:LCH327692 KSL327636:KSL327692 KIP327636:KIP327692 JYT327636:JYT327692 JOX327636:JOX327692 JFB327636:JFB327692 IVF327636:IVF327692 ILJ327636:ILJ327692 IBN327636:IBN327692 HRR327636:HRR327692 HHV327636:HHV327692 GXZ327636:GXZ327692 GOD327636:GOD327692 GEH327636:GEH327692 FUL327636:FUL327692 FKP327636:FKP327692 FAT327636:FAT327692 EQX327636:EQX327692 EHB327636:EHB327692 DXF327636:DXF327692 DNJ327636:DNJ327692 DDN327636:DDN327692 CTR327636:CTR327692 CJV327636:CJV327692 BZZ327636:BZZ327692 BQD327636:BQD327692 BGH327636:BGH327692 AWL327636:AWL327692 AMP327636:AMP327692 ACT327636:ACT327692 SX327636:SX327692 JB327636:JB327692 F327636:F327692 WVN262100:WVN262156 WLR262100:WLR262156 WBV262100:WBV262156 VRZ262100:VRZ262156 VID262100:VID262156 UYH262100:UYH262156 UOL262100:UOL262156 UEP262100:UEP262156 TUT262100:TUT262156 TKX262100:TKX262156 TBB262100:TBB262156 SRF262100:SRF262156 SHJ262100:SHJ262156 RXN262100:RXN262156 RNR262100:RNR262156 RDV262100:RDV262156 QTZ262100:QTZ262156 QKD262100:QKD262156 QAH262100:QAH262156 PQL262100:PQL262156 PGP262100:PGP262156 OWT262100:OWT262156 OMX262100:OMX262156 ODB262100:ODB262156 NTF262100:NTF262156 NJJ262100:NJJ262156 MZN262100:MZN262156 MPR262100:MPR262156 MFV262100:MFV262156 LVZ262100:LVZ262156 LMD262100:LMD262156 LCH262100:LCH262156 KSL262100:KSL262156 KIP262100:KIP262156 JYT262100:JYT262156 JOX262100:JOX262156 JFB262100:JFB262156 IVF262100:IVF262156 ILJ262100:ILJ262156 IBN262100:IBN262156 HRR262100:HRR262156 HHV262100:HHV262156 GXZ262100:GXZ262156 GOD262100:GOD262156 GEH262100:GEH262156 FUL262100:FUL262156 FKP262100:FKP262156 FAT262100:FAT262156 EQX262100:EQX262156 EHB262100:EHB262156 DXF262100:DXF262156 DNJ262100:DNJ262156 DDN262100:DDN262156 CTR262100:CTR262156 CJV262100:CJV262156 BZZ262100:BZZ262156 BQD262100:BQD262156 BGH262100:BGH262156 AWL262100:AWL262156 AMP262100:AMP262156 ACT262100:ACT262156 SX262100:SX262156 JB262100:JB262156 F262100:F262156 WVN196564:WVN196620 WLR196564:WLR196620 WBV196564:WBV196620 VRZ196564:VRZ196620 VID196564:VID196620 UYH196564:UYH196620 UOL196564:UOL196620 UEP196564:UEP196620 TUT196564:TUT196620 TKX196564:TKX196620 TBB196564:TBB196620 SRF196564:SRF196620 SHJ196564:SHJ196620 RXN196564:RXN196620 RNR196564:RNR196620 RDV196564:RDV196620 QTZ196564:QTZ196620 QKD196564:QKD196620 QAH196564:QAH196620 PQL196564:PQL196620 PGP196564:PGP196620 OWT196564:OWT196620 OMX196564:OMX196620 ODB196564:ODB196620 NTF196564:NTF196620 NJJ196564:NJJ196620 MZN196564:MZN196620 MPR196564:MPR196620 MFV196564:MFV196620 LVZ196564:LVZ196620 LMD196564:LMD196620 LCH196564:LCH196620 KSL196564:KSL196620 KIP196564:KIP196620 JYT196564:JYT196620 JOX196564:JOX196620 JFB196564:JFB196620 IVF196564:IVF196620 ILJ196564:ILJ196620 IBN196564:IBN196620 HRR196564:HRR196620 HHV196564:HHV196620 GXZ196564:GXZ196620 GOD196564:GOD196620 GEH196564:GEH196620 FUL196564:FUL196620 FKP196564:FKP196620 FAT196564:FAT196620 EQX196564:EQX196620 EHB196564:EHB196620 DXF196564:DXF196620 DNJ196564:DNJ196620 DDN196564:DDN196620 CTR196564:CTR196620 CJV196564:CJV196620 BZZ196564:BZZ196620 BQD196564:BQD196620 BGH196564:BGH196620 AWL196564:AWL196620 AMP196564:AMP196620 ACT196564:ACT196620 SX196564:SX196620 JB196564:JB196620 F196564:F196620 WVN131028:WVN131084 WLR131028:WLR131084 WBV131028:WBV131084 VRZ131028:VRZ131084 VID131028:VID131084 UYH131028:UYH131084 UOL131028:UOL131084 UEP131028:UEP131084 TUT131028:TUT131084 TKX131028:TKX131084 TBB131028:TBB131084 SRF131028:SRF131084 SHJ131028:SHJ131084 RXN131028:RXN131084 RNR131028:RNR131084 RDV131028:RDV131084 QTZ131028:QTZ131084 QKD131028:QKD131084 QAH131028:QAH131084 PQL131028:PQL131084 PGP131028:PGP131084 OWT131028:OWT131084 OMX131028:OMX131084 ODB131028:ODB131084 NTF131028:NTF131084 NJJ131028:NJJ131084 MZN131028:MZN131084 MPR131028:MPR131084 MFV131028:MFV131084 LVZ131028:LVZ131084 LMD131028:LMD131084 LCH131028:LCH131084 KSL131028:KSL131084 KIP131028:KIP131084 JYT131028:JYT131084 JOX131028:JOX131084 JFB131028:JFB131084 IVF131028:IVF131084 ILJ131028:ILJ131084 IBN131028:IBN131084 HRR131028:HRR131084 HHV131028:HHV131084 GXZ131028:GXZ131084 GOD131028:GOD131084 GEH131028:GEH131084 FUL131028:FUL131084 FKP131028:FKP131084 FAT131028:FAT131084 EQX131028:EQX131084 EHB131028:EHB131084 DXF131028:DXF131084 DNJ131028:DNJ131084 DDN131028:DDN131084 CTR131028:CTR131084 CJV131028:CJV131084 BZZ131028:BZZ131084 BQD131028:BQD131084 BGH131028:BGH131084 AWL131028:AWL131084 AMP131028:AMP131084 ACT131028:ACT131084 SX131028:SX131084 JB131028:JB131084 F131028:F131084 WVN65492:WVN65548 WLR65492:WLR65548 WBV65492:WBV65548 VRZ65492:VRZ65548 VID65492:VID65548 UYH65492:UYH65548 UOL65492:UOL65548 UEP65492:UEP65548 TUT65492:TUT65548 TKX65492:TKX65548 TBB65492:TBB65548 SRF65492:SRF65548 SHJ65492:SHJ65548 RXN65492:RXN65548 RNR65492:RNR65548 RDV65492:RDV65548 QTZ65492:QTZ65548 QKD65492:QKD65548 QAH65492:QAH65548 PQL65492:PQL65548 PGP65492:PGP65548 OWT65492:OWT65548 OMX65492:OMX65548 ODB65492:ODB65548 NTF65492:NTF65548 NJJ65492:NJJ65548 MZN65492:MZN65548 MPR65492:MPR65548 MFV65492:MFV65548 LVZ65492:LVZ65548 LMD65492:LMD65548 LCH65492:LCH65548 KSL65492:KSL65548 KIP65492:KIP65548 JYT65492:JYT65548 JOX65492:JOX65548 JFB65492:JFB65548 IVF65492:IVF65548 ILJ65492:ILJ65548 IBN65492:IBN65548 HRR65492:HRR65548 HHV65492:HHV65548 GXZ65492:GXZ65548 GOD65492:GOD65548 GEH65492:GEH65548 FUL65492:FUL65548 FKP65492:FKP65548 FAT65492:FAT65548 EQX65492:EQX65548 EHB65492:EHB65548 DXF65492:DXF65548 DNJ65492:DNJ65548 DDN65492:DDN65548 CTR65492:CTR65548 CJV65492:CJV65548 BZZ65492:BZZ65548 BQD65492:BQD65548 BGH65492:BGH65548 AWL65492:AWL65548 AMP65492:AMP65548 ACT65492:ACT65548 SX65492:SX65548 JB65492:JB65548 F65492:F65548 WVN3:WVN14 WLR3:WLR14 WBV3:WBV14 VRZ3:VRZ14 VID3:VID14 UYH3:UYH14 UOL3:UOL14 UEP3:UEP14 TUT3:TUT14 TKX3:TKX14 TBB3:TBB14 SRF3:SRF14 SHJ3:SHJ14 RXN3:RXN14 RNR3:RNR14 RDV3:RDV14 QTZ3:QTZ14 QKD3:QKD14 QAH3:QAH14 PQL3:PQL14 PGP3:PGP14 OWT3:OWT14 OMX3:OMX14 ODB3:ODB14 NTF3:NTF14 NJJ3:NJJ14 MZN3:MZN14 MPR3:MPR14 MFV3:MFV14 LVZ3:LVZ14 LMD3:LMD14 LCH3:LCH14 KSL3:KSL14 KIP3:KIP14 JYT3:JYT14 JOX3:JOX14 JFB3:JFB14 IVF3:IVF14 ILJ3:ILJ14 IBN3:IBN14 HRR3:HRR14 HHV3:HHV14 GXZ3:GXZ14 GOD3:GOD14 GEH3:GEH14 FUL3:FUL14 FKP3:FKP14 FAT3:FAT14 EQX3:EQX14 EHB3:EHB14 DXF3:DXF14 DNJ3:DNJ14 DDN3:DDN14 CTR3:CTR14 CJV3:CJV14 BZZ3:BZZ14 BQD3:BQD14 BGH3:BGH14 AWL3:AWL14 AMP3:AMP14 ACT3:ACT14 SX3:SX14">
      <formula1>$AK$3:$AK$14</formula1>
    </dataValidation>
    <dataValidation type="list" allowBlank="1" showInputMessage="1" showErrorMessage="1" sqref="WVV982996:WVV983052 JJ3:JJ14 TF3:TF14 ADB3:ADB14 AMX3:AMX14 AWT3:AWT14 BGP3:BGP14 BQL3:BQL14 CAH3:CAH14 CKD3:CKD14 CTZ3:CTZ14 DDV3:DDV14 DNR3:DNR14 DXN3:DXN14 EHJ3:EHJ14 ERF3:ERF14 FBB3:FBB14 FKX3:FKX14 FUT3:FUT14 GEP3:GEP14 GOL3:GOL14 GYH3:GYH14 HID3:HID14 HRZ3:HRZ14 IBV3:IBV14 ILR3:ILR14 IVN3:IVN14 JFJ3:JFJ14 JPF3:JPF14 JZB3:JZB14 KIX3:KIX14 KST3:KST14 LCP3:LCP14 LML3:LML14 LWH3:LWH14 MGD3:MGD14 MPZ3:MPZ14 MZV3:MZV14 NJR3:NJR14 NTN3:NTN14 ODJ3:ODJ14 ONF3:ONF14 OXB3:OXB14 PGX3:PGX14 PQT3:PQT14 QAP3:QAP14 QKL3:QKL14 QUH3:QUH14 RED3:RED14 RNZ3:RNZ14 RXV3:RXV14 SHR3:SHR14 SRN3:SRN14 TBJ3:TBJ14 TLF3:TLF14 TVB3:TVB14 UEX3:UEX14 UOT3:UOT14 UYP3:UYP14 VIL3:VIL14 VSH3:VSH14 WCD3:WCD14 WLZ3:WLZ14 WVV3:WVV14 N65492:N65548 JJ65492:JJ65548 TF65492:TF65548 ADB65492:ADB65548 AMX65492:AMX65548 AWT65492:AWT65548 BGP65492:BGP65548 BQL65492:BQL65548 CAH65492:CAH65548 CKD65492:CKD65548 CTZ65492:CTZ65548 DDV65492:DDV65548 DNR65492:DNR65548 DXN65492:DXN65548 EHJ65492:EHJ65548 ERF65492:ERF65548 FBB65492:FBB65548 FKX65492:FKX65548 FUT65492:FUT65548 GEP65492:GEP65548 GOL65492:GOL65548 GYH65492:GYH65548 HID65492:HID65548 HRZ65492:HRZ65548 IBV65492:IBV65548 ILR65492:ILR65548 IVN65492:IVN65548 JFJ65492:JFJ65548 JPF65492:JPF65548 JZB65492:JZB65548 KIX65492:KIX65548 KST65492:KST65548 LCP65492:LCP65548 LML65492:LML65548 LWH65492:LWH65548 MGD65492:MGD65548 MPZ65492:MPZ65548 MZV65492:MZV65548 NJR65492:NJR65548 NTN65492:NTN65548 ODJ65492:ODJ65548 ONF65492:ONF65548 OXB65492:OXB65548 PGX65492:PGX65548 PQT65492:PQT65548 QAP65492:QAP65548 QKL65492:QKL65548 QUH65492:QUH65548 RED65492:RED65548 RNZ65492:RNZ65548 RXV65492:RXV65548 SHR65492:SHR65548 SRN65492:SRN65548 TBJ65492:TBJ65548 TLF65492:TLF65548 TVB65492:TVB65548 UEX65492:UEX65548 UOT65492:UOT65548 UYP65492:UYP65548 VIL65492:VIL65548 VSH65492:VSH65548 WCD65492:WCD65548 WLZ65492:WLZ65548 WVV65492:WVV65548 N131028:N131084 JJ131028:JJ131084 TF131028:TF131084 ADB131028:ADB131084 AMX131028:AMX131084 AWT131028:AWT131084 BGP131028:BGP131084 BQL131028:BQL131084 CAH131028:CAH131084 CKD131028:CKD131084 CTZ131028:CTZ131084 DDV131028:DDV131084 DNR131028:DNR131084 DXN131028:DXN131084 EHJ131028:EHJ131084 ERF131028:ERF131084 FBB131028:FBB131084 FKX131028:FKX131084 FUT131028:FUT131084 GEP131028:GEP131084 GOL131028:GOL131084 GYH131028:GYH131084 HID131028:HID131084 HRZ131028:HRZ131084 IBV131028:IBV131084 ILR131028:ILR131084 IVN131028:IVN131084 JFJ131028:JFJ131084 JPF131028:JPF131084 JZB131028:JZB131084 KIX131028:KIX131084 KST131028:KST131084 LCP131028:LCP131084 LML131028:LML131084 LWH131028:LWH131084 MGD131028:MGD131084 MPZ131028:MPZ131084 MZV131028:MZV131084 NJR131028:NJR131084 NTN131028:NTN131084 ODJ131028:ODJ131084 ONF131028:ONF131084 OXB131028:OXB131084 PGX131028:PGX131084 PQT131028:PQT131084 QAP131028:QAP131084 QKL131028:QKL131084 QUH131028:QUH131084 RED131028:RED131084 RNZ131028:RNZ131084 RXV131028:RXV131084 SHR131028:SHR131084 SRN131028:SRN131084 TBJ131028:TBJ131084 TLF131028:TLF131084 TVB131028:TVB131084 UEX131028:UEX131084 UOT131028:UOT131084 UYP131028:UYP131084 VIL131028:VIL131084 VSH131028:VSH131084 WCD131028:WCD131084 WLZ131028:WLZ131084 WVV131028:WVV131084 N196564:N196620 JJ196564:JJ196620 TF196564:TF196620 ADB196564:ADB196620 AMX196564:AMX196620 AWT196564:AWT196620 BGP196564:BGP196620 BQL196564:BQL196620 CAH196564:CAH196620 CKD196564:CKD196620 CTZ196564:CTZ196620 DDV196564:DDV196620 DNR196564:DNR196620 DXN196564:DXN196620 EHJ196564:EHJ196620 ERF196564:ERF196620 FBB196564:FBB196620 FKX196564:FKX196620 FUT196564:FUT196620 GEP196564:GEP196620 GOL196564:GOL196620 GYH196564:GYH196620 HID196564:HID196620 HRZ196564:HRZ196620 IBV196564:IBV196620 ILR196564:ILR196620 IVN196564:IVN196620 JFJ196564:JFJ196620 JPF196564:JPF196620 JZB196564:JZB196620 KIX196564:KIX196620 KST196564:KST196620 LCP196564:LCP196620 LML196564:LML196620 LWH196564:LWH196620 MGD196564:MGD196620 MPZ196564:MPZ196620 MZV196564:MZV196620 NJR196564:NJR196620 NTN196564:NTN196620 ODJ196564:ODJ196620 ONF196564:ONF196620 OXB196564:OXB196620 PGX196564:PGX196620 PQT196564:PQT196620 QAP196564:QAP196620 QKL196564:QKL196620 QUH196564:QUH196620 RED196564:RED196620 RNZ196564:RNZ196620 RXV196564:RXV196620 SHR196564:SHR196620 SRN196564:SRN196620 TBJ196564:TBJ196620 TLF196564:TLF196620 TVB196564:TVB196620 UEX196564:UEX196620 UOT196564:UOT196620 UYP196564:UYP196620 VIL196564:VIL196620 VSH196564:VSH196620 WCD196564:WCD196620 WLZ196564:WLZ196620 WVV196564:WVV196620 N262100:N262156 JJ262100:JJ262156 TF262100:TF262156 ADB262100:ADB262156 AMX262100:AMX262156 AWT262100:AWT262156 BGP262100:BGP262156 BQL262100:BQL262156 CAH262100:CAH262156 CKD262100:CKD262156 CTZ262100:CTZ262156 DDV262100:DDV262156 DNR262100:DNR262156 DXN262100:DXN262156 EHJ262100:EHJ262156 ERF262100:ERF262156 FBB262100:FBB262156 FKX262100:FKX262156 FUT262100:FUT262156 GEP262100:GEP262156 GOL262100:GOL262156 GYH262100:GYH262156 HID262100:HID262156 HRZ262100:HRZ262156 IBV262100:IBV262156 ILR262100:ILR262156 IVN262100:IVN262156 JFJ262100:JFJ262156 JPF262100:JPF262156 JZB262100:JZB262156 KIX262100:KIX262156 KST262100:KST262156 LCP262100:LCP262156 LML262100:LML262156 LWH262100:LWH262156 MGD262100:MGD262156 MPZ262100:MPZ262156 MZV262100:MZV262156 NJR262100:NJR262156 NTN262100:NTN262156 ODJ262100:ODJ262156 ONF262100:ONF262156 OXB262100:OXB262156 PGX262100:PGX262156 PQT262100:PQT262156 QAP262100:QAP262156 QKL262100:QKL262156 QUH262100:QUH262156 RED262100:RED262156 RNZ262100:RNZ262156 RXV262100:RXV262156 SHR262100:SHR262156 SRN262100:SRN262156 TBJ262100:TBJ262156 TLF262100:TLF262156 TVB262100:TVB262156 UEX262100:UEX262156 UOT262100:UOT262156 UYP262100:UYP262156 VIL262100:VIL262156 VSH262100:VSH262156 WCD262100:WCD262156 WLZ262100:WLZ262156 WVV262100:WVV262156 N327636:N327692 JJ327636:JJ327692 TF327636:TF327692 ADB327636:ADB327692 AMX327636:AMX327692 AWT327636:AWT327692 BGP327636:BGP327692 BQL327636:BQL327692 CAH327636:CAH327692 CKD327636:CKD327692 CTZ327636:CTZ327692 DDV327636:DDV327692 DNR327636:DNR327692 DXN327636:DXN327692 EHJ327636:EHJ327692 ERF327636:ERF327692 FBB327636:FBB327692 FKX327636:FKX327692 FUT327636:FUT327692 GEP327636:GEP327692 GOL327636:GOL327692 GYH327636:GYH327692 HID327636:HID327692 HRZ327636:HRZ327692 IBV327636:IBV327692 ILR327636:ILR327692 IVN327636:IVN327692 JFJ327636:JFJ327692 JPF327636:JPF327692 JZB327636:JZB327692 KIX327636:KIX327692 KST327636:KST327692 LCP327636:LCP327692 LML327636:LML327692 LWH327636:LWH327692 MGD327636:MGD327692 MPZ327636:MPZ327692 MZV327636:MZV327692 NJR327636:NJR327692 NTN327636:NTN327692 ODJ327636:ODJ327692 ONF327636:ONF327692 OXB327636:OXB327692 PGX327636:PGX327692 PQT327636:PQT327692 QAP327636:QAP327692 QKL327636:QKL327692 QUH327636:QUH327692 RED327636:RED327692 RNZ327636:RNZ327692 RXV327636:RXV327692 SHR327636:SHR327692 SRN327636:SRN327692 TBJ327636:TBJ327692 TLF327636:TLF327692 TVB327636:TVB327692 UEX327636:UEX327692 UOT327636:UOT327692 UYP327636:UYP327692 VIL327636:VIL327692 VSH327636:VSH327692 WCD327636:WCD327692 WLZ327636:WLZ327692 WVV327636:WVV327692 N393172:N393228 JJ393172:JJ393228 TF393172:TF393228 ADB393172:ADB393228 AMX393172:AMX393228 AWT393172:AWT393228 BGP393172:BGP393228 BQL393172:BQL393228 CAH393172:CAH393228 CKD393172:CKD393228 CTZ393172:CTZ393228 DDV393172:DDV393228 DNR393172:DNR393228 DXN393172:DXN393228 EHJ393172:EHJ393228 ERF393172:ERF393228 FBB393172:FBB393228 FKX393172:FKX393228 FUT393172:FUT393228 GEP393172:GEP393228 GOL393172:GOL393228 GYH393172:GYH393228 HID393172:HID393228 HRZ393172:HRZ393228 IBV393172:IBV393228 ILR393172:ILR393228 IVN393172:IVN393228 JFJ393172:JFJ393228 JPF393172:JPF393228 JZB393172:JZB393228 KIX393172:KIX393228 KST393172:KST393228 LCP393172:LCP393228 LML393172:LML393228 LWH393172:LWH393228 MGD393172:MGD393228 MPZ393172:MPZ393228 MZV393172:MZV393228 NJR393172:NJR393228 NTN393172:NTN393228 ODJ393172:ODJ393228 ONF393172:ONF393228 OXB393172:OXB393228 PGX393172:PGX393228 PQT393172:PQT393228 QAP393172:QAP393228 QKL393172:QKL393228 QUH393172:QUH393228 RED393172:RED393228 RNZ393172:RNZ393228 RXV393172:RXV393228 SHR393172:SHR393228 SRN393172:SRN393228 TBJ393172:TBJ393228 TLF393172:TLF393228 TVB393172:TVB393228 UEX393172:UEX393228 UOT393172:UOT393228 UYP393172:UYP393228 VIL393172:VIL393228 VSH393172:VSH393228 WCD393172:WCD393228 WLZ393172:WLZ393228 WVV393172:WVV393228 N458708:N458764 JJ458708:JJ458764 TF458708:TF458764 ADB458708:ADB458764 AMX458708:AMX458764 AWT458708:AWT458764 BGP458708:BGP458764 BQL458708:BQL458764 CAH458708:CAH458764 CKD458708:CKD458764 CTZ458708:CTZ458764 DDV458708:DDV458764 DNR458708:DNR458764 DXN458708:DXN458764 EHJ458708:EHJ458764 ERF458708:ERF458764 FBB458708:FBB458764 FKX458708:FKX458764 FUT458708:FUT458764 GEP458708:GEP458764 GOL458708:GOL458764 GYH458708:GYH458764 HID458708:HID458764 HRZ458708:HRZ458764 IBV458708:IBV458764 ILR458708:ILR458764 IVN458708:IVN458764 JFJ458708:JFJ458764 JPF458708:JPF458764 JZB458708:JZB458764 KIX458708:KIX458764 KST458708:KST458764 LCP458708:LCP458764 LML458708:LML458764 LWH458708:LWH458764 MGD458708:MGD458764 MPZ458708:MPZ458764 MZV458708:MZV458764 NJR458708:NJR458764 NTN458708:NTN458764 ODJ458708:ODJ458764 ONF458708:ONF458764 OXB458708:OXB458764 PGX458708:PGX458764 PQT458708:PQT458764 QAP458708:QAP458764 QKL458708:QKL458764 QUH458708:QUH458764 RED458708:RED458764 RNZ458708:RNZ458764 RXV458708:RXV458764 SHR458708:SHR458764 SRN458708:SRN458764 TBJ458708:TBJ458764 TLF458708:TLF458764 TVB458708:TVB458764 UEX458708:UEX458764 UOT458708:UOT458764 UYP458708:UYP458764 VIL458708:VIL458764 VSH458708:VSH458764 WCD458708:WCD458764 WLZ458708:WLZ458764 WVV458708:WVV458764 N524244:N524300 JJ524244:JJ524300 TF524244:TF524300 ADB524244:ADB524300 AMX524244:AMX524300 AWT524244:AWT524300 BGP524244:BGP524300 BQL524244:BQL524300 CAH524244:CAH524300 CKD524244:CKD524300 CTZ524244:CTZ524300 DDV524244:DDV524300 DNR524244:DNR524300 DXN524244:DXN524300 EHJ524244:EHJ524300 ERF524244:ERF524300 FBB524244:FBB524300 FKX524244:FKX524300 FUT524244:FUT524300 GEP524244:GEP524300 GOL524244:GOL524300 GYH524244:GYH524300 HID524244:HID524300 HRZ524244:HRZ524300 IBV524244:IBV524300 ILR524244:ILR524300 IVN524244:IVN524300 JFJ524244:JFJ524300 JPF524244:JPF524300 JZB524244:JZB524300 KIX524244:KIX524300 KST524244:KST524300 LCP524244:LCP524300 LML524244:LML524300 LWH524244:LWH524300 MGD524244:MGD524300 MPZ524244:MPZ524300 MZV524244:MZV524300 NJR524244:NJR524300 NTN524244:NTN524300 ODJ524244:ODJ524300 ONF524244:ONF524300 OXB524244:OXB524300 PGX524244:PGX524300 PQT524244:PQT524300 QAP524244:QAP524300 QKL524244:QKL524300 QUH524244:QUH524300 RED524244:RED524300 RNZ524244:RNZ524300 RXV524244:RXV524300 SHR524244:SHR524300 SRN524244:SRN524300 TBJ524244:TBJ524300 TLF524244:TLF524300 TVB524244:TVB524300 UEX524244:UEX524300 UOT524244:UOT524300 UYP524244:UYP524300 VIL524244:VIL524300 VSH524244:VSH524300 WCD524244:WCD524300 WLZ524244:WLZ524300 WVV524244:WVV524300 N589780:N589836 JJ589780:JJ589836 TF589780:TF589836 ADB589780:ADB589836 AMX589780:AMX589836 AWT589780:AWT589836 BGP589780:BGP589836 BQL589780:BQL589836 CAH589780:CAH589836 CKD589780:CKD589836 CTZ589780:CTZ589836 DDV589780:DDV589836 DNR589780:DNR589836 DXN589780:DXN589836 EHJ589780:EHJ589836 ERF589780:ERF589836 FBB589780:FBB589836 FKX589780:FKX589836 FUT589780:FUT589836 GEP589780:GEP589836 GOL589780:GOL589836 GYH589780:GYH589836 HID589780:HID589836 HRZ589780:HRZ589836 IBV589780:IBV589836 ILR589780:ILR589836 IVN589780:IVN589836 JFJ589780:JFJ589836 JPF589780:JPF589836 JZB589780:JZB589836 KIX589780:KIX589836 KST589780:KST589836 LCP589780:LCP589836 LML589780:LML589836 LWH589780:LWH589836 MGD589780:MGD589836 MPZ589780:MPZ589836 MZV589780:MZV589836 NJR589780:NJR589836 NTN589780:NTN589836 ODJ589780:ODJ589836 ONF589780:ONF589836 OXB589780:OXB589836 PGX589780:PGX589836 PQT589780:PQT589836 QAP589780:QAP589836 QKL589780:QKL589836 QUH589780:QUH589836 RED589780:RED589836 RNZ589780:RNZ589836 RXV589780:RXV589836 SHR589780:SHR589836 SRN589780:SRN589836 TBJ589780:TBJ589836 TLF589780:TLF589836 TVB589780:TVB589836 UEX589780:UEX589836 UOT589780:UOT589836 UYP589780:UYP589836 VIL589780:VIL589836 VSH589780:VSH589836 WCD589780:WCD589836 WLZ589780:WLZ589836 WVV589780:WVV589836 N655316:N655372 JJ655316:JJ655372 TF655316:TF655372 ADB655316:ADB655372 AMX655316:AMX655372 AWT655316:AWT655372 BGP655316:BGP655372 BQL655316:BQL655372 CAH655316:CAH655372 CKD655316:CKD655372 CTZ655316:CTZ655372 DDV655316:DDV655372 DNR655316:DNR655372 DXN655316:DXN655372 EHJ655316:EHJ655372 ERF655316:ERF655372 FBB655316:FBB655372 FKX655316:FKX655372 FUT655316:FUT655372 GEP655316:GEP655372 GOL655316:GOL655372 GYH655316:GYH655372 HID655316:HID655372 HRZ655316:HRZ655372 IBV655316:IBV655372 ILR655316:ILR655372 IVN655316:IVN655372 JFJ655316:JFJ655372 JPF655316:JPF655372 JZB655316:JZB655372 KIX655316:KIX655372 KST655316:KST655372 LCP655316:LCP655372 LML655316:LML655372 LWH655316:LWH655372 MGD655316:MGD655372 MPZ655316:MPZ655372 MZV655316:MZV655372 NJR655316:NJR655372 NTN655316:NTN655372 ODJ655316:ODJ655372 ONF655316:ONF655372 OXB655316:OXB655372 PGX655316:PGX655372 PQT655316:PQT655372 QAP655316:QAP655372 QKL655316:QKL655372 QUH655316:QUH655372 RED655316:RED655372 RNZ655316:RNZ655372 RXV655316:RXV655372 SHR655316:SHR655372 SRN655316:SRN655372 TBJ655316:TBJ655372 TLF655316:TLF655372 TVB655316:TVB655372 UEX655316:UEX655372 UOT655316:UOT655372 UYP655316:UYP655372 VIL655316:VIL655372 VSH655316:VSH655372 WCD655316:WCD655372 WLZ655316:WLZ655372 WVV655316:WVV655372 N720852:N720908 JJ720852:JJ720908 TF720852:TF720908 ADB720852:ADB720908 AMX720852:AMX720908 AWT720852:AWT720908 BGP720852:BGP720908 BQL720852:BQL720908 CAH720852:CAH720908 CKD720852:CKD720908 CTZ720852:CTZ720908 DDV720852:DDV720908 DNR720852:DNR720908 DXN720852:DXN720908 EHJ720852:EHJ720908 ERF720852:ERF720908 FBB720852:FBB720908 FKX720852:FKX720908 FUT720852:FUT720908 GEP720852:GEP720908 GOL720852:GOL720908 GYH720852:GYH720908 HID720852:HID720908 HRZ720852:HRZ720908 IBV720852:IBV720908 ILR720852:ILR720908 IVN720852:IVN720908 JFJ720852:JFJ720908 JPF720852:JPF720908 JZB720852:JZB720908 KIX720852:KIX720908 KST720852:KST720908 LCP720852:LCP720908 LML720852:LML720908 LWH720852:LWH720908 MGD720852:MGD720908 MPZ720852:MPZ720908 MZV720852:MZV720908 NJR720852:NJR720908 NTN720852:NTN720908 ODJ720852:ODJ720908 ONF720852:ONF720908 OXB720852:OXB720908 PGX720852:PGX720908 PQT720852:PQT720908 QAP720852:QAP720908 QKL720852:QKL720908 QUH720852:QUH720908 RED720852:RED720908 RNZ720852:RNZ720908 RXV720852:RXV720908 SHR720852:SHR720908 SRN720852:SRN720908 TBJ720852:TBJ720908 TLF720852:TLF720908 TVB720852:TVB720908 UEX720852:UEX720908 UOT720852:UOT720908 UYP720852:UYP720908 VIL720852:VIL720908 VSH720852:VSH720908 WCD720852:WCD720908 WLZ720852:WLZ720908 WVV720852:WVV720908 N786388:N786444 JJ786388:JJ786444 TF786388:TF786444 ADB786388:ADB786444 AMX786388:AMX786444 AWT786388:AWT786444 BGP786388:BGP786444 BQL786388:BQL786444 CAH786388:CAH786444 CKD786388:CKD786444 CTZ786388:CTZ786444 DDV786388:DDV786444 DNR786388:DNR786444 DXN786388:DXN786444 EHJ786388:EHJ786444 ERF786388:ERF786444 FBB786388:FBB786444 FKX786388:FKX786444 FUT786388:FUT786444 GEP786388:GEP786444 GOL786388:GOL786444 GYH786388:GYH786444 HID786388:HID786444 HRZ786388:HRZ786444 IBV786388:IBV786444 ILR786388:ILR786444 IVN786388:IVN786444 JFJ786388:JFJ786444 JPF786388:JPF786444 JZB786388:JZB786444 KIX786388:KIX786444 KST786388:KST786444 LCP786388:LCP786444 LML786388:LML786444 LWH786388:LWH786444 MGD786388:MGD786444 MPZ786388:MPZ786444 MZV786388:MZV786444 NJR786388:NJR786444 NTN786388:NTN786444 ODJ786388:ODJ786444 ONF786388:ONF786444 OXB786388:OXB786444 PGX786388:PGX786444 PQT786388:PQT786444 QAP786388:QAP786444 QKL786388:QKL786444 QUH786388:QUH786444 RED786388:RED786444 RNZ786388:RNZ786444 RXV786388:RXV786444 SHR786388:SHR786444 SRN786388:SRN786444 TBJ786388:TBJ786444 TLF786388:TLF786444 TVB786388:TVB786444 UEX786388:UEX786444 UOT786388:UOT786444 UYP786388:UYP786444 VIL786388:VIL786444 VSH786388:VSH786444 WCD786388:WCD786444 WLZ786388:WLZ786444 WVV786388:WVV786444 N851924:N851980 JJ851924:JJ851980 TF851924:TF851980 ADB851924:ADB851980 AMX851924:AMX851980 AWT851924:AWT851980 BGP851924:BGP851980 BQL851924:BQL851980 CAH851924:CAH851980 CKD851924:CKD851980 CTZ851924:CTZ851980 DDV851924:DDV851980 DNR851924:DNR851980 DXN851924:DXN851980 EHJ851924:EHJ851980 ERF851924:ERF851980 FBB851924:FBB851980 FKX851924:FKX851980 FUT851924:FUT851980 GEP851924:GEP851980 GOL851924:GOL851980 GYH851924:GYH851980 HID851924:HID851980 HRZ851924:HRZ851980 IBV851924:IBV851980 ILR851924:ILR851980 IVN851924:IVN851980 JFJ851924:JFJ851980 JPF851924:JPF851980 JZB851924:JZB851980 KIX851924:KIX851980 KST851924:KST851980 LCP851924:LCP851980 LML851924:LML851980 LWH851924:LWH851980 MGD851924:MGD851980 MPZ851924:MPZ851980 MZV851924:MZV851980 NJR851924:NJR851980 NTN851924:NTN851980 ODJ851924:ODJ851980 ONF851924:ONF851980 OXB851924:OXB851980 PGX851924:PGX851980 PQT851924:PQT851980 QAP851924:QAP851980 QKL851924:QKL851980 QUH851924:QUH851980 RED851924:RED851980 RNZ851924:RNZ851980 RXV851924:RXV851980 SHR851924:SHR851980 SRN851924:SRN851980 TBJ851924:TBJ851980 TLF851924:TLF851980 TVB851924:TVB851980 UEX851924:UEX851980 UOT851924:UOT851980 UYP851924:UYP851980 VIL851924:VIL851980 VSH851924:VSH851980 WCD851924:WCD851980 WLZ851924:WLZ851980 WVV851924:WVV851980 N917460:N917516 JJ917460:JJ917516 TF917460:TF917516 ADB917460:ADB917516 AMX917460:AMX917516 AWT917460:AWT917516 BGP917460:BGP917516 BQL917460:BQL917516 CAH917460:CAH917516 CKD917460:CKD917516 CTZ917460:CTZ917516 DDV917460:DDV917516 DNR917460:DNR917516 DXN917460:DXN917516 EHJ917460:EHJ917516 ERF917460:ERF917516 FBB917460:FBB917516 FKX917460:FKX917516 FUT917460:FUT917516 GEP917460:GEP917516 GOL917460:GOL917516 GYH917460:GYH917516 HID917460:HID917516 HRZ917460:HRZ917516 IBV917460:IBV917516 ILR917460:ILR917516 IVN917460:IVN917516 JFJ917460:JFJ917516 JPF917460:JPF917516 JZB917460:JZB917516 KIX917460:KIX917516 KST917460:KST917516 LCP917460:LCP917516 LML917460:LML917516 LWH917460:LWH917516 MGD917460:MGD917516 MPZ917460:MPZ917516 MZV917460:MZV917516 NJR917460:NJR917516 NTN917460:NTN917516 ODJ917460:ODJ917516 ONF917460:ONF917516 OXB917460:OXB917516 PGX917460:PGX917516 PQT917460:PQT917516 QAP917460:QAP917516 QKL917460:QKL917516 QUH917460:QUH917516 RED917460:RED917516 RNZ917460:RNZ917516 RXV917460:RXV917516 SHR917460:SHR917516 SRN917460:SRN917516 TBJ917460:TBJ917516 TLF917460:TLF917516 TVB917460:TVB917516 UEX917460:UEX917516 UOT917460:UOT917516 UYP917460:UYP917516 VIL917460:VIL917516 VSH917460:VSH917516 WCD917460:WCD917516 WLZ917460:WLZ917516 WVV917460:WVV917516 N982996:N983052 JJ982996:JJ983052 TF982996:TF983052 ADB982996:ADB983052 AMX982996:AMX983052 AWT982996:AWT983052 BGP982996:BGP983052 BQL982996:BQL983052 CAH982996:CAH983052 CKD982996:CKD983052 CTZ982996:CTZ983052 DDV982996:DDV983052 DNR982996:DNR983052 DXN982996:DXN983052 EHJ982996:EHJ983052 ERF982996:ERF983052 FBB982996:FBB983052 FKX982996:FKX983052 FUT982996:FUT983052 GEP982996:GEP983052 GOL982996:GOL983052 GYH982996:GYH983052 HID982996:HID983052 HRZ982996:HRZ983052 IBV982996:IBV983052 ILR982996:ILR983052 IVN982996:IVN983052 JFJ982996:JFJ983052 JPF982996:JPF983052 JZB982996:JZB983052 KIX982996:KIX983052 KST982996:KST983052 LCP982996:LCP983052 LML982996:LML983052 LWH982996:LWH983052 MGD982996:MGD983052 MPZ982996:MPZ983052 MZV982996:MZV983052 NJR982996:NJR983052 NTN982996:NTN983052 ODJ982996:ODJ983052 ONF982996:ONF983052 OXB982996:OXB983052 PGX982996:PGX983052 PQT982996:PQT983052 QAP982996:QAP983052 QKL982996:QKL983052 QUH982996:QUH983052 RED982996:RED983052 RNZ982996:RNZ983052 RXV982996:RXV983052 SHR982996:SHR983052 SRN982996:SRN983052 TBJ982996:TBJ983052 TLF982996:TLF983052 TVB982996:TVB983052 UEX982996:UEX983052 UOT982996:UOT983052 UYP982996:UYP983052 VIL982996:VIL983052 VSH982996:VSH983052 WCD982996:WCD983052 WLZ982996:WLZ983052">
      <formula1>$AH$3:$AH$6</formula1>
    </dataValidation>
    <dataValidation type="list" allowBlank="1" showInputMessage="1" showErrorMessage="1" sqref="WVL982996:WVL983052 IZ3:IZ14 WLP982996:WLP983052 WBT982996:WBT983052 VRX982996:VRX983052 VIB982996:VIB983052 UYF982996:UYF983052 UOJ982996:UOJ983052 UEN982996:UEN983052 TUR982996:TUR983052 TKV982996:TKV983052 TAZ982996:TAZ983052 SRD982996:SRD983052 SHH982996:SHH983052 RXL982996:RXL983052 RNP982996:RNP983052 RDT982996:RDT983052 QTX982996:QTX983052 QKB982996:QKB983052 QAF982996:QAF983052 PQJ982996:PQJ983052 PGN982996:PGN983052 OWR982996:OWR983052 OMV982996:OMV983052 OCZ982996:OCZ983052 NTD982996:NTD983052 NJH982996:NJH983052 MZL982996:MZL983052 MPP982996:MPP983052 MFT982996:MFT983052 LVX982996:LVX983052 LMB982996:LMB983052 LCF982996:LCF983052 KSJ982996:KSJ983052 KIN982996:KIN983052 JYR982996:JYR983052 JOV982996:JOV983052 JEZ982996:JEZ983052 IVD982996:IVD983052 ILH982996:ILH983052 IBL982996:IBL983052 HRP982996:HRP983052 HHT982996:HHT983052 GXX982996:GXX983052 GOB982996:GOB983052 GEF982996:GEF983052 FUJ982996:FUJ983052 FKN982996:FKN983052 FAR982996:FAR983052 EQV982996:EQV983052 EGZ982996:EGZ983052 DXD982996:DXD983052 DNH982996:DNH983052 DDL982996:DDL983052 CTP982996:CTP983052 CJT982996:CJT983052 BZX982996:BZX983052 BQB982996:BQB983052 BGF982996:BGF983052 AWJ982996:AWJ983052 AMN982996:AMN983052 ACR982996:ACR983052 SV982996:SV983052 IZ982996:IZ983052 D982996:D983052 WVL917460:WVL917516 WLP917460:WLP917516 WBT917460:WBT917516 VRX917460:VRX917516 VIB917460:VIB917516 UYF917460:UYF917516 UOJ917460:UOJ917516 UEN917460:UEN917516 TUR917460:TUR917516 TKV917460:TKV917516 TAZ917460:TAZ917516 SRD917460:SRD917516 SHH917460:SHH917516 RXL917460:RXL917516 RNP917460:RNP917516 RDT917460:RDT917516 QTX917460:QTX917516 QKB917460:QKB917516 QAF917460:QAF917516 PQJ917460:PQJ917516 PGN917460:PGN917516 OWR917460:OWR917516 OMV917460:OMV917516 OCZ917460:OCZ917516 NTD917460:NTD917516 NJH917460:NJH917516 MZL917460:MZL917516 MPP917460:MPP917516 MFT917460:MFT917516 LVX917460:LVX917516 LMB917460:LMB917516 LCF917460:LCF917516 KSJ917460:KSJ917516 KIN917460:KIN917516 JYR917460:JYR917516 JOV917460:JOV917516 JEZ917460:JEZ917516 IVD917460:IVD917516 ILH917460:ILH917516 IBL917460:IBL917516 HRP917460:HRP917516 HHT917460:HHT917516 GXX917460:GXX917516 GOB917460:GOB917516 GEF917460:GEF917516 FUJ917460:FUJ917516 FKN917460:FKN917516 FAR917460:FAR917516 EQV917460:EQV917516 EGZ917460:EGZ917516 DXD917460:DXD917516 DNH917460:DNH917516 DDL917460:DDL917516 CTP917460:CTP917516 CJT917460:CJT917516 BZX917460:BZX917516 BQB917460:BQB917516 BGF917460:BGF917516 AWJ917460:AWJ917516 AMN917460:AMN917516 ACR917460:ACR917516 SV917460:SV917516 IZ917460:IZ917516 D917460:D917516 WVL851924:WVL851980 WLP851924:WLP851980 WBT851924:WBT851980 VRX851924:VRX851980 VIB851924:VIB851980 UYF851924:UYF851980 UOJ851924:UOJ851980 UEN851924:UEN851980 TUR851924:TUR851980 TKV851924:TKV851980 TAZ851924:TAZ851980 SRD851924:SRD851980 SHH851924:SHH851980 RXL851924:RXL851980 RNP851924:RNP851980 RDT851924:RDT851980 QTX851924:QTX851980 QKB851924:QKB851980 QAF851924:QAF851980 PQJ851924:PQJ851980 PGN851924:PGN851980 OWR851924:OWR851980 OMV851924:OMV851980 OCZ851924:OCZ851980 NTD851924:NTD851980 NJH851924:NJH851980 MZL851924:MZL851980 MPP851924:MPP851980 MFT851924:MFT851980 LVX851924:LVX851980 LMB851924:LMB851980 LCF851924:LCF851980 KSJ851924:KSJ851980 KIN851924:KIN851980 JYR851924:JYR851980 JOV851924:JOV851980 JEZ851924:JEZ851980 IVD851924:IVD851980 ILH851924:ILH851980 IBL851924:IBL851980 HRP851924:HRP851980 HHT851924:HHT851980 GXX851924:GXX851980 GOB851924:GOB851980 GEF851924:GEF851980 FUJ851924:FUJ851980 FKN851924:FKN851980 FAR851924:FAR851980 EQV851924:EQV851980 EGZ851924:EGZ851980 DXD851924:DXD851980 DNH851924:DNH851980 DDL851924:DDL851980 CTP851924:CTP851980 CJT851924:CJT851980 BZX851924:BZX851980 BQB851924:BQB851980 BGF851924:BGF851980 AWJ851924:AWJ851980 AMN851924:AMN851980 ACR851924:ACR851980 SV851924:SV851980 IZ851924:IZ851980 D851924:D851980 WVL786388:WVL786444 WLP786388:WLP786444 WBT786388:WBT786444 VRX786388:VRX786444 VIB786388:VIB786444 UYF786388:UYF786444 UOJ786388:UOJ786444 UEN786388:UEN786444 TUR786388:TUR786444 TKV786388:TKV786444 TAZ786388:TAZ786444 SRD786388:SRD786444 SHH786388:SHH786444 RXL786388:RXL786444 RNP786388:RNP786444 RDT786388:RDT786444 QTX786388:QTX786444 QKB786388:QKB786444 QAF786388:QAF786444 PQJ786388:PQJ786444 PGN786388:PGN786444 OWR786388:OWR786444 OMV786388:OMV786444 OCZ786388:OCZ786444 NTD786388:NTD786444 NJH786388:NJH786444 MZL786388:MZL786444 MPP786388:MPP786444 MFT786388:MFT786444 LVX786388:LVX786444 LMB786388:LMB786444 LCF786388:LCF786444 KSJ786388:KSJ786444 KIN786388:KIN786444 JYR786388:JYR786444 JOV786388:JOV786444 JEZ786388:JEZ786444 IVD786388:IVD786444 ILH786388:ILH786444 IBL786388:IBL786444 HRP786388:HRP786444 HHT786388:HHT786444 GXX786388:GXX786444 GOB786388:GOB786444 GEF786388:GEF786444 FUJ786388:FUJ786444 FKN786388:FKN786444 FAR786388:FAR786444 EQV786388:EQV786444 EGZ786388:EGZ786444 DXD786388:DXD786444 DNH786388:DNH786444 DDL786388:DDL786444 CTP786388:CTP786444 CJT786388:CJT786444 BZX786388:BZX786444 BQB786388:BQB786444 BGF786388:BGF786444 AWJ786388:AWJ786444 AMN786388:AMN786444 ACR786388:ACR786444 SV786388:SV786444 IZ786388:IZ786444 D786388:D786444 WVL720852:WVL720908 WLP720852:WLP720908 WBT720852:WBT720908 VRX720852:VRX720908 VIB720852:VIB720908 UYF720852:UYF720908 UOJ720852:UOJ720908 UEN720852:UEN720908 TUR720852:TUR720908 TKV720852:TKV720908 TAZ720852:TAZ720908 SRD720852:SRD720908 SHH720852:SHH720908 RXL720852:RXL720908 RNP720852:RNP720908 RDT720852:RDT720908 QTX720852:QTX720908 QKB720852:QKB720908 QAF720852:QAF720908 PQJ720852:PQJ720908 PGN720852:PGN720908 OWR720852:OWR720908 OMV720852:OMV720908 OCZ720852:OCZ720908 NTD720852:NTD720908 NJH720852:NJH720908 MZL720852:MZL720908 MPP720852:MPP720908 MFT720852:MFT720908 LVX720852:LVX720908 LMB720852:LMB720908 LCF720852:LCF720908 KSJ720852:KSJ720908 KIN720852:KIN720908 JYR720852:JYR720908 JOV720852:JOV720908 JEZ720852:JEZ720908 IVD720852:IVD720908 ILH720852:ILH720908 IBL720852:IBL720908 HRP720852:HRP720908 HHT720852:HHT720908 GXX720852:GXX720908 GOB720852:GOB720908 GEF720852:GEF720908 FUJ720852:FUJ720908 FKN720852:FKN720908 FAR720852:FAR720908 EQV720852:EQV720908 EGZ720852:EGZ720908 DXD720852:DXD720908 DNH720852:DNH720908 DDL720852:DDL720908 CTP720852:CTP720908 CJT720852:CJT720908 BZX720852:BZX720908 BQB720852:BQB720908 BGF720852:BGF720908 AWJ720852:AWJ720908 AMN720852:AMN720908 ACR720852:ACR720908 SV720852:SV720908 IZ720852:IZ720908 D720852:D720908 WVL655316:WVL655372 WLP655316:WLP655372 WBT655316:WBT655372 VRX655316:VRX655372 VIB655316:VIB655372 UYF655316:UYF655372 UOJ655316:UOJ655372 UEN655316:UEN655372 TUR655316:TUR655372 TKV655316:TKV655372 TAZ655316:TAZ655372 SRD655316:SRD655372 SHH655316:SHH655372 RXL655316:RXL655372 RNP655316:RNP655372 RDT655316:RDT655372 QTX655316:QTX655372 QKB655316:QKB655372 QAF655316:QAF655372 PQJ655316:PQJ655372 PGN655316:PGN655372 OWR655316:OWR655372 OMV655316:OMV655372 OCZ655316:OCZ655372 NTD655316:NTD655372 NJH655316:NJH655372 MZL655316:MZL655372 MPP655316:MPP655372 MFT655316:MFT655372 LVX655316:LVX655372 LMB655316:LMB655372 LCF655316:LCF655372 KSJ655316:KSJ655372 KIN655316:KIN655372 JYR655316:JYR655372 JOV655316:JOV655372 JEZ655316:JEZ655372 IVD655316:IVD655372 ILH655316:ILH655372 IBL655316:IBL655372 HRP655316:HRP655372 HHT655316:HHT655372 GXX655316:GXX655372 GOB655316:GOB655372 GEF655316:GEF655372 FUJ655316:FUJ655372 FKN655316:FKN655372 FAR655316:FAR655372 EQV655316:EQV655372 EGZ655316:EGZ655372 DXD655316:DXD655372 DNH655316:DNH655372 DDL655316:DDL655372 CTP655316:CTP655372 CJT655316:CJT655372 BZX655316:BZX655372 BQB655316:BQB655372 BGF655316:BGF655372 AWJ655316:AWJ655372 AMN655316:AMN655372 ACR655316:ACR655372 SV655316:SV655372 IZ655316:IZ655372 D655316:D655372 WVL589780:WVL589836 WLP589780:WLP589836 WBT589780:WBT589836 VRX589780:VRX589836 VIB589780:VIB589836 UYF589780:UYF589836 UOJ589780:UOJ589836 UEN589780:UEN589836 TUR589780:TUR589836 TKV589780:TKV589836 TAZ589780:TAZ589836 SRD589780:SRD589836 SHH589780:SHH589836 RXL589780:RXL589836 RNP589780:RNP589836 RDT589780:RDT589836 QTX589780:QTX589836 QKB589780:QKB589836 QAF589780:QAF589836 PQJ589780:PQJ589836 PGN589780:PGN589836 OWR589780:OWR589836 OMV589780:OMV589836 OCZ589780:OCZ589836 NTD589780:NTD589836 NJH589780:NJH589836 MZL589780:MZL589836 MPP589780:MPP589836 MFT589780:MFT589836 LVX589780:LVX589836 LMB589780:LMB589836 LCF589780:LCF589836 KSJ589780:KSJ589836 KIN589780:KIN589836 JYR589780:JYR589836 JOV589780:JOV589836 JEZ589780:JEZ589836 IVD589780:IVD589836 ILH589780:ILH589836 IBL589780:IBL589836 HRP589780:HRP589836 HHT589780:HHT589836 GXX589780:GXX589836 GOB589780:GOB589836 GEF589780:GEF589836 FUJ589780:FUJ589836 FKN589780:FKN589836 FAR589780:FAR589836 EQV589780:EQV589836 EGZ589780:EGZ589836 DXD589780:DXD589836 DNH589780:DNH589836 DDL589780:DDL589836 CTP589780:CTP589836 CJT589780:CJT589836 BZX589780:BZX589836 BQB589780:BQB589836 BGF589780:BGF589836 AWJ589780:AWJ589836 AMN589780:AMN589836 ACR589780:ACR589836 SV589780:SV589836 IZ589780:IZ589836 D589780:D589836 WVL524244:WVL524300 WLP524244:WLP524300 WBT524244:WBT524300 VRX524244:VRX524300 VIB524244:VIB524300 UYF524244:UYF524300 UOJ524244:UOJ524300 UEN524244:UEN524300 TUR524244:TUR524300 TKV524244:TKV524300 TAZ524244:TAZ524300 SRD524244:SRD524300 SHH524244:SHH524300 RXL524244:RXL524300 RNP524244:RNP524300 RDT524244:RDT524300 QTX524244:QTX524300 QKB524244:QKB524300 QAF524244:QAF524300 PQJ524244:PQJ524300 PGN524244:PGN524300 OWR524244:OWR524300 OMV524244:OMV524300 OCZ524244:OCZ524300 NTD524244:NTD524300 NJH524244:NJH524300 MZL524244:MZL524300 MPP524244:MPP524300 MFT524244:MFT524300 LVX524244:LVX524300 LMB524244:LMB524300 LCF524244:LCF524300 KSJ524244:KSJ524300 KIN524244:KIN524300 JYR524244:JYR524300 JOV524244:JOV524300 JEZ524244:JEZ524300 IVD524244:IVD524300 ILH524244:ILH524300 IBL524244:IBL524300 HRP524244:HRP524300 HHT524244:HHT524300 GXX524244:GXX524300 GOB524244:GOB524300 GEF524244:GEF524300 FUJ524244:FUJ524300 FKN524244:FKN524300 FAR524244:FAR524300 EQV524244:EQV524300 EGZ524244:EGZ524300 DXD524244:DXD524300 DNH524244:DNH524300 DDL524244:DDL524300 CTP524244:CTP524300 CJT524244:CJT524300 BZX524244:BZX524300 BQB524244:BQB524300 BGF524244:BGF524300 AWJ524244:AWJ524300 AMN524244:AMN524300 ACR524244:ACR524300 SV524244:SV524300 IZ524244:IZ524300 D524244:D524300 WVL458708:WVL458764 WLP458708:WLP458764 WBT458708:WBT458764 VRX458708:VRX458764 VIB458708:VIB458764 UYF458708:UYF458764 UOJ458708:UOJ458764 UEN458708:UEN458764 TUR458708:TUR458764 TKV458708:TKV458764 TAZ458708:TAZ458764 SRD458708:SRD458764 SHH458708:SHH458764 RXL458708:RXL458764 RNP458708:RNP458764 RDT458708:RDT458764 QTX458708:QTX458764 QKB458708:QKB458764 QAF458708:QAF458764 PQJ458708:PQJ458764 PGN458708:PGN458764 OWR458708:OWR458764 OMV458708:OMV458764 OCZ458708:OCZ458764 NTD458708:NTD458764 NJH458708:NJH458764 MZL458708:MZL458764 MPP458708:MPP458764 MFT458708:MFT458764 LVX458708:LVX458764 LMB458708:LMB458764 LCF458708:LCF458764 KSJ458708:KSJ458764 KIN458708:KIN458764 JYR458708:JYR458764 JOV458708:JOV458764 JEZ458708:JEZ458764 IVD458708:IVD458764 ILH458708:ILH458764 IBL458708:IBL458764 HRP458708:HRP458764 HHT458708:HHT458764 GXX458708:GXX458764 GOB458708:GOB458764 GEF458708:GEF458764 FUJ458708:FUJ458764 FKN458708:FKN458764 FAR458708:FAR458764 EQV458708:EQV458764 EGZ458708:EGZ458764 DXD458708:DXD458764 DNH458708:DNH458764 DDL458708:DDL458764 CTP458708:CTP458764 CJT458708:CJT458764 BZX458708:BZX458764 BQB458708:BQB458764 BGF458708:BGF458764 AWJ458708:AWJ458764 AMN458708:AMN458764 ACR458708:ACR458764 SV458708:SV458764 IZ458708:IZ458764 D458708:D458764 WVL393172:WVL393228 WLP393172:WLP393228 WBT393172:WBT393228 VRX393172:VRX393228 VIB393172:VIB393228 UYF393172:UYF393228 UOJ393172:UOJ393228 UEN393172:UEN393228 TUR393172:TUR393228 TKV393172:TKV393228 TAZ393172:TAZ393228 SRD393172:SRD393228 SHH393172:SHH393228 RXL393172:RXL393228 RNP393172:RNP393228 RDT393172:RDT393228 QTX393172:QTX393228 QKB393172:QKB393228 QAF393172:QAF393228 PQJ393172:PQJ393228 PGN393172:PGN393228 OWR393172:OWR393228 OMV393172:OMV393228 OCZ393172:OCZ393228 NTD393172:NTD393228 NJH393172:NJH393228 MZL393172:MZL393228 MPP393172:MPP393228 MFT393172:MFT393228 LVX393172:LVX393228 LMB393172:LMB393228 LCF393172:LCF393228 KSJ393172:KSJ393228 KIN393172:KIN393228 JYR393172:JYR393228 JOV393172:JOV393228 JEZ393172:JEZ393228 IVD393172:IVD393228 ILH393172:ILH393228 IBL393172:IBL393228 HRP393172:HRP393228 HHT393172:HHT393228 GXX393172:GXX393228 GOB393172:GOB393228 GEF393172:GEF393228 FUJ393172:FUJ393228 FKN393172:FKN393228 FAR393172:FAR393228 EQV393172:EQV393228 EGZ393172:EGZ393228 DXD393172:DXD393228 DNH393172:DNH393228 DDL393172:DDL393228 CTP393172:CTP393228 CJT393172:CJT393228 BZX393172:BZX393228 BQB393172:BQB393228 BGF393172:BGF393228 AWJ393172:AWJ393228 AMN393172:AMN393228 ACR393172:ACR393228 SV393172:SV393228 IZ393172:IZ393228 D393172:D393228 WVL327636:WVL327692 WLP327636:WLP327692 WBT327636:WBT327692 VRX327636:VRX327692 VIB327636:VIB327692 UYF327636:UYF327692 UOJ327636:UOJ327692 UEN327636:UEN327692 TUR327636:TUR327692 TKV327636:TKV327692 TAZ327636:TAZ327692 SRD327636:SRD327692 SHH327636:SHH327692 RXL327636:RXL327692 RNP327636:RNP327692 RDT327636:RDT327692 QTX327636:QTX327692 QKB327636:QKB327692 QAF327636:QAF327692 PQJ327636:PQJ327692 PGN327636:PGN327692 OWR327636:OWR327692 OMV327636:OMV327692 OCZ327636:OCZ327692 NTD327636:NTD327692 NJH327636:NJH327692 MZL327636:MZL327692 MPP327636:MPP327692 MFT327636:MFT327692 LVX327636:LVX327692 LMB327636:LMB327692 LCF327636:LCF327692 KSJ327636:KSJ327692 KIN327636:KIN327692 JYR327636:JYR327692 JOV327636:JOV327692 JEZ327636:JEZ327692 IVD327636:IVD327692 ILH327636:ILH327692 IBL327636:IBL327692 HRP327636:HRP327692 HHT327636:HHT327692 GXX327636:GXX327692 GOB327636:GOB327692 GEF327636:GEF327692 FUJ327636:FUJ327692 FKN327636:FKN327692 FAR327636:FAR327692 EQV327636:EQV327692 EGZ327636:EGZ327692 DXD327636:DXD327692 DNH327636:DNH327692 DDL327636:DDL327692 CTP327636:CTP327692 CJT327636:CJT327692 BZX327636:BZX327692 BQB327636:BQB327692 BGF327636:BGF327692 AWJ327636:AWJ327692 AMN327636:AMN327692 ACR327636:ACR327692 SV327636:SV327692 IZ327636:IZ327692 D327636:D327692 WVL262100:WVL262156 WLP262100:WLP262156 WBT262100:WBT262156 VRX262100:VRX262156 VIB262100:VIB262156 UYF262100:UYF262156 UOJ262100:UOJ262156 UEN262100:UEN262156 TUR262100:TUR262156 TKV262100:TKV262156 TAZ262100:TAZ262156 SRD262100:SRD262156 SHH262100:SHH262156 RXL262100:RXL262156 RNP262100:RNP262156 RDT262100:RDT262156 QTX262100:QTX262156 QKB262100:QKB262156 QAF262100:QAF262156 PQJ262100:PQJ262156 PGN262100:PGN262156 OWR262100:OWR262156 OMV262100:OMV262156 OCZ262100:OCZ262156 NTD262100:NTD262156 NJH262100:NJH262156 MZL262100:MZL262156 MPP262100:MPP262156 MFT262100:MFT262156 LVX262100:LVX262156 LMB262100:LMB262156 LCF262100:LCF262156 KSJ262100:KSJ262156 KIN262100:KIN262156 JYR262100:JYR262156 JOV262100:JOV262156 JEZ262100:JEZ262156 IVD262100:IVD262156 ILH262100:ILH262156 IBL262100:IBL262156 HRP262100:HRP262156 HHT262100:HHT262156 GXX262100:GXX262156 GOB262100:GOB262156 GEF262100:GEF262156 FUJ262100:FUJ262156 FKN262100:FKN262156 FAR262100:FAR262156 EQV262100:EQV262156 EGZ262100:EGZ262156 DXD262100:DXD262156 DNH262100:DNH262156 DDL262100:DDL262156 CTP262100:CTP262156 CJT262100:CJT262156 BZX262100:BZX262156 BQB262100:BQB262156 BGF262100:BGF262156 AWJ262100:AWJ262156 AMN262100:AMN262156 ACR262100:ACR262156 SV262100:SV262156 IZ262100:IZ262156 D262100:D262156 WVL196564:WVL196620 WLP196564:WLP196620 WBT196564:WBT196620 VRX196564:VRX196620 VIB196564:VIB196620 UYF196564:UYF196620 UOJ196564:UOJ196620 UEN196564:UEN196620 TUR196564:TUR196620 TKV196564:TKV196620 TAZ196564:TAZ196620 SRD196564:SRD196620 SHH196564:SHH196620 RXL196564:RXL196620 RNP196564:RNP196620 RDT196564:RDT196620 QTX196564:QTX196620 QKB196564:QKB196620 QAF196564:QAF196620 PQJ196564:PQJ196620 PGN196564:PGN196620 OWR196564:OWR196620 OMV196564:OMV196620 OCZ196564:OCZ196620 NTD196564:NTD196620 NJH196564:NJH196620 MZL196564:MZL196620 MPP196564:MPP196620 MFT196564:MFT196620 LVX196564:LVX196620 LMB196564:LMB196620 LCF196564:LCF196620 KSJ196564:KSJ196620 KIN196564:KIN196620 JYR196564:JYR196620 JOV196564:JOV196620 JEZ196564:JEZ196620 IVD196564:IVD196620 ILH196564:ILH196620 IBL196564:IBL196620 HRP196564:HRP196620 HHT196564:HHT196620 GXX196564:GXX196620 GOB196564:GOB196620 GEF196564:GEF196620 FUJ196564:FUJ196620 FKN196564:FKN196620 FAR196564:FAR196620 EQV196564:EQV196620 EGZ196564:EGZ196620 DXD196564:DXD196620 DNH196564:DNH196620 DDL196564:DDL196620 CTP196564:CTP196620 CJT196564:CJT196620 BZX196564:BZX196620 BQB196564:BQB196620 BGF196564:BGF196620 AWJ196564:AWJ196620 AMN196564:AMN196620 ACR196564:ACR196620 SV196564:SV196620 IZ196564:IZ196620 D196564:D196620 WVL131028:WVL131084 WLP131028:WLP131084 WBT131028:WBT131084 VRX131028:VRX131084 VIB131028:VIB131084 UYF131028:UYF131084 UOJ131028:UOJ131084 UEN131028:UEN131084 TUR131028:TUR131084 TKV131028:TKV131084 TAZ131028:TAZ131084 SRD131028:SRD131084 SHH131028:SHH131084 RXL131028:RXL131084 RNP131028:RNP131084 RDT131028:RDT131084 QTX131028:QTX131084 QKB131028:QKB131084 QAF131028:QAF131084 PQJ131028:PQJ131084 PGN131028:PGN131084 OWR131028:OWR131084 OMV131028:OMV131084 OCZ131028:OCZ131084 NTD131028:NTD131084 NJH131028:NJH131084 MZL131028:MZL131084 MPP131028:MPP131084 MFT131028:MFT131084 LVX131028:LVX131084 LMB131028:LMB131084 LCF131028:LCF131084 KSJ131028:KSJ131084 KIN131028:KIN131084 JYR131028:JYR131084 JOV131028:JOV131084 JEZ131028:JEZ131084 IVD131028:IVD131084 ILH131028:ILH131084 IBL131028:IBL131084 HRP131028:HRP131084 HHT131028:HHT131084 GXX131028:GXX131084 GOB131028:GOB131084 GEF131028:GEF131084 FUJ131028:FUJ131084 FKN131028:FKN131084 FAR131028:FAR131084 EQV131028:EQV131084 EGZ131028:EGZ131084 DXD131028:DXD131084 DNH131028:DNH131084 DDL131028:DDL131084 CTP131028:CTP131084 CJT131028:CJT131084 BZX131028:BZX131084 BQB131028:BQB131084 BGF131028:BGF131084 AWJ131028:AWJ131084 AMN131028:AMN131084 ACR131028:ACR131084 SV131028:SV131084 IZ131028:IZ131084 D131028:D131084 WVL65492:WVL65548 WLP65492:WLP65548 WBT65492:WBT65548 VRX65492:VRX65548 VIB65492:VIB65548 UYF65492:UYF65548 UOJ65492:UOJ65548 UEN65492:UEN65548 TUR65492:TUR65548 TKV65492:TKV65548 TAZ65492:TAZ65548 SRD65492:SRD65548 SHH65492:SHH65548 RXL65492:RXL65548 RNP65492:RNP65548 RDT65492:RDT65548 QTX65492:QTX65548 QKB65492:QKB65548 QAF65492:QAF65548 PQJ65492:PQJ65548 PGN65492:PGN65548 OWR65492:OWR65548 OMV65492:OMV65548 OCZ65492:OCZ65548 NTD65492:NTD65548 NJH65492:NJH65548 MZL65492:MZL65548 MPP65492:MPP65548 MFT65492:MFT65548 LVX65492:LVX65548 LMB65492:LMB65548 LCF65492:LCF65548 KSJ65492:KSJ65548 KIN65492:KIN65548 JYR65492:JYR65548 JOV65492:JOV65548 JEZ65492:JEZ65548 IVD65492:IVD65548 ILH65492:ILH65548 IBL65492:IBL65548 HRP65492:HRP65548 HHT65492:HHT65548 GXX65492:GXX65548 GOB65492:GOB65548 GEF65492:GEF65548 FUJ65492:FUJ65548 FKN65492:FKN65548 FAR65492:FAR65548 EQV65492:EQV65548 EGZ65492:EGZ65548 DXD65492:DXD65548 DNH65492:DNH65548 DDL65492:DDL65548 CTP65492:CTP65548 CJT65492:CJT65548 BZX65492:BZX65548 BQB65492:BQB65548 BGF65492:BGF65548 AWJ65492:AWJ65548 AMN65492:AMN65548 ACR65492:ACR65548 SV65492:SV65548 IZ65492:IZ65548 D65492:D65548 WVL3:WVL14 WLP3:WLP14 WBT3:WBT14 VRX3:VRX14 VIB3:VIB14 UYF3:UYF14 UOJ3:UOJ14 UEN3:UEN14 TUR3:TUR14 TKV3:TKV14 TAZ3:TAZ14 SRD3:SRD14 SHH3:SHH14 RXL3:RXL14 RNP3:RNP14 RDT3:RDT14 QTX3:QTX14 QKB3:QKB14 QAF3:QAF14 PQJ3:PQJ14 PGN3:PGN14 OWR3:OWR14 OMV3:OMV14 OCZ3:OCZ14 NTD3:NTD14 NJH3:NJH14 MZL3:MZL14 MPP3:MPP14 MFT3:MFT14 LVX3:LVX14 LMB3:LMB14 LCF3:LCF14 KSJ3:KSJ14 KIN3:KIN14 JYR3:JYR14 JOV3:JOV14 JEZ3:JEZ14 IVD3:IVD14 ILH3:ILH14 IBL3:IBL14 HRP3:HRP14 HHT3:HHT14 GXX3:GXX14 GOB3:GOB14 GEF3:GEF14 FUJ3:FUJ14 FKN3:FKN14 FAR3:FAR14 EQV3:EQV14 EGZ3:EGZ14 DXD3:DXD14 DNH3:DNH14 DDL3:DDL14 CTP3:CTP14 CJT3:CJT14 BZX3:BZX14 BQB3:BQB14 BGF3:BGF14 AWJ3:AWJ14 AMN3:AMN14 ACR3:ACR14 SV3:SV14">
      <formula1>$AJ$3:$AJ$14</formula1>
    </dataValidation>
    <dataValidation type="list" allowBlank="1" showInputMessage="1" showErrorMessage="1" sqref="N3:N17">
      <formula1>$AH$3:$AH$8</formula1>
    </dataValidation>
    <dataValidation type="list" allowBlank="1" showInputMessage="1" showErrorMessage="1" sqref="D3:D17">
      <formula1>$AJ$3:$AJ$22</formula1>
    </dataValidation>
    <dataValidation type="list" allowBlank="1" showInputMessage="1" showErrorMessage="1" sqref="I3:I4 I7:I17">
      <formula1>$AI$3:$AI$15</formula1>
    </dataValidation>
    <dataValidation type="list" allowBlank="1" showInputMessage="1" showErrorMessage="1" sqref="F3:F17">
      <formula1>$AK$3:$AK$25</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101"/>
  <sheetViews>
    <sheetView tabSelected="1" zoomScale="80" zoomScaleNormal="80" workbookViewId="0">
      <selection activeCell="N3" sqref="N3:N101"/>
    </sheetView>
  </sheetViews>
  <sheetFormatPr baseColWidth="10" defaultColWidth="11.42578125" defaultRowHeight="11.25" x14ac:dyDescent="0.2"/>
  <cols>
    <col min="1" max="1" width="5.28515625" style="7" customWidth="1"/>
    <col min="2" max="2" width="11.7109375" style="7" bestFit="1" customWidth="1"/>
    <col min="3" max="3" width="13.5703125" style="7" customWidth="1"/>
    <col min="4" max="4" width="21.7109375" style="7" customWidth="1"/>
    <col min="5" max="5" width="34.140625" style="7" customWidth="1"/>
    <col min="6" max="6" width="30.42578125" style="7" customWidth="1"/>
    <col min="7" max="7" width="32.85546875" style="7" bestFit="1" customWidth="1"/>
    <col min="8" max="8" width="23" style="7" bestFit="1" customWidth="1"/>
    <col min="9" max="9" width="21.140625" style="7" customWidth="1"/>
    <col min="10" max="10" width="11" style="7" bestFit="1" customWidth="1"/>
    <col min="11" max="12" width="14.42578125" style="7" customWidth="1"/>
    <col min="13" max="13" width="12" style="7" bestFit="1" customWidth="1"/>
    <col min="14" max="14" width="12.42578125" style="7" customWidth="1"/>
    <col min="15" max="16" width="15.85546875" style="7" customWidth="1"/>
    <col min="17" max="17" width="32.5703125" style="7" customWidth="1"/>
    <col min="18" max="18" width="19.140625" style="7" customWidth="1"/>
    <col min="19" max="19" width="63" style="7" customWidth="1"/>
    <col min="20" max="31" width="11.42578125" style="7"/>
    <col min="32" max="35" width="11.42578125" style="7" customWidth="1"/>
    <col min="36" max="36" width="44.28515625" style="7" customWidth="1"/>
    <col min="37" max="37" width="3.85546875" style="7" customWidth="1"/>
    <col min="38" max="39" width="11.42578125" style="7" customWidth="1"/>
    <col min="40" max="40" width="6.42578125" style="7" customWidth="1"/>
    <col min="41" max="41" width="8.42578125" style="7" customWidth="1"/>
    <col min="42" max="256" width="11.42578125" style="7"/>
    <col min="257" max="257" width="5.28515625" style="7" customWidth="1"/>
    <col min="258" max="258" width="11.7109375" style="7" bestFit="1" customWidth="1"/>
    <col min="259" max="259" width="13.5703125" style="7" customWidth="1"/>
    <col min="260" max="260" width="21.7109375" style="7" customWidth="1"/>
    <col min="261" max="261" width="34.140625" style="7" customWidth="1"/>
    <col min="262" max="262" width="30.42578125" style="7" customWidth="1"/>
    <col min="263" max="263" width="32.85546875" style="7" bestFit="1" customWidth="1"/>
    <col min="264" max="264" width="23" style="7" bestFit="1"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63" style="7" customWidth="1"/>
    <col min="276" max="289" width="11.42578125" style="7"/>
    <col min="290" max="293" width="0" style="7" hidden="1" customWidth="1"/>
    <col min="294" max="512" width="11.42578125" style="7"/>
    <col min="513" max="513" width="5.28515625" style="7" customWidth="1"/>
    <col min="514" max="514" width="11.7109375" style="7" bestFit="1" customWidth="1"/>
    <col min="515" max="515" width="13.5703125" style="7" customWidth="1"/>
    <col min="516" max="516" width="21.7109375" style="7" customWidth="1"/>
    <col min="517" max="517" width="34.140625" style="7" customWidth="1"/>
    <col min="518" max="518" width="30.42578125" style="7" customWidth="1"/>
    <col min="519" max="519" width="32.85546875" style="7" bestFit="1" customWidth="1"/>
    <col min="520" max="520" width="23" style="7" bestFit="1"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63" style="7" customWidth="1"/>
    <col min="532" max="545" width="11.42578125" style="7"/>
    <col min="546" max="549" width="0" style="7" hidden="1" customWidth="1"/>
    <col min="550" max="768" width="11.42578125" style="7"/>
    <col min="769" max="769" width="5.28515625" style="7" customWidth="1"/>
    <col min="770" max="770" width="11.7109375" style="7" bestFit="1" customWidth="1"/>
    <col min="771" max="771" width="13.5703125" style="7" customWidth="1"/>
    <col min="772" max="772" width="21.7109375" style="7" customWidth="1"/>
    <col min="773" max="773" width="34.140625" style="7" customWidth="1"/>
    <col min="774" max="774" width="30.42578125" style="7" customWidth="1"/>
    <col min="775" max="775" width="32.85546875" style="7" bestFit="1" customWidth="1"/>
    <col min="776" max="776" width="23" style="7" bestFit="1"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63" style="7" customWidth="1"/>
    <col min="788" max="801" width="11.42578125" style="7"/>
    <col min="802" max="805" width="0" style="7" hidden="1" customWidth="1"/>
    <col min="806" max="1024" width="11.42578125" style="7"/>
    <col min="1025" max="1025" width="5.28515625" style="7" customWidth="1"/>
    <col min="1026" max="1026" width="11.7109375" style="7" bestFit="1" customWidth="1"/>
    <col min="1027" max="1027" width="13.5703125" style="7" customWidth="1"/>
    <col min="1028" max="1028" width="21.7109375" style="7" customWidth="1"/>
    <col min="1029" max="1029" width="34.140625" style="7" customWidth="1"/>
    <col min="1030" max="1030" width="30.42578125" style="7" customWidth="1"/>
    <col min="1031" max="1031" width="32.85546875" style="7" bestFit="1" customWidth="1"/>
    <col min="1032" max="1032" width="23" style="7" bestFit="1"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63" style="7" customWidth="1"/>
    <col min="1044" max="1057" width="11.42578125" style="7"/>
    <col min="1058" max="1061" width="0" style="7" hidden="1" customWidth="1"/>
    <col min="1062" max="1280" width="11.42578125" style="7"/>
    <col min="1281" max="1281" width="5.28515625" style="7" customWidth="1"/>
    <col min="1282" max="1282" width="11.7109375" style="7" bestFit="1" customWidth="1"/>
    <col min="1283" max="1283" width="13.5703125" style="7" customWidth="1"/>
    <col min="1284" max="1284" width="21.7109375" style="7" customWidth="1"/>
    <col min="1285" max="1285" width="34.140625" style="7" customWidth="1"/>
    <col min="1286" max="1286" width="30.42578125" style="7" customWidth="1"/>
    <col min="1287" max="1287" width="32.85546875" style="7" bestFit="1" customWidth="1"/>
    <col min="1288" max="1288" width="23" style="7" bestFit="1"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63" style="7" customWidth="1"/>
    <col min="1300" max="1313" width="11.42578125" style="7"/>
    <col min="1314" max="1317" width="0" style="7" hidden="1" customWidth="1"/>
    <col min="1318" max="1536" width="11.42578125" style="7"/>
    <col min="1537" max="1537" width="5.28515625" style="7" customWidth="1"/>
    <col min="1538" max="1538" width="11.7109375" style="7" bestFit="1" customWidth="1"/>
    <col min="1539" max="1539" width="13.5703125" style="7" customWidth="1"/>
    <col min="1540" max="1540" width="21.7109375" style="7" customWidth="1"/>
    <col min="1541" max="1541" width="34.140625" style="7" customWidth="1"/>
    <col min="1542" max="1542" width="30.42578125" style="7" customWidth="1"/>
    <col min="1543" max="1543" width="32.85546875" style="7" bestFit="1" customWidth="1"/>
    <col min="1544" max="1544" width="23" style="7" bestFit="1"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63" style="7" customWidth="1"/>
    <col min="1556" max="1569" width="11.42578125" style="7"/>
    <col min="1570" max="1573" width="0" style="7" hidden="1" customWidth="1"/>
    <col min="1574" max="1792" width="11.42578125" style="7"/>
    <col min="1793" max="1793" width="5.28515625" style="7" customWidth="1"/>
    <col min="1794" max="1794" width="11.7109375" style="7" bestFit="1" customWidth="1"/>
    <col min="1795" max="1795" width="13.5703125" style="7" customWidth="1"/>
    <col min="1796" max="1796" width="21.7109375" style="7" customWidth="1"/>
    <col min="1797" max="1797" width="34.140625" style="7" customWidth="1"/>
    <col min="1798" max="1798" width="30.42578125" style="7" customWidth="1"/>
    <col min="1799" max="1799" width="32.85546875" style="7" bestFit="1" customWidth="1"/>
    <col min="1800" max="1800" width="23" style="7" bestFit="1"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63" style="7" customWidth="1"/>
    <col min="1812" max="1825" width="11.42578125" style="7"/>
    <col min="1826" max="1829" width="0" style="7" hidden="1" customWidth="1"/>
    <col min="1830" max="2048" width="11.42578125" style="7"/>
    <col min="2049" max="2049" width="5.28515625" style="7" customWidth="1"/>
    <col min="2050" max="2050" width="11.7109375" style="7" bestFit="1" customWidth="1"/>
    <col min="2051" max="2051" width="13.5703125" style="7" customWidth="1"/>
    <col min="2052" max="2052" width="21.7109375" style="7" customWidth="1"/>
    <col min="2053" max="2053" width="34.140625" style="7" customWidth="1"/>
    <col min="2054" max="2054" width="30.42578125" style="7" customWidth="1"/>
    <col min="2055" max="2055" width="32.85546875" style="7" bestFit="1" customWidth="1"/>
    <col min="2056" max="2056" width="23" style="7" bestFit="1"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63" style="7" customWidth="1"/>
    <col min="2068" max="2081" width="11.42578125" style="7"/>
    <col min="2082" max="2085" width="0" style="7" hidden="1" customWidth="1"/>
    <col min="2086" max="2304" width="11.42578125" style="7"/>
    <col min="2305" max="2305" width="5.28515625" style="7" customWidth="1"/>
    <col min="2306" max="2306" width="11.7109375" style="7" bestFit="1" customWidth="1"/>
    <col min="2307" max="2307" width="13.5703125" style="7" customWidth="1"/>
    <col min="2308" max="2308" width="21.7109375" style="7" customWidth="1"/>
    <col min="2309" max="2309" width="34.140625" style="7" customWidth="1"/>
    <col min="2310" max="2310" width="30.42578125" style="7" customWidth="1"/>
    <col min="2311" max="2311" width="32.85546875" style="7" bestFit="1" customWidth="1"/>
    <col min="2312" max="2312" width="23" style="7" bestFit="1"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63" style="7" customWidth="1"/>
    <col min="2324" max="2337" width="11.42578125" style="7"/>
    <col min="2338" max="2341" width="0" style="7" hidden="1" customWidth="1"/>
    <col min="2342" max="2560" width="11.42578125" style="7"/>
    <col min="2561" max="2561" width="5.28515625" style="7" customWidth="1"/>
    <col min="2562" max="2562" width="11.7109375" style="7" bestFit="1" customWidth="1"/>
    <col min="2563" max="2563" width="13.5703125" style="7" customWidth="1"/>
    <col min="2564" max="2564" width="21.7109375" style="7" customWidth="1"/>
    <col min="2565" max="2565" width="34.140625" style="7" customWidth="1"/>
    <col min="2566" max="2566" width="30.42578125" style="7" customWidth="1"/>
    <col min="2567" max="2567" width="32.85546875" style="7" bestFit="1" customWidth="1"/>
    <col min="2568" max="2568" width="23" style="7" bestFit="1"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63" style="7" customWidth="1"/>
    <col min="2580" max="2593" width="11.42578125" style="7"/>
    <col min="2594" max="2597" width="0" style="7" hidden="1" customWidth="1"/>
    <col min="2598" max="2816" width="11.42578125" style="7"/>
    <col min="2817" max="2817" width="5.28515625" style="7" customWidth="1"/>
    <col min="2818" max="2818" width="11.7109375" style="7" bestFit="1" customWidth="1"/>
    <col min="2819" max="2819" width="13.5703125" style="7" customWidth="1"/>
    <col min="2820" max="2820" width="21.7109375" style="7" customWidth="1"/>
    <col min="2821" max="2821" width="34.140625" style="7" customWidth="1"/>
    <col min="2822" max="2822" width="30.42578125" style="7" customWidth="1"/>
    <col min="2823" max="2823" width="32.85546875" style="7" bestFit="1" customWidth="1"/>
    <col min="2824" max="2824" width="23" style="7" bestFit="1"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63" style="7" customWidth="1"/>
    <col min="2836" max="2849" width="11.42578125" style="7"/>
    <col min="2850" max="2853" width="0" style="7" hidden="1" customWidth="1"/>
    <col min="2854" max="3072" width="11.42578125" style="7"/>
    <col min="3073" max="3073" width="5.28515625" style="7" customWidth="1"/>
    <col min="3074" max="3074" width="11.7109375" style="7" bestFit="1" customWidth="1"/>
    <col min="3075" max="3075" width="13.5703125" style="7" customWidth="1"/>
    <col min="3076" max="3076" width="21.7109375" style="7" customWidth="1"/>
    <col min="3077" max="3077" width="34.140625" style="7" customWidth="1"/>
    <col min="3078" max="3078" width="30.42578125" style="7" customWidth="1"/>
    <col min="3079" max="3079" width="32.85546875" style="7" bestFit="1" customWidth="1"/>
    <col min="3080" max="3080" width="23" style="7" bestFit="1"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63" style="7" customWidth="1"/>
    <col min="3092" max="3105" width="11.42578125" style="7"/>
    <col min="3106" max="3109" width="0" style="7" hidden="1" customWidth="1"/>
    <col min="3110" max="3328" width="11.42578125" style="7"/>
    <col min="3329" max="3329" width="5.28515625" style="7" customWidth="1"/>
    <col min="3330" max="3330" width="11.7109375" style="7" bestFit="1" customWidth="1"/>
    <col min="3331" max="3331" width="13.5703125" style="7" customWidth="1"/>
    <col min="3332" max="3332" width="21.7109375" style="7" customWidth="1"/>
    <col min="3333" max="3333" width="34.140625" style="7" customWidth="1"/>
    <col min="3334" max="3334" width="30.42578125" style="7" customWidth="1"/>
    <col min="3335" max="3335" width="32.85546875" style="7" bestFit="1" customWidth="1"/>
    <col min="3336" max="3336" width="23" style="7" bestFit="1"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63" style="7" customWidth="1"/>
    <col min="3348" max="3361" width="11.42578125" style="7"/>
    <col min="3362" max="3365" width="0" style="7" hidden="1" customWidth="1"/>
    <col min="3366" max="3584" width="11.42578125" style="7"/>
    <col min="3585" max="3585" width="5.28515625" style="7" customWidth="1"/>
    <col min="3586" max="3586" width="11.7109375" style="7" bestFit="1" customWidth="1"/>
    <col min="3587" max="3587" width="13.5703125" style="7" customWidth="1"/>
    <col min="3588" max="3588" width="21.7109375" style="7" customWidth="1"/>
    <col min="3589" max="3589" width="34.140625" style="7" customWidth="1"/>
    <col min="3590" max="3590" width="30.42578125" style="7" customWidth="1"/>
    <col min="3591" max="3591" width="32.85546875" style="7" bestFit="1" customWidth="1"/>
    <col min="3592" max="3592" width="23" style="7" bestFit="1"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63" style="7" customWidth="1"/>
    <col min="3604" max="3617" width="11.42578125" style="7"/>
    <col min="3618" max="3621" width="0" style="7" hidden="1" customWidth="1"/>
    <col min="3622" max="3840" width="11.42578125" style="7"/>
    <col min="3841" max="3841" width="5.28515625" style="7" customWidth="1"/>
    <col min="3842" max="3842" width="11.7109375" style="7" bestFit="1" customWidth="1"/>
    <col min="3843" max="3843" width="13.5703125" style="7" customWidth="1"/>
    <col min="3844" max="3844" width="21.7109375" style="7" customWidth="1"/>
    <col min="3845" max="3845" width="34.140625" style="7" customWidth="1"/>
    <col min="3846" max="3846" width="30.42578125" style="7" customWidth="1"/>
    <col min="3847" max="3847" width="32.85546875" style="7" bestFit="1" customWidth="1"/>
    <col min="3848" max="3848" width="23" style="7" bestFit="1"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63" style="7" customWidth="1"/>
    <col min="3860" max="3873" width="11.42578125" style="7"/>
    <col min="3874" max="3877" width="0" style="7" hidden="1" customWidth="1"/>
    <col min="3878" max="4096" width="11.42578125" style="7"/>
    <col min="4097" max="4097" width="5.28515625" style="7" customWidth="1"/>
    <col min="4098" max="4098" width="11.7109375" style="7" bestFit="1" customWidth="1"/>
    <col min="4099" max="4099" width="13.5703125" style="7" customWidth="1"/>
    <col min="4100" max="4100" width="21.7109375" style="7" customWidth="1"/>
    <col min="4101" max="4101" width="34.140625" style="7" customWidth="1"/>
    <col min="4102" max="4102" width="30.42578125" style="7" customWidth="1"/>
    <col min="4103" max="4103" width="32.85546875" style="7" bestFit="1" customWidth="1"/>
    <col min="4104" max="4104" width="23" style="7" bestFit="1"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63" style="7" customWidth="1"/>
    <col min="4116" max="4129" width="11.42578125" style="7"/>
    <col min="4130" max="4133" width="0" style="7" hidden="1" customWidth="1"/>
    <col min="4134" max="4352" width="11.42578125" style="7"/>
    <col min="4353" max="4353" width="5.28515625" style="7" customWidth="1"/>
    <col min="4354" max="4354" width="11.7109375" style="7" bestFit="1" customWidth="1"/>
    <col min="4355" max="4355" width="13.5703125" style="7" customWidth="1"/>
    <col min="4356" max="4356" width="21.7109375" style="7" customWidth="1"/>
    <col min="4357" max="4357" width="34.140625" style="7" customWidth="1"/>
    <col min="4358" max="4358" width="30.42578125" style="7" customWidth="1"/>
    <col min="4359" max="4359" width="32.85546875" style="7" bestFit="1" customWidth="1"/>
    <col min="4360" max="4360" width="23" style="7" bestFit="1"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63" style="7" customWidth="1"/>
    <col min="4372" max="4385" width="11.42578125" style="7"/>
    <col min="4386" max="4389" width="0" style="7" hidden="1" customWidth="1"/>
    <col min="4390" max="4608" width="11.42578125" style="7"/>
    <col min="4609" max="4609" width="5.28515625" style="7" customWidth="1"/>
    <col min="4610" max="4610" width="11.7109375" style="7" bestFit="1" customWidth="1"/>
    <col min="4611" max="4611" width="13.5703125" style="7" customWidth="1"/>
    <col min="4612" max="4612" width="21.7109375" style="7" customWidth="1"/>
    <col min="4613" max="4613" width="34.140625" style="7" customWidth="1"/>
    <col min="4614" max="4614" width="30.42578125" style="7" customWidth="1"/>
    <col min="4615" max="4615" width="32.85546875" style="7" bestFit="1" customWidth="1"/>
    <col min="4616" max="4616" width="23" style="7" bestFit="1"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63" style="7" customWidth="1"/>
    <col min="4628" max="4641" width="11.42578125" style="7"/>
    <col min="4642" max="4645" width="0" style="7" hidden="1" customWidth="1"/>
    <col min="4646" max="4864" width="11.42578125" style="7"/>
    <col min="4865" max="4865" width="5.28515625" style="7" customWidth="1"/>
    <col min="4866" max="4866" width="11.7109375" style="7" bestFit="1" customWidth="1"/>
    <col min="4867" max="4867" width="13.5703125" style="7" customWidth="1"/>
    <col min="4868" max="4868" width="21.7109375" style="7" customWidth="1"/>
    <col min="4869" max="4869" width="34.140625" style="7" customWidth="1"/>
    <col min="4870" max="4870" width="30.42578125" style="7" customWidth="1"/>
    <col min="4871" max="4871" width="32.85546875" style="7" bestFit="1" customWidth="1"/>
    <col min="4872" max="4872" width="23" style="7" bestFit="1"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63" style="7" customWidth="1"/>
    <col min="4884" max="4897" width="11.42578125" style="7"/>
    <col min="4898" max="4901" width="0" style="7" hidden="1" customWidth="1"/>
    <col min="4902" max="5120" width="11.42578125" style="7"/>
    <col min="5121" max="5121" width="5.28515625" style="7" customWidth="1"/>
    <col min="5122" max="5122" width="11.7109375" style="7" bestFit="1" customWidth="1"/>
    <col min="5123" max="5123" width="13.5703125" style="7" customWidth="1"/>
    <col min="5124" max="5124" width="21.7109375" style="7" customWidth="1"/>
    <col min="5125" max="5125" width="34.140625" style="7" customWidth="1"/>
    <col min="5126" max="5126" width="30.42578125" style="7" customWidth="1"/>
    <col min="5127" max="5127" width="32.85546875" style="7" bestFit="1" customWidth="1"/>
    <col min="5128" max="5128" width="23" style="7" bestFit="1"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63" style="7" customWidth="1"/>
    <col min="5140" max="5153" width="11.42578125" style="7"/>
    <col min="5154" max="5157" width="0" style="7" hidden="1" customWidth="1"/>
    <col min="5158" max="5376" width="11.42578125" style="7"/>
    <col min="5377" max="5377" width="5.28515625" style="7" customWidth="1"/>
    <col min="5378" max="5378" width="11.7109375" style="7" bestFit="1" customWidth="1"/>
    <col min="5379" max="5379" width="13.5703125" style="7" customWidth="1"/>
    <col min="5380" max="5380" width="21.7109375" style="7" customWidth="1"/>
    <col min="5381" max="5381" width="34.140625" style="7" customWidth="1"/>
    <col min="5382" max="5382" width="30.42578125" style="7" customWidth="1"/>
    <col min="5383" max="5383" width="32.85546875" style="7" bestFit="1" customWidth="1"/>
    <col min="5384" max="5384" width="23" style="7" bestFit="1"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63" style="7" customWidth="1"/>
    <col min="5396" max="5409" width="11.42578125" style="7"/>
    <col min="5410" max="5413" width="0" style="7" hidden="1" customWidth="1"/>
    <col min="5414" max="5632" width="11.42578125" style="7"/>
    <col min="5633" max="5633" width="5.28515625" style="7" customWidth="1"/>
    <col min="5634" max="5634" width="11.7109375" style="7" bestFit="1" customWidth="1"/>
    <col min="5635" max="5635" width="13.5703125" style="7" customWidth="1"/>
    <col min="5636" max="5636" width="21.7109375" style="7" customWidth="1"/>
    <col min="5637" max="5637" width="34.140625" style="7" customWidth="1"/>
    <col min="5638" max="5638" width="30.42578125" style="7" customWidth="1"/>
    <col min="5639" max="5639" width="32.85546875" style="7" bestFit="1" customWidth="1"/>
    <col min="5640" max="5640" width="23" style="7" bestFit="1"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63" style="7" customWidth="1"/>
    <col min="5652" max="5665" width="11.42578125" style="7"/>
    <col min="5666" max="5669" width="0" style="7" hidden="1" customWidth="1"/>
    <col min="5670" max="5888" width="11.42578125" style="7"/>
    <col min="5889" max="5889" width="5.28515625" style="7" customWidth="1"/>
    <col min="5890" max="5890" width="11.7109375" style="7" bestFit="1" customWidth="1"/>
    <col min="5891" max="5891" width="13.5703125" style="7" customWidth="1"/>
    <col min="5892" max="5892" width="21.7109375" style="7" customWidth="1"/>
    <col min="5893" max="5893" width="34.140625" style="7" customWidth="1"/>
    <col min="5894" max="5894" width="30.42578125" style="7" customWidth="1"/>
    <col min="5895" max="5895" width="32.85546875" style="7" bestFit="1" customWidth="1"/>
    <col min="5896" max="5896" width="23" style="7" bestFit="1"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63" style="7" customWidth="1"/>
    <col min="5908" max="5921" width="11.42578125" style="7"/>
    <col min="5922" max="5925" width="0" style="7" hidden="1" customWidth="1"/>
    <col min="5926" max="6144" width="11.42578125" style="7"/>
    <col min="6145" max="6145" width="5.28515625" style="7" customWidth="1"/>
    <col min="6146" max="6146" width="11.7109375" style="7" bestFit="1" customWidth="1"/>
    <col min="6147" max="6147" width="13.5703125" style="7" customWidth="1"/>
    <col min="6148" max="6148" width="21.7109375" style="7" customWidth="1"/>
    <col min="6149" max="6149" width="34.140625" style="7" customWidth="1"/>
    <col min="6150" max="6150" width="30.42578125" style="7" customWidth="1"/>
    <col min="6151" max="6151" width="32.85546875" style="7" bestFit="1" customWidth="1"/>
    <col min="6152" max="6152" width="23" style="7" bestFit="1"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63" style="7" customWidth="1"/>
    <col min="6164" max="6177" width="11.42578125" style="7"/>
    <col min="6178" max="6181" width="0" style="7" hidden="1" customWidth="1"/>
    <col min="6182" max="6400" width="11.42578125" style="7"/>
    <col min="6401" max="6401" width="5.28515625" style="7" customWidth="1"/>
    <col min="6402" max="6402" width="11.7109375" style="7" bestFit="1" customWidth="1"/>
    <col min="6403" max="6403" width="13.5703125" style="7" customWidth="1"/>
    <col min="6404" max="6404" width="21.7109375" style="7" customWidth="1"/>
    <col min="6405" max="6405" width="34.140625" style="7" customWidth="1"/>
    <col min="6406" max="6406" width="30.42578125" style="7" customWidth="1"/>
    <col min="6407" max="6407" width="32.85546875" style="7" bestFit="1" customWidth="1"/>
    <col min="6408" max="6408" width="23" style="7" bestFit="1"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63" style="7" customWidth="1"/>
    <col min="6420" max="6433" width="11.42578125" style="7"/>
    <col min="6434" max="6437" width="0" style="7" hidden="1" customWidth="1"/>
    <col min="6438" max="6656" width="11.42578125" style="7"/>
    <col min="6657" max="6657" width="5.28515625" style="7" customWidth="1"/>
    <col min="6658" max="6658" width="11.7109375" style="7" bestFit="1" customWidth="1"/>
    <col min="6659" max="6659" width="13.5703125" style="7" customWidth="1"/>
    <col min="6660" max="6660" width="21.7109375" style="7" customWidth="1"/>
    <col min="6661" max="6661" width="34.140625" style="7" customWidth="1"/>
    <col min="6662" max="6662" width="30.42578125" style="7" customWidth="1"/>
    <col min="6663" max="6663" width="32.85546875" style="7" bestFit="1" customWidth="1"/>
    <col min="6664" max="6664" width="23" style="7" bestFit="1"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63" style="7" customWidth="1"/>
    <col min="6676" max="6689" width="11.42578125" style="7"/>
    <col min="6690" max="6693" width="0" style="7" hidden="1" customWidth="1"/>
    <col min="6694" max="6912" width="11.42578125" style="7"/>
    <col min="6913" max="6913" width="5.28515625" style="7" customWidth="1"/>
    <col min="6914" max="6914" width="11.7109375" style="7" bestFit="1" customWidth="1"/>
    <col min="6915" max="6915" width="13.5703125" style="7" customWidth="1"/>
    <col min="6916" max="6916" width="21.7109375" style="7" customWidth="1"/>
    <col min="6917" max="6917" width="34.140625" style="7" customWidth="1"/>
    <col min="6918" max="6918" width="30.42578125" style="7" customWidth="1"/>
    <col min="6919" max="6919" width="32.85546875" style="7" bestFit="1" customWidth="1"/>
    <col min="6920" max="6920" width="23" style="7" bestFit="1"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63" style="7" customWidth="1"/>
    <col min="6932" max="6945" width="11.42578125" style="7"/>
    <col min="6946" max="6949" width="0" style="7" hidden="1" customWidth="1"/>
    <col min="6950" max="7168" width="11.42578125" style="7"/>
    <col min="7169" max="7169" width="5.28515625" style="7" customWidth="1"/>
    <col min="7170" max="7170" width="11.7109375" style="7" bestFit="1" customWidth="1"/>
    <col min="7171" max="7171" width="13.5703125" style="7" customWidth="1"/>
    <col min="7172" max="7172" width="21.7109375" style="7" customWidth="1"/>
    <col min="7173" max="7173" width="34.140625" style="7" customWidth="1"/>
    <col min="7174" max="7174" width="30.42578125" style="7" customWidth="1"/>
    <col min="7175" max="7175" width="32.85546875" style="7" bestFit="1" customWidth="1"/>
    <col min="7176" max="7176" width="23" style="7" bestFit="1"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63" style="7" customWidth="1"/>
    <col min="7188" max="7201" width="11.42578125" style="7"/>
    <col min="7202" max="7205" width="0" style="7" hidden="1" customWidth="1"/>
    <col min="7206" max="7424" width="11.42578125" style="7"/>
    <col min="7425" max="7425" width="5.28515625" style="7" customWidth="1"/>
    <col min="7426" max="7426" width="11.7109375" style="7" bestFit="1" customWidth="1"/>
    <col min="7427" max="7427" width="13.5703125" style="7" customWidth="1"/>
    <col min="7428" max="7428" width="21.7109375" style="7" customWidth="1"/>
    <col min="7429" max="7429" width="34.140625" style="7" customWidth="1"/>
    <col min="7430" max="7430" width="30.42578125" style="7" customWidth="1"/>
    <col min="7431" max="7431" width="32.85546875" style="7" bestFit="1" customWidth="1"/>
    <col min="7432" max="7432" width="23" style="7" bestFit="1"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63" style="7" customWidth="1"/>
    <col min="7444" max="7457" width="11.42578125" style="7"/>
    <col min="7458" max="7461" width="0" style="7" hidden="1" customWidth="1"/>
    <col min="7462" max="7680" width="11.42578125" style="7"/>
    <col min="7681" max="7681" width="5.28515625" style="7" customWidth="1"/>
    <col min="7682" max="7682" width="11.7109375" style="7" bestFit="1" customWidth="1"/>
    <col min="7683" max="7683" width="13.5703125" style="7" customWidth="1"/>
    <col min="7684" max="7684" width="21.7109375" style="7" customWidth="1"/>
    <col min="7685" max="7685" width="34.140625" style="7" customWidth="1"/>
    <col min="7686" max="7686" width="30.42578125" style="7" customWidth="1"/>
    <col min="7687" max="7687" width="32.85546875" style="7" bestFit="1" customWidth="1"/>
    <col min="7688" max="7688" width="23" style="7" bestFit="1"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63" style="7" customWidth="1"/>
    <col min="7700" max="7713" width="11.42578125" style="7"/>
    <col min="7714" max="7717" width="0" style="7" hidden="1" customWidth="1"/>
    <col min="7718" max="7936" width="11.42578125" style="7"/>
    <col min="7937" max="7937" width="5.28515625" style="7" customWidth="1"/>
    <col min="7938" max="7938" width="11.7109375" style="7" bestFit="1" customWidth="1"/>
    <col min="7939" max="7939" width="13.5703125" style="7" customWidth="1"/>
    <col min="7940" max="7940" width="21.7109375" style="7" customWidth="1"/>
    <col min="7941" max="7941" width="34.140625" style="7" customWidth="1"/>
    <col min="7942" max="7942" width="30.42578125" style="7" customWidth="1"/>
    <col min="7943" max="7943" width="32.85546875" style="7" bestFit="1" customWidth="1"/>
    <col min="7944" max="7944" width="23" style="7" bestFit="1"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63" style="7" customWidth="1"/>
    <col min="7956" max="7969" width="11.42578125" style="7"/>
    <col min="7970" max="7973" width="0" style="7" hidden="1" customWidth="1"/>
    <col min="7974" max="8192" width="11.42578125" style="7"/>
    <col min="8193" max="8193" width="5.28515625" style="7" customWidth="1"/>
    <col min="8194" max="8194" width="11.7109375" style="7" bestFit="1" customWidth="1"/>
    <col min="8195" max="8195" width="13.5703125" style="7" customWidth="1"/>
    <col min="8196" max="8196" width="21.7109375" style="7" customWidth="1"/>
    <col min="8197" max="8197" width="34.140625" style="7" customWidth="1"/>
    <col min="8198" max="8198" width="30.42578125" style="7" customWidth="1"/>
    <col min="8199" max="8199" width="32.85546875" style="7" bestFit="1" customWidth="1"/>
    <col min="8200" max="8200" width="23" style="7" bestFit="1"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63" style="7" customWidth="1"/>
    <col min="8212" max="8225" width="11.42578125" style="7"/>
    <col min="8226" max="8229" width="0" style="7" hidden="1" customWidth="1"/>
    <col min="8230" max="8448" width="11.42578125" style="7"/>
    <col min="8449" max="8449" width="5.28515625" style="7" customWidth="1"/>
    <col min="8450" max="8450" width="11.7109375" style="7" bestFit="1" customWidth="1"/>
    <col min="8451" max="8451" width="13.5703125" style="7" customWidth="1"/>
    <col min="8452" max="8452" width="21.7109375" style="7" customWidth="1"/>
    <col min="8453" max="8453" width="34.140625" style="7" customWidth="1"/>
    <col min="8454" max="8454" width="30.42578125" style="7" customWidth="1"/>
    <col min="8455" max="8455" width="32.85546875" style="7" bestFit="1" customWidth="1"/>
    <col min="8456" max="8456" width="23" style="7" bestFit="1"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63" style="7" customWidth="1"/>
    <col min="8468" max="8481" width="11.42578125" style="7"/>
    <col min="8482" max="8485" width="0" style="7" hidden="1" customWidth="1"/>
    <col min="8486" max="8704" width="11.42578125" style="7"/>
    <col min="8705" max="8705" width="5.28515625" style="7" customWidth="1"/>
    <col min="8706" max="8706" width="11.7109375" style="7" bestFit="1" customWidth="1"/>
    <col min="8707" max="8707" width="13.5703125" style="7" customWidth="1"/>
    <col min="8708" max="8708" width="21.7109375" style="7" customWidth="1"/>
    <col min="8709" max="8709" width="34.140625" style="7" customWidth="1"/>
    <col min="8710" max="8710" width="30.42578125" style="7" customWidth="1"/>
    <col min="8711" max="8711" width="32.85546875" style="7" bestFit="1" customWidth="1"/>
    <col min="8712" max="8712" width="23" style="7" bestFit="1"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63" style="7" customWidth="1"/>
    <col min="8724" max="8737" width="11.42578125" style="7"/>
    <col min="8738" max="8741" width="0" style="7" hidden="1" customWidth="1"/>
    <col min="8742" max="8960" width="11.42578125" style="7"/>
    <col min="8961" max="8961" width="5.28515625" style="7" customWidth="1"/>
    <col min="8962" max="8962" width="11.7109375" style="7" bestFit="1" customWidth="1"/>
    <col min="8963" max="8963" width="13.5703125" style="7" customWidth="1"/>
    <col min="8964" max="8964" width="21.7109375" style="7" customWidth="1"/>
    <col min="8965" max="8965" width="34.140625" style="7" customWidth="1"/>
    <col min="8966" max="8966" width="30.42578125" style="7" customWidth="1"/>
    <col min="8967" max="8967" width="32.85546875" style="7" bestFit="1" customWidth="1"/>
    <col min="8968" max="8968" width="23" style="7" bestFit="1"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63" style="7" customWidth="1"/>
    <col min="8980" max="8993" width="11.42578125" style="7"/>
    <col min="8994" max="8997" width="0" style="7" hidden="1" customWidth="1"/>
    <col min="8998" max="9216" width="11.42578125" style="7"/>
    <col min="9217" max="9217" width="5.28515625" style="7" customWidth="1"/>
    <col min="9218" max="9218" width="11.7109375" style="7" bestFit="1" customWidth="1"/>
    <col min="9219" max="9219" width="13.5703125" style="7" customWidth="1"/>
    <col min="9220" max="9220" width="21.7109375" style="7" customWidth="1"/>
    <col min="9221" max="9221" width="34.140625" style="7" customWidth="1"/>
    <col min="9222" max="9222" width="30.42578125" style="7" customWidth="1"/>
    <col min="9223" max="9223" width="32.85546875" style="7" bestFit="1" customWidth="1"/>
    <col min="9224" max="9224" width="23" style="7" bestFit="1"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63" style="7" customWidth="1"/>
    <col min="9236" max="9249" width="11.42578125" style="7"/>
    <col min="9250" max="9253" width="0" style="7" hidden="1" customWidth="1"/>
    <col min="9254" max="9472" width="11.42578125" style="7"/>
    <col min="9473" max="9473" width="5.28515625" style="7" customWidth="1"/>
    <col min="9474" max="9474" width="11.7109375" style="7" bestFit="1" customWidth="1"/>
    <col min="9475" max="9475" width="13.5703125" style="7" customWidth="1"/>
    <col min="9476" max="9476" width="21.7109375" style="7" customWidth="1"/>
    <col min="9477" max="9477" width="34.140625" style="7" customWidth="1"/>
    <col min="9478" max="9478" width="30.42578125" style="7" customWidth="1"/>
    <col min="9479" max="9479" width="32.85546875" style="7" bestFit="1" customWidth="1"/>
    <col min="9480" max="9480" width="23" style="7" bestFit="1"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63" style="7" customWidth="1"/>
    <col min="9492" max="9505" width="11.42578125" style="7"/>
    <col min="9506" max="9509" width="0" style="7" hidden="1" customWidth="1"/>
    <col min="9510" max="9728" width="11.42578125" style="7"/>
    <col min="9729" max="9729" width="5.28515625" style="7" customWidth="1"/>
    <col min="9730" max="9730" width="11.7109375" style="7" bestFit="1" customWidth="1"/>
    <col min="9731" max="9731" width="13.5703125" style="7" customWidth="1"/>
    <col min="9732" max="9732" width="21.7109375" style="7" customWidth="1"/>
    <col min="9733" max="9733" width="34.140625" style="7" customWidth="1"/>
    <col min="9734" max="9734" width="30.42578125" style="7" customWidth="1"/>
    <col min="9735" max="9735" width="32.85546875" style="7" bestFit="1" customWidth="1"/>
    <col min="9736" max="9736" width="23" style="7" bestFit="1"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63" style="7" customWidth="1"/>
    <col min="9748" max="9761" width="11.42578125" style="7"/>
    <col min="9762" max="9765" width="0" style="7" hidden="1" customWidth="1"/>
    <col min="9766" max="9984" width="11.42578125" style="7"/>
    <col min="9985" max="9985" width="5.28515625" style="7" customWidth="1"/>
    <col min="9986" max="9986" width="11.7109375" style="7" bestFit="1" customWidth="1"/>
    <col min="9987" max="9987" width="13.5703125" style="7" customWidth="1"/>
    <col min="9988" max="9988" width="21.7109375" style="7" customWidth="1"/>
    <col min="9989" max="9989" width="34.140625" style="7" customWidth="1"/>
    <col min="9990" max="9990" width="30.42578125" style="7" customWidth="1"/>
    <col min="9991" max="9991" width="32.85546875" style="7" bestFit="1" customWidth="1"/>
    <col min="9992" max="9992" width="23" style="7" bestFit="1"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63" style="7" customWidth="1"/>
    <col min="10004" max="10017" width="11.42578125" style="7"/>
    <col min="10018" max="10021" width="0" style="7" hidden="1" customWidth="1"/>
    <col min="10022" max="10240" width="11.42578125" style="7"/>
    <col min="10241" max="10241" width="5.28515625" style="7" customWidth="1"/>
    <col min="10242" max="10242" width="11.7109375" style="7" bestFit="1" customWidth="1"/>
    <col min="10243" max="10243" width="13.5703125" style="7" customWidth="1"/>
    <col min="10244" max="10244" width="21.7109375" style="7" customWidth="1"/>
    <col min="10245" max="10245" width="34.140625" style="7" customWidth="1"/>
    <col min="10246" max="10246" width="30.42578125" style="7" customWidth="1"/>
    <col min="10247" max="10247" width="32.85546875" style="7" bestFit="1" customWidth="1"/>
    <col min="10248" max="10248" width="23" style="7" bestFit="1"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63" style="7" customWidth="1"/>
    <col min="10260" max="10273" width="11.42578125" style="7"/>
    <col min="10274" max="10277" width="0" style="7" hidden="1" customWidth="1"/>
    <col min="10278" max="10496" width="11.42578125" style="7"/>
    <col min="10497" max="10497" width="5.28515625" style="7" customWidth="1"/>
    <col min="10498" max="10498" width="11.7109375" style="7" bestFit="1" customWidth="1"/>
    <col min="10499" max="10499" width="13.5703125" style="7" customWidth="1"/>
    <col min="10500" max="10500" width="21.7109375" style="7" customWidth="1"/>
    <col min="10501" max="10501" width="34.140625" style="7" customWidth="1"/>
    <col min="10502" max="10502" width="30.42578125" style="7" customWidth="1"/>
    <col min="10503" max="10503" width="32.85546875" style="7" bestFit="1" customWidth="1"/>
    <col min="10504" max="10504" width="23" style="7" bestFit="1"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63" style="7" customWidth="1"/>
    <col min="10516" max="10529" width="11.42578125" style="7"/>
    <col min="10530" max="10533" width="0" style="7" hidden="1" customWidth="1"/>
    <col min="10534" max="10752" width="11.42578125" style="7"/>
    <col min="10753" max="10753" width="5.28515625" style="7" customWidth="1"/>
    <col min="10754" max="10754" width="11.7109375" style="7" bestFit="1" customWidth="1"/>
    <col min="10755" max="10755" width="13.5703125" style="7" customWidth="1"/>
    <col min="10756" max="10756" width="21.7109375" style="7" customWidth="1"/>
    <col min="10757" max="10757" width="34.140625" style="7" customWidth="1"/>
    <col min="10758" max="10758" width="30.42578125" style="7" customWidth="1"/>
    <col min="10759" max="10759" width="32.85546875" style="7" bestFit="1" customWidth="1"/>
    <col min="10760" max="10760" width="23" style="7" bestFit="1"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63" style="7" customWidth="1"/>
    <col min="10772" max="10785" width="11.42578125" style="7"/>
    <col min="10786" max="10789" width="0" style="7" hidden="1" customWidth="1"/>
    <col min="10790" max="11008" width="11.42578125" style="7"/>
    <col min="11009" max="11009" width="5.28515625" style="7" customWidth="1"/>
    <col min="11010" max="11010" width="11.7109375" style="7" bestFit="1" customWidth="1"/>
    <col min="11011" max="11011" width="13.5703125" style="7" customWidth="1"/>
    <col min="11012" max="11012" width="21.7109375" style="7" customWidth="1"/>
    <col min="11013" max="11013" width="34.140625" style="7" customWidth="1"/>
    <col min="11014" max="11014" width="30.42578125" style="7" customWidth="1"/>
    <col min="11015" max="11015" width="32.85546875" style="7" bestFit="1" customWidth="1"/>
    <col min="11016" max="11016" width="23" style="7" bestFit="1"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63" style="7" customWidth="1"/>
    <col min="11028" max="11041" width="11.42578125" style="7"/>
    <col min="11042" max="11045" width="0" style="7" hidden="1" customWidth="1"/>
    <col min="11046" max="11264" width="11.42578125" style="7"/>
    <col min="11265" max="11265" width="5.28515625" style="7" customWidth="1"/>
    <col min="11266" max="11266" width="11.7109375" style="7" bestFit="1" customWidth="1"/>
    <col min="11267" max="11267" width="13.5703125" style="7" customWidth="1"/>
    <col min="11268" max="11268" width="21.7109375" style="7" customWidth="1"/>
    <col min="11269" max="11269" width="34.140625" style="7" customWidth="1"/>
    <col min="11270" max="11270" width="30.42578125" style="7" customWidth="1"/>
    <col min="11271" max="11271" width="32.85546875" style="7" bestFit="1" customWidth="1"/>
    <col min="11272" max="11272" width="23" style="7" bestFit="1"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63" style="7" customWidth="1"/>
    <col min="11284" max="11297" width="11.42578125" style="7"/>
    <col min="11298" max="11301" width="0" style="7" hidden="1" customWidth="1"/>
    <col min="11302" max="11520" width="11.42578125" style="7"/>
    <col min="11521" max="11521" width="5.28515625" style="7" customWidth="1"/>
    <col min="11522" max="11522" width="11.7109375" style="7" bestFit="1" customWidth="1"/>
    <col min="11523" max="11523" width="13.5703125" style="7" customWidth="1"/>
    <col min="11524" max="11524" width="21.7109375" style="7" customWidth="1"/>
    <col min="11525" max="11525" width="34.140625" style="7" customWidth="1"/>
    <col min="11526" max="11526" width="30.42578125" style="7" customWidth="1"/>
    <col min="11527" max="11527" width="32.85546875" style="7" bestFit="1" customWidth="1"/>
    <col min="11528" max="11528" width="23" style="7" bestFit="1"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63" style="7" customWidth="1"/>
    <col min="11540" max="11553" width="11.42578125" style="7"/>
    <col min="11554" max="11557" width="0" style="7" hidden="1" customWidth="1"/>
    <col min="11558" max="11776" width="11.42578125" style="7"/>
    <col min="11777" max="11777" width="5.28515625" style="7" customWidth="1"/>
    <col min="11778" max="11778" width="11.7109375" style="7" bestFit="1" customWidth="1"/>
    <col min="11779" max="11779" width="13.5703125" style="7" customWidth="1"/>
    <col min="11780" max="11780" width="21.7109375" style="7" customWidth="1"/>
    <col min="11781" max="11781" width="34.140625" style="7" customWidth="1"/>
    <col min="11782" max="11782" width="30.42578125" style="7" customWidth="1"/>
    <col min="11783" max="11783" width="32.85546875" style="7" bestFit="1" customWidth="1"/>
    <col min="11784" max="11784" width="23" style="7" bestFit="1"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63" style="7" customWidth="1"/>
    <col min="11796" max="11809" width="11.42578125" style="7"/>
    <col min="11810" max="11813" width="0" style="7" hidden="1" customWidth="1"/>
    <col min="11814" max="12032" width="11.42578125" style="7"/>
    <col min="12033" max="12033" width="5.28515625" style="7" customWidth="1"/>
    <col min="12034" max="12034" width="11.7109375" style="7" bestFit="1" customWidth="1"/>
    <col min="12035" max="12035" width="13.5703125" style="7" customWidth="1"/>
    <col min="12036" max="12036" width="21.7109375" style="7" customWidth="1"/>
    <col min="12037" max="12037" width="34.140625" style="7" customWidth="1"/>
    <col min="12038" max="12038" width="30.42578125" style="7" customWidth="1"/>
    <col min="12039" max="12039" width="32.85546875" style="7" bestFit="1" customWidth="1"/>
    <col min="12040" max="12040" width="23" style="7" bestFit="1"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63" style="7" customWidth="1"/>
    <col min="12052" max="12065" width="11.42578125" style="7"/>
    <col min="12066" max="12069" width="0" style="7" hidden="1" customWidth="1"/>
    <col min="12070" max="12288" width="11.42578125" style="7"/>
    <col min="12289" max="12289" width="5.28515625" style="7" customWidth="1"/>
    <col min="12290" max="12290" width="11.7109375" style="7" bestFit="1" customWidth="1"/>
    <col min="12291" max="12291" width="13.5703125" style="7" customWidth="1"/>
    <col min="12292" max="12292" width="21.7109375" style="7" customWidth="1"/>
    <col min="12293" max="12293" width="34.140625" style="7" customWidth="1"/>
    <col min="12294" max="12294" width="30.42578125" style="7" customWidth="1"/>
    <col min="12295" max="12295" width="32.85546875" style="7" bestFit="1" customWidth="1"/>
    <col min="12296" max="12296" width="23" style="7" bestFit="1"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63" style="7" customWidth="1"/>
    <col min="12308" max="12321" width="11.42578125" style="7"/>
    <col min="12322" max="12325" width="0" style="7" hidden="1" customWidth="1"/>
    <col min="12326" max="12544" width="11.42578125" style="7"/>
    <col min="12545" max="12545" width="5.28515625" style="7" customWidth="1"/>
    <col min="12546" max="12546" width="11.7109375" style="7" bestFit="1" customWidth="1"/>
    <col min="12547" max="12547" width="13.5703125" style="7" customWidth="1"/>
    <col min="12548" max="12548" width="21.7109375" style="7" customWidth="1"/>
    <col min="12549" max="12549" width="34.140625" style="7" customWidth="1"/>
    <col min="12550" max="12550" width="30.42578125" style="7" customWidth="1"/>
    <col min="12551" max="12551" width="32.85546875" style="7" bestFit="1" customWidth="1"/>
    <col min="12552" max="12552" width="23" style="7" bestFit="1"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63" style="7" customWidth="1"/>
    <col min="12564" max="12577" width="11.42578125" style="7"/>
    <col min="12578" max="12581" width="0" style="7" hidden="1" customWidth="1"/>
    <col min="12582" max="12800" width="11.42578125" style="7"/>
    <col min="12801" max="12801" width="5.28515625" style="7" customWidth="1"/>
    <col min="12802" max="12802" width="11.7109375" style="7" bestFit="1" customWidth="1"/>
    <col min="12803" max="12803" width="13.5703125" style="7" customWidth="1"/>
    <col min="12804" max="12804" width="21.7109375" style="7" customWidth="1"/>
    <col min="12805" max="12805" width="34.140625" style="7" customWidth="1"/>
    <col min="12806" max="12806" width="30.42578125" style="7" customWidth="1"/>
    <col min="12807" max="12807" width="32.85546875" style="7" bestFit="1" customWidth="1"/>
    <col min="12808" max="12808" width="23" style="7" bestFit="1"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63" style="7" customWidth="1"/>
    <col min="12820" max="12833" width="11.42578125" style="7"/>
    <col min="12834" max="12837" width="0" style="7" hidden="1" customWidth="1"/>
    <col min="12838" max="13056" width="11.42578125" style="7"/>
    <col min="13057" max="13057" width="5.28515625" style="7" customWidth="1"/>
    <col min="13058" max="13058" width="11.7109375" style="7" bestFit="1" customWidth="1"/>
    <col min="13059" max="13059" width="13.5703125" style="7" customWidth="1"/>
    <col min="13060" max="13060" width="21.7109375" style="7" customWidth="1"/>
    <col min="13061" max="13061" width="34.140625" style="7" customWidth="1"/>
    <col min="13062" max="13062" width="30.42578125" style="7" customWidth="1"/>
    <col min="13063" max="13063" width="32.85546875" style="7" bestFit="1" customWidth="1"/>
    <col min="13064" max="13064" width="23" style="7" bestFit="1"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63" style="7" customWidth="1"/>
    <col min="13076" max="13089" width="11.42578125" style="7"/>
    <col min="13090" max="13093" width="0" style="7" hidden="1" customWidth="1"/>
    <col min="13094" max="13312" width="11.42578125" style="7"/>
    <col min="13313" max="13313" width="5.28515625" style="7" customWidth="1"/>
    <col min="13314" max="13314" width="11.7109375" style="7" bestFit="1" customWidth="1"/>
    <col min="13315" max="13315" width="13.5703125" style="7" customWidth="1"/>
    <col min="13316" max="13316" width="21.7109375" style="7" customWidth="1"/>
    <col min="13317" max="13317" width="34.140625" style="7" customWidth="1"/>
    <col min="13318" max="13318" width="30.42578125" style="7" customWidth="1"/>
    <col min="13319" max="13319" width="32.85546875" style="7" bestFit="1" customWidth="1"/>
    <col min="13320" max="13320" width="23" style="7" bestFit="1"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63" style="7" customWidth="1"/>
    <col min="13332" max="13345" width="11.42578125" style="7"/>
    <col min="13346" max="13349" width="0" style="7" hidden="1" customWidth="1"/>
    <col min="13350" max="13568" width="11.42578125" style="7"/>
    <col min="13569" max="13569" width="5.28515625" style="7" customWidth="1"/>
    <col min="13570" max="13570" width="11.7109375" style="7" bestFit="1" customWidth="1"/>
    <col min="13571" max="13571" width="13.5703125" style="7" customWidth="1"/>
    <col min="13572" max="13572" width="21.7109375" style="7" customWidth="1"/>
    <col min="13573" max="13573" width="34.140625" style="7" customWidth="1"/>
    <col min="13574" max="13574" width="30.42578125" style="7" customWidth="1"/>
    <col min="13575" max="13575" width="32.85546875" style="7" bestFit="1" customWidth="1"/>
    <col min="13576" max="13576" width="23" style="7" bestFit="1"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63" style="7" customWidth="1"/>
    <col min="13588" max="13601" width="11.42578125" style="7"/>
    <col min="13602" max="13605" width="0" style="7" hidden="1" customWidth="1"/>
    <col min="13606" max="13824" width="11.42578125" style="7"/>
    <col min="13825" max="13825" width="5.28515625" style="7" customWidth="1"/>
    <col min="13826" max="13826" width="11.7109375" style="7" bestFit="1" customWidth="1"/>
    <col min="13827" max="13827" width="13.5703125" style="7" customWidth="1"/>
    <col min="13828" max="13828" width="21.7109375" style="7" customWidth="1"/>
    <col min="13829" max="13829" width="34.140625" style="7" customWidth="1"/>
    <col min="13830" max="13830" width="30.42578125" style="7" customWidth="1"/>
    <col min="13831" max="13831" width="32.85546875" style="7" bestFit="1" customWidth="1"/>
    <col min="13832" max="13832" width="23" style="7" bestFit="1"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63" style="7" customWidth="1"/>
    <col min="13844" max="13857" width="11.42578125" style="7"/>
    <col min="13858" max="13861" width="0" style="7" hidden="1" customWidth="1"/>
    <col min="13862" max="14080" width="11.42578125" style="7"/>
    <col min="14081" max="14081" width="5.28515625" style="7" customWidth="1"/>
    <col min="14082" max="14082" width="11.7109375" style="7" bestFit="1" customWidth="1"/>
    <col min="14083" max="14083" width="13.5703125" style="7" customWidth="1"/>
    <col min="14084" max="14084" width="21.7109375" style="7" customWidth="1"/>
    <col min="14085" max="14085" width="34.140625" style="7" customWidth="1"/>
    <col min="14086" max="14086" width="30.42578125" style="7" customWidth="1"/>
    <col min="14087" max="14087" width="32.85546875" style="7" bestFit="1" customWidth="1"/>
    <col min="14088" max="14088" width="23" style="7" bestFit="1"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63" style="7" customWidth="1"/>
    <col min="14100" max="14113" width="11.42578125" style="7"/>
    <col min="14114" max="14117" width="0" style="7" hidden="1" customWidth="1"/>
    <col min="14118" max="14336" width="11.42578125" style="7"/>
    <col min="14337" max="14337" width="5.28515625" style="7" customWidth="1"/>
    <col min="14338" max="14338" width="11.7109375" style="7" bestFit="1" customWidth="1"/>
    <col min="14339" max="14339" width="13.5703125" style="7" customWidth="1"/>
    <col min="14340" max="14340" width="21.7109375" style="7" customWidth="1"/>
    <col min="14341" max="14341" width="34.140625" style="7" customWidth="1"/>
    <col min="14342" max="14342" width="30.42578125" style="7" customWidth="1"/>
    <col min="14343" max="14343" width="32.85546875" style="7" bestFit="1" customWidth="1"/>
    <col min="14344" max="14344" width="23" style="7" bestFit="1"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63" style="7" customWidth="1"/>
    <col min="14356" max="14369" width="11.42578125" style="7"/>
    <col min="14370" max="14373" width="0" style="7" hidden="1" customWidth="1"/>
    <col min="14374" max="14592" width="11.42578125" style="7"/>
    <col min="14593" max="14593" width="5.28515625" style="7" customWidth="1"/>
    <col min="14594" max="14594" width="11.7109375" style="7" bestFit="1" customWidth="1"/>
    <col min="14595" max="14595" width="13.5703125" style="7" customWidth="1"/>
    <col min="14596" max="14596" width="21.7109375" style="7" customWidth="1"/>
    <col min="14597" max="14597" width="34.140625" style="7" customWidth="1"/>
    <col min="14598" max="14598" width="30.42578125" style="7" customWidth="1"/>
    <col min="14599" max="14599" width="32.85546875" style="7" bestFit="1" customWidth="1"/>
    <col min="14600" max="14600" width="23" style="7" bestFit="1"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63" style="7" customWidth="1"/>
    <col min="14612" max="14625" width="11.42578125" style="7"/>
    <col min="14626" max="14629" width="0" style="7" hidden="1" customWidth="1"/>
    <col min="14630" max="14848" width="11.42578125" style="7"/>
    <col min="14849" max="14849" width="5.28515625" style="7" customWidth="1"/>
    <col min="14850" max="14850" width="11.7109375" style="7" bestFit="1" customWidth="1"/>
    <col min="14851" max="14851" width="13.5703125" style="7" customWidth="1"/>
    <col min="14852" max="14852" width="21.7109375" style="7" customWidth="1"/>
    <col min="14853" max="14853" width="34.140625" style="7" customWidth="1"/>
    <col min="14854" max="14854" width="30.42578125" style="7" customWidth="1"/>
    <col min="14855" max="14855" width="32.85546875" style="7" bestFit="1" customWidth="1"/>
    <col min="14856" max="14856" width="23" style="7" bestFit="1"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63" style="7" customWidth="1"/>
    <col min="14868" max="14881" width="11.42578125" style="7"/>
    <col min="14882" max="14885" width="0" style="7" hidden="1" customWidth="1"/>
    <col min="14886" max="15104" width="11.42578125" style="7"/>
    <col min="15105" max="15105" width="5.28515625" style="7" customWidth="1"/>
    <col min="15106" max="15106" width="11.7109375" style="7" bestFit="1" customWidth="1"/>
    <col min="15107" max="15107" width="13.5703125" style="7" customWidth="1"/>
    <col min="15108" max="15108" width="21.7109375" style="7" customWidth="1"/>
    <col min="15109" max="15109" width="34.140625" style="7" customWidth="1"/>
    <col min="15110" max="15110" width="30.42578125" style="7" customWidth="1"/>
    <col min="15111" max="15111" width="32.85546875" style="7" bestFit="1" customWidth="1"/>
    <col min="15112" max="15112" width="23" style="7" bestFit="1"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63" style="7" customWidth="1"/>
    <col min="15124" max="15137" width="11.42578125" style="7"/>
    <col min="15138" max="15141" width="0" style="7" hidden="1" customWidth="1"/>
    <col min="15142" max="15360" width="11.42578125" style="7"/>
    <col min="15361" max="15361" width="5.28515625" style="7" customWidth="1"/>
    <col min="15362" max="15362" width="11.7109375" style="7" bestFit="1" customWidth="1"/>
    <col min="15363" max="15363" width="13.5703125" style="7" customWidth="1"/>
    <col min="15364" max="15364" width="21.7109375" style="7" customWidth="1"/>
    <col min="15365" max="15365" width="34.140625" style="7" customWidth="1"/>
    <col min="15366" max="15366" width="30.42578125" style="7" customWidth="1"/>
    <col min="15367" max="15367" width="32.85546875" style="7" bestFit="1" customWidth="1"/>
    <col min="15368" max="15368" width="23" style="7" bestFit="1"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63" style="7" customWidth="1"/>
    <col min="15380" max="15393" width="11.42578125" style="7"/>
    <col min="15394" max="15397" width="0" style="7" hidden="1" customWidth="1"/>
    <col min="15398" max="15616" width="11.42578125" style="7"/>
    <col min="15617" max="15617" width="5.28515625" style="7" customWidth="1"/>
    <col min="15618" max="15618" width="11.7109375" style="7" bestFit="1" customWidth="1"/>
    <col min="15619" max="15619" width="13.5703125" style="7" customWidth="1"/>
    <col min="15620" max="15620" width="21.7109375" style="7" customWidth="1"/>
    <col min="15621" max="15621" width="34.140625" style="7" customWidth="1"/>
    <col min="15622" max="15622" width="30.42578125" style="7" customWidth="1"/>
    <col min="15623" max="15623" width="32.85546875" style="7" bestFit="1" customWidth="1"/>
    <col min="15624" max="15624" width="23" style="7" bestFit="1"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63" style="7" customWidth="1"/>
    <col min="15636" max="15649" width="11.42578125" style="7"/>
    <col min="15650" max="15653" width="0" style="7" hidden="1" customWidth="1"/>
    <col min="15654" max="15872" width="11.42578125" style="7"/>
    <col min="15873" max="15873" width="5.28515625" style="7" customWidth="1"/>
    <col min="15874" max="15874" width="11.7109375" style="7" bestFit="1" customWidth="1"/>
    <col min="15875" max="15875" width="13.5703125" style="7" customWidth="1"/>
    <col min="15876" max="15876" width="21.7109375" style="7" customWidth="1"/>
    <col min="15877" max="15877" width="34.140625" style="7" customWidth="1"/>
    <col min="15878" max="15878" width="30.42578125" style="7" customWidth="1"/>
    <col min="15879" max="15879" width="32.85546875" style="7" bestFit="1" customWidth="1"/>
    <col min="15880" max="15880" width="23" style="7" bestFit="1"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63" style="7" customWidth="1"/>
    <col min="15892" max="15905" width="11.42578125" style="7"/>
    <col min="15906" max="15909" width="0" style="7" hidden="1" customWidth="1"/>
    <col min="15910" max="16128" width="11.42578125" style="7"/>
    <col min="16129" max="16129" width="5.28515625" style="7" customWidth="1"/>
    <col min="16130" max="16130" width="11.7109375" style="7" bestFit="1" customWidth="1"/>
    <col min="16131" max="16131" width="13.5703125" style="7" customWidth="1"/>
    <col min="16132" max="16132" width="21.7109375" style="7" customWidth="1"/>
    <col min="16133" max="16133" width="34.140625" style="7" customWidth="1"/>
    <col min="16134" max="16134" width="30.42578125" style="7" customWidth="1"/>
    <col min="16135" max="16135" width="32.85546875" style="7" bestFit="1" customWidth="1"/>
    <col min="16136" max="16136" width="23" style="7" bestFit="1"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63"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22.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311.25" customHeight="1" x14ac:dyDescent="0.2">
      <c r="A3" s="163">
        <v>1</v>
      </c>
      <c r="B3" s="73">
        <v>42748</v>
      </c>
      <c r="C3" s="70" t="s">
        <v>103</v>
      </c>
      <c r="D3" s="75" t="s">
        <v>35</v>
      </c>
      <c r="E3" s="75" t="s">
        <v>104</v>
      </c>
      <c r="F3" s="75" t="s">
        <v>34</v>
      </c>
      <c r="G3" s="75" t="s">
        <v>105</v>
      </c>
      <c r="H3" s="75" t="s">
        <v>106</v>
      </c>
      <c r="I3" s="94" t="s">
        <v>107</v>
      </c>
      <c r="J3" s="73">
        <v>42748</v>
      </c>
      <c r="K3" s="73">
        <v>42768</v>
      </c>
      <c r="L3" s="143">
        <f>_xlfn.DAYS(K3,J3)</f>
        <v>20</v>
      </c>
      <c r="M3" s="75" t="s">
        <v>72</v>
      </c>
      <c r="N3" s="76" t="s">
        <v>32</v>
      </c>
      <c r="O3" s="164">
        <v>42767</v>
      </c>
      <c r="P3" s="165">
        <f>_xlfn.DAYS(O3,J3)</f>
        <v>19</v>
      </c>
      <c r="Q3" s="75" t="s">
        <v>108</v>
      </c>
      <c r="R3" s="77" t="s">
        <v>109</v>
      </c>
      <c r="S3" s="77" t="s">
        <v>110</v>
      </c>
      <c r="AH3" s="8" t="s">
        <v>21</v>
      </c>
      <c r="AI3" s="8" t="s">
        <v>21</v>
      </c>
      <c r="AJ3" s="8" t="s">
        <v>21</v>
      </c>
      <c r="AK3" s="8" t="s">
        <v>21</v>
      </c>
    </row>
    <row r="4" spans="1:37" ht="228" customHeight="1" x14ac:dyDescent="0.2">
      <c r="A4" s="163">
        <v>2</v>
      </c>
      <c r="B4" s="73">
        <v>42751</v>
      </c>
      <c r="C4" s="70" t="s">
        <v>103</v>
      </c>
      <c r="D4" s="75" t="s">
        <v>35</v>
      </c>
      <c r="E4" s="75" t="s">
        <v>111</v>
      </c>
      <c r="F4" s="75" t="s">
        <v>67</v>
      </c>
      <c r="G4" s="75" t="s">
        <v>112</v>
      </c>
      <c r="H4" s="75" t="s">
        <v>113</v>
      </c>
      <c r="I4" s="94" t="s">
        <v>107</v>
      </c>
      <c r="J4" s="73">
        <v>42751</v>
      </c>
      <c r="K4" s="73">
        <v>42753</v>
      </c>
      <c r="L4" s="143">
        <f t="shared" ref="L4:L67" si="0">_xlfn.DAYS(K4,J4)</f>
        <v>2</v>
      </c>
      <c r="M4" s="75" t="s">
        <v>72</v>
      </c>
      <c r="N4" s="76" t="s">
        <v>32</v>
      </c>
      <c r="O4" s="164">
        <v>42753</v>
      </c>
      <c r="P4" s="165">
        <f t="shared" ref="P4:P67" si="1">_xlfn.DAYS(O4,J4)</f>
        <v>2</v>
      </c>
      <c r="Q4" s="101" t="s">
        <v>114</v>
      </c>
      <c r="R4" s="102" t="s">
        <v>115</v>
      </c>
      <c r="S4" s="105" t="s">
        <v>116</v>
      </c>
      <c r="AH4" s="8" t="s">
        <v>38</v>
      </c>
      <c r="AI4" s="8" t="s">
        <v>40</v>
      </c>
      <c r="AJ4" s="8" t="s">
        <v>20</v>
      </c>
      <c r="AK4" s="8" t="s">
        <v>31</v>
      </c>
    </row>
    <row r="5" spans="1:37" ht="45" x14ac:dyDescent="0.2">
      <c r="A5" s="163">
        <v>3</v>
      </c>
      <c r="B5" s="73">
        <v>42752</v>
      </c>
      <c r="C5" s="70" t="s">
        <v>103</v>
      </c>
      <c r="D5" s="75" t="s">
        <v>35</v>
      </c>
      <c r="E5" s="75" t="s">
        <v>117</v>
      </c>
      <c r="F5" s="75" t="s">
        <v>45</v>
      </c>
      <c r="G5" s="75" t="s">
        <v>118</v>
      </c>
      <c r="H5" s="75" t="s">
        <v>119</v>
      </c>
      <c r="I5" s="94" t="s">
        <v>107</v>
      </c>
      <c r="J5" s="73">
        <v>42753</v>
      </c>
      <c r="K5" s="164">
        <v>42786</v>
      </c>
      <c r="L5" s="143">
        <f t="shared" si="0"/>
        <v>33</v>
      </c>
      <c r="M5" s="75" t="s">
        <v>72</v>
      </c>
      <c r="N5" s="76" t="s">
        <v>32</v>
      </c>
      <c r="O5" s="164">
        <v>42786</v>
      </c>
      <c r="P5" s="165">
        <f t="shared" si="1"/>
        <v>33</v>
      </c>
      <c r="Q5" s="166" t="s">
        <v>120</v>
      </c>
      <c r="R5" s="36" t="s">
        <v>121</v>
      </c>
      <c r="S5" s="36" t="s">
        <v>122</v>
      </c>
      <c r="AH5" s="8" t="s">
        <v>29</v>
      </c>
      <c r="AI5" s="8" t="s">
        <v>41</v>
      </c>
      <c r="AJ5" s="8" t="s">
        <v>42</v>
      </c>
      <c r="AK5" s="8" t="s">
        <v>43</v>
      </c>
    </row>
    <row r="6" spans="1:37" ht="67.5" x14ac:dyDescent="0.2">
      <c r="A6" s="163">
        <v>4</v>
      </c>
      <c r="B6" s="73">
        <v>42753</v>
      </c>
      <c r="C6" s="70" t="s">
        <v>103</v>
      </c>
      <c r="D6" s="75" t="s">
        <v>35</v>
      </c>
      <c r="E6" s="75" t="s">
        <v>123</v>
      </c>
      <c r="F6" s="75" t="s">
        <v>34</v>
      </c>
      <c r="G6" s="75" t="s">
        <v>124</v>
      </c>
      <c r="H6" s="75" t="s">
        <v>125</v>
      </c>
      <c r="I6" s="94" t="s">
        <v>107</v>
      </c>
      <c r="J6" s="73">
        <v>42748</v>
      </c>
      <c r="K6" s="164">
        <v>42794</v>
      </c>
      <c r="L6" s="143">
        <f t="shared" si="0"/>
        <v>46</v>
      </c>
      <c r="M6" s="75" t="s">
        <v>72</v>
      </c>
      <c r="N6" s="76" t="s">
        <v>32</v>
      </c>
      <c r="O6" s="164">
        <v>42781</v>
      </c>
      <c r="P6" s="165">
        <f t="shared" si="1"/>
        <v>33</v>
      </c>
      <c r="Q6" s="166" t="s">
        <v>126</v>
      </c>
      <c r="R6" s="36" t="s">
        <v>127</v>
      </c>
      <c r="S6" s="36" t="s">
        <v>128</v>
      </c>
      <c r="AH6" s="8" t="s">
        <v>32</v>
      </c>
      <c r="AI6" s="8" t="s">
        <v>44</v>
      </c>
      <c r="AJ6" s="8" t="s">
        <v>35</v>
      </c>
      <c r="AK6" s="8" t="s">
        <v>27</v>
      </c>
    </row>
    <row r="7" spans="1:37" ht="56.25" x14ac:dyDescent="0.2">
      <c r="A7" s="163">
        <v>5</v>
      </c>
      <c r="B7" s="73">
        <v>42755</v>
      </c>
      <c r="C7" s="70" t="s">
        <v>103</v>
      </c>
      <c r="D7" s="75" t="s">
        <v>26</v>
      </c>
      <c r="E7" s="75" t="s">
        <v>129</v>
      </c>
      <c r="F7" s="75" t="s">
        <v>27</v>
      </c>
      <c r="G7" s="75" t="s">
        <v>130</v>
      </c>
      <c r="H7" s="75" t="s">
        <v>131</v>
      </c>
      <c r="I7" s="94" t="s">
        <v>107</v>
      </c>
      <c r="J7" s="73">
        <v>42758</v>
      </c>
      <c r="K7" s="164">
        <v>42759</v>
      </c>
      <c r="L7" s="143">
        <f t="shared" si="0"/>
        <v>1</v>
      </c>
      <c r="M7" s="75" t="s">
        <v>72</v>
      </c>
      <c r="N7" s="76" t="s">
        <v>32</v>
      </c>
      <c r="O7" s="164">
        <v>42759</v>
      </c>
      <c r="P7" s="165">
        <f t="shared" si="1"/>
        <v>1</v>
      </c>
      <c r="Q7" s="167" t="s">
        <v>132</v>
      </c>
      <c r="R7" s="168" t="s">
        <v>133</v>
      </c>
      <c r="S7" s="168" t="s">
        <v>134</v>
      </c>
      <c r="AH7" s="8"/>
      <c r="AI7" s="8" t="s">
        <v>28</v>
      </c>
      <c r="AJ7" s="8" t="s">
        <v>26</v>
      </c>
      <c r="AK7" s="8" t="s">
        <v>45</v>
      </c>
    </row>
    <row r="8" spans="1:37" ht="56.25" x14ac:dyDescent="0.2">
      <c r="A8" s="163">
        <v>6</v>
      </c>
      <c r="B8" s="73">
        <v>42761</v>
      </c>
      <c r="C8" s="70" t="s">
        <v>103</v>
      </c>
      <c r="D8" s="75" t="s">
        <v>30</v>
      </c>
      <c r="E8" s="75" t="s">
        <v>135</v>
      </c>
      <c r="F8" s="75" t="s">
        <v>63</v>
      </c>
      <c r="G8" s="75" t="s">
        <v>136</v>
      </c>
      <c r="H8" s="75" t="s">
        <v>137</v>
      </c>
      <c r="I8" s="94" t="s">
        <v>107</v>
      </c>
      <c r="J8" s="73">
        <v>42761</v>
      </c>
      <c r="K8" s="164">
        <v>42776</v>
      </c>
      <c r="L8" s="143">
        <f t="shared" si="0"/>
        <v>15</v>
      </c>
      <c r="M8" s="75" t="s">
        <v>138</v>
      </c>
      <c r="N8" s="76" t="s">
        <v>32</v>
      </c>
      <c r="O8" s="164">
        <v>42776</v>
      </c>
      <c r="P8" s="165">
        <f t="shared" si="1"/>
        <v>15</v>
      </c>
      <c r="Q8" s="166" t="s">
        <v>139</v>
      </c>
      <c r="R8" s="36" t="s">
        <v>109</v>
      </c>
      <c r="S8" s="36" t="s">
        <v>140</v>
      </c>
      <c r="AH8" s="8"/>
      <c r="AI8" s="8" t="s">
        <v>37</v>
      </c>
      <c r="AJ8" s="8" t="s">
        <v>22</v>
      </c>
      <c r="AK8" s="8" t="s">
        <v>46</v>
      </c>
    </row>
    <row r="9" spans="1:37" ht="101.25" x14ac:dyDescent="0.2">
      <c r="A9" s="163">
        <v>7</v>
      </c>
      <c r="B9" s="73">
        <v>42761</v>
      </c>
      <c r="C9" s="70" t="s">
        <v>103</v>
      </c>
      <c r="D9" s="75" t="s">
        <v>26</v>
      </c>
      <c r="E9" s="75" t="s">
        <v>141</v>
      </c>
      <c r="F9" s="75" t="s">
        <v>27</v>
      </c>
      <c r="G9" s="75" t="s">
        <v>142</v>
      </c>
      <c r="H9" s="75" t="s">
        <v>143</v>
      </c>
      <c r="I9" s="94" t="s">
        <v>107</v>
      </c>
      <c r="J9" s="73">
        <v>42761</v>
      </c>
      <c r="K9" s="73">
        <v>42865</v>
      </c>
      <c r="L9" s="143">
        <f t="shared" si="0"/>
        <v>104</v>
      </c>
      <c r="M9" s="75" t="s">
        <v>72</v>
      </c>
      <c r="N9" s="76" t="s">
        <v>32</v>
      </c>
      <c r="O9" s="164">
        <v>42767</v>
      </c>
      <c r="P9" s="165">
        <f t="shared" si="1"/>
        <v>6</v>
      </c>
      <c r="Q9" s="94" t="s">
        <v>144</v>
      </c>
      <c r="R9" s="169" t="s">
        <v>109</v>
      </c>
      <c r="S9" s="169" t="s">
        <v>145</v>
      </c>
      <c r="AH9" s="8"/>
      <c r="AI9" s="8" t="s">
        <v>66</v>
      </c>
      <c r="AJ9" s="8" t="s">
        <v>68</v>
      </c>
      <c r="AK9" s="8" t="s">
        <v>67</v>
      </c>
    </row>
    <row r="10" spans="1:37" ht="67.5" x14ac:dyDescent="0.2">
      <c r="A10" s="163">
        <v>8</v>
      </c>
      <c r="B10" s="73">
        <v>42761</v>
      </c>
      <c r="C10" s="70" t="s">
        <v>103</v>
      </c>
      <c r="D10" s="75" t="s">
        <v>26</v>
      </c>
      <c r="E10" s="75" t="s">
        <v>146</v>
      </c>
      <c r="F10" s="75" t="s">
        <v>5</v>
      </c>
      <c r="G10" s="75" t="s">
        <v>147</v>
      </c>
      <c r="H10" s="75" t="s">
        <v>148</v>
      </c>
      <c r="I10" s="94" t="s">
        <v>107</v>
      </c>
      <c r="J10" s="73">
        <v>42765</v>
      </c>
      <c r="K10" s="73">
        <v>42797</v>
      </c>
      <c r="L10" s="143">
        <f t="shared" si="0"/>
        <v>32</v>
      </c>
      <c r="M10" s="75" t="s">
        <v>72</v>
      </c>
      <c r="N10" s="76" t="s">
        <v>32</v>
      </c>
      <c r="O10" s="164">
        <v>42797</v>
      </c>
      <c r="P10" s="165">
        <f t="shared" si="1"/>
        <v>32</v>
      </c>
      <c r="Q10" s="101" t="s">
        <v>149</v>
      </c>
      <c r="R10" s="102" t="s">
        <v>150</v>
      </c>
      <c r="S10" s="105" t="s">
        <v>151</v>
      </c>
      <c r="AH10" s="8"/>
      <c r="AI10" s="8" t="s">
        <v>47</v>
      </c>
      <c r="AJ10" s="8" t="s">
        <v>25</v>
      </c>
      <c r="AK10" s="8" t="s">
        <v>48</v>
      </c>
    </row>
    <row r="11" spans="1:37" ht="56.25" x14ac:dyDescent="0.2">
      <c r="A11" s="163">
        <v>9</v>
      </c>
      <c r="B11" s="73">
        <v>42762</v>
      </c>
      <c r="C11" s="70" t="s">
        <v>103</v>
      </c>
      <c r="D11" s="75" t="s">
        <v>30</v>
      </c>
      <c r="E11" s="75" t="s">
        <v>152</v>
      </c>
      <c r="F11" s="75" t="s">
        <v>31</v>
      </c>
      <c r="G11" s="75" t="s">
        <v>153</v>
      </c>
      <c r="H11" s="75" t="s">
        <v>154</v>
      </c>
      <c r="I11" s="94" t="s">
        <v>107</v>
      </c>
      <c r="J11" s="73">
        <v>42762</v>
      </c>
      <c r="K11" s="164">
        <v>42774</v>
      </c>
      <c r="L11" s="143">
        <f t="shared" si="0"/>
        <v>12</v>
      </c>
      <c r="M11" s="75" t="s">
        <v>72</v>
      </c>
      <c r="N11" s="76" t="s">
        <v>32</v>
      </c>
      <c r="O11" s="164">
        <v>42774</v>
      </c>
      <c r="P11" s="165">
        <f t="shared" si="1"/>
        <v>12</v>
      </c>
      <c r="Q11" s="166" t="s">
        <v>155</v>
      </c>
      <c r="R11" s="36" t="s">
        <v>156</v>
      </c>
      <c r="S11" s="36" t="s">
        <v>157</v>
      </c>
      <c r="AH11" s="8"/>
      <c r="AI11" s="8" t="s">
        <v>69</v>
      </c>
      <c r="AJ11" s="8" t="s">
        <v>24</v>
      </c>
      <c r="AK11" s="8" t="s">
        <v>70</v>
      </c>
    </row>
    <row r="12" spans="1:37" ht="33.75" x14ac:dyDescent="0.2">
      <c r="A12" s="163">
        <v>10</v>
      </c>
      <c r="B12" s="73">
        <v>42763</v>
      </c>
      <c r="C12" s="70" t="s">
        <v>103</v>
      </c>
      <c r="D12" s="75" t="s">
        <v>20</v>
      </c>
      <c r="E12" s="75" t="s">
        <v>158</v>
      </c>
      <c r="F12" s="75" t="s">
        <v>34</v>
      </c>
      <c r="G12" s="75" t="s">
        <v>159</v>
      </c>
      <c r="H12" s="75" t="s">
        <v>160</v>
      </c>
      <c r="I12" s="94" t="s">
        <v>107</v>
      </c>
      <c r="J12" s="73">
        <v>42763</v>
      </c>
      <c r="K12" s="164">
        <v>42780</v>
      </c>
      <c r="L12" s="143">
        <f t="shared" si="0"/>
        <v>17</v>
      </c>
      <c r="M12" s="75" t="s">
        <v>72</v>
      </c>
      <c r="N12" s="76" t="s">
        <v>32</v>
      </c>
      <c r="O12" s="164">
        <v>42770</v>
      </c>
      <c r="P12" s="165">
        <f t="shared" si="1"/>
        <v>7</v>
      </c>
      <c r="Q12" s="168" t="s">
        <v>161</v>
      </c>
      <c r="R12" s="36" t="s">
        <v>156</v>
      </c>
      <c r="S12" s="168" t="s">
        <v>162</v>
      </c>
      <c r="AH12" s="8"/>
      <c r="AI12" s="8" t="s">
        <v>49</v>
      </c>
      <c r="AJ12" s="8" t="s">
        <v>50</v>
      </c>
      <c r="AK12" s="8" t="s">
        <v>51</v>
      </c>
    </row>
    <row r="13" spans="1:37" ht="56.25" x14ac:dyDescent="0.2">
      <c r="A13" s="163">
        <v>11</v>
      </c>
      <c r="B13" s="73">
        <v>42765</v>
      </c>
      <c r="C13" s="70" t="s">
        <v>103</v>
      </c>
      <c r="D13" s="75" t="s">
        <v>50</v>
      </c>
      <c r="E13" s="75" t="s">
        <v>163</v>
      </c>
      <c r="F13" s="75" t="s">
        <v>31</v>
      </c>
      <c r="G13" s="75" t="s">
        <v>164</v>
      </c>
      <c r="H13" s="75" t="s">
        <v>165</v>
      </c>
      <c r="I13" s="94" t="s">
        <v>107</v>
      </c>
      <c r="J13" s="73">
        <v>42765</v>
      </c>
      <c r="K13" s="164">
        <v>42770</v>
      </c>
      <c r="L13" s="143">
        <f t="shared" si="0"/>
        <v>5</v>
      </c>
      <c r="M13" s="75" t="s">
        <v>72</v>
      </c>
      <c r="N13" s="76" t="s">
        <v>32</v>
      </c>
      <c r="O13" s="164">
        <v>42770</v>
      </c>
      <c r="P13" s="165">
        <f t="shared" si="1"/>
        <v>5</v>
      </c>
      <c r="Q13" s="168" t="s">
        <v>166</v>
      </c>
      <c r="R13" s="168" t="s">
        <v>156</v>
      </c>
      <c r="S13" s="168" t="s">
        <v>167</v>
      </c>
      <c r="AH13" s="8"/>
      <c r="AI13" s="8" t="s">
        <v>52</v>
      </c>
      <c r="AJ13" s="8" t="s">
        <v>53</v>
      </c>
      <c r="AK13" s="8" t="s">
        <v>54</v>
      </c>
    </row>
    <row r="14" spans="1:37" ht="101.25" x14ac:dyDescent="0.2">
      <c r="A14" s="163">
        <v>12</v>
      </c>
      <c r="B14" s="73">
        <v>42767</v>
      </c>
      <c r="C14" s="70" t="s">
        <v>168</v>
      </c>
      <c r="D14" s="75" t="s">
        <v>52</v>
      </c>
      <c r="E14" s="75" t="s">
        <v>169</v>
      </c>
      <c r="F14" s="75" t="s">
        <v>31</v>
      </c>
      <c r="G14" s="75" t="s">
        <v>170</v>
      </c>
      <c r="H14" s="75" t="s">
        <v>171</v>
      </c>
      <c r="I14" s="94" t="s">
        <v>107</v>
      </c>
      <c r="J14" s="73">
        <v>42767</v>
      </c>
      <c r="K14" s="73">
        <v>42782</v>
      </c>
      <c r="L14" s="143">
        <f t="shared" si="0"/>
        <v>15</v>
      </c>
      <c r="M14" s="75" t="s">
        <v>172</v>
      </c>
      <c r="N14" s="76" t="s">
        <v>32</v>
      </c>
      <c r="O14" s="164">
        <v>42782</v>
      </c>
      <c r="P14" s="165">
        <f t="shared" si="1"/>
        <v>15</v>
      </c>
      <c r="Q14" s="94" t="s">
        <v>173</v>
      </c>
      <c r="R14" s="170" t="s">
        <v>156</v>
      </c>
      <c r="S14" s="169" t="s">
        <v>174</v>
      </c>
      <c r="AH14" s="8"/>
      <c r="AI14" s="8"/>
      <c r="AJ14" s="8" t="s">
        <v>55</v>
      </c>
      <c r="AK14" s="8" t="s">
        <v>36</v>
      </c>
    </row>
    <row r="15" spans="1:37" ht="56.25" x14ac:dyDescent="0.2">
      <c r="A15" s="163">
        <v>13</v>
      </c>
      <c r="B15" s="73">
        <v>42768</v>
      </c>
      <c r="C15" s="70" t="s">
        <v>168</v>
      </c>
      <c r="D15" s="75" t="s">
        <v>26</v>
      </c>
      <c r="E15" s="75" t="s">
        <v>175</v>
      </c>
      <c r="F15" s="75" t="s">
        <v>31</v>
      </c>
      <c r="G15" s="75" t="s">
        <v>176</v>
      </c>
      <c r="H15" s="75" t="s">
        <v>177</v>
      </c>
      <c r="I15" s="94" t="s">
        <v>107</v>
      </c>
      <c r="J15" s="73">
        <v>42768</v>
      </c>
      <c r="K15" s="73">
        <v>42788</v>
      </c>
      <c r="L15" s="143">
        <f t="shared" si="0"/>
        <v>20</v>
      </c>
      <c r="M15" s="75" t="s">
        <v>72</v>
      </c>
      <c r="N15" s="76" t="s">
        <v>32</v>
      </c>
      <c r="O15" s="164">
        <v>42788</v>
      </c>
      <c r="P15" s="165">
        <f t="shared" si="1"/>
        <v>20</v>
      </c>
      <c r="Q15" s="75" t="s">
        <v>178</v>
      </c>
      <c r="R15" s="171" t="s">
        <v>156</v>
      </c>
      <c r="S15" s="77" t="s">
        <v>179</v>
      </c>
      <c r="AH15" s="8"/>
      <c r="AI15" s="8"/>
      <c r="AJ15" s="8" t="s">
        <v>56</v>
      </c>
      <c r="AK15" s="8" t="s">
        <v>57</v>
      </c>
    </row>
    <row r="16" spans="1:37" ht="45" x14ac:dyDescent="0.2">
      <c r="A16" s="163">
        <v>14</v>
      </c>
      <c r="B16" s="73">
        <v>42783</v>
      </c>
      <c r="C16" s="70" t="s">
        <v>168</v>
      </c>
      <c r="D16" s="75" t="s">
        <v>20</v>
      </c>
      <c r="E16" s="75" t="s">
        <v>180</v>
      </c>
      <c r="F16" s="75" t="s">
        <v>27</v>
      </c>
      <c r="G16" s="75" t="s">
        <v>181</v>
      </c>
      <c r="H16" s="75" t="s">
        <v>182</v>
      </c>
      <c r="I16" s="94" t="s">
        <v>107</v>
      </c>
      <c r="J16" s="73">
        <v>42783</v>
      </c>
      <c r="K16" s="73">
        <v>42804</v>
      </c>
      <c r="L16" s="143">
        <f t="shared" si="0"/>
        <v>21</v>
      </c>
      <c r="M16" s="75" t="s">
        <v>183</v>
      </c>
      <c r="N16" s="76" t="s">
        <v>32</v>
      </c>
      <c r="O16" s="73">
        <v>42804</v>
      </c>
      <c r="P16" s="165">
        <f t="shared" si="1"/>
        <v>21</v>
      </c>
      <c r="Q16" s="75" t="s">
        <v>184</v>
      </c>
      <c r="R16" s="77" t="s">
        <v>185</v>
      </c>
      <c r="S16" s="172" t="s">
        <v>186</v>
      </c>
      <c r="AH16" s="8"/>
      <c r="AI16" s="8"/>
      <c r="AJ16" s="8" t="s">
        <v>58</v>
      </c>
      <c r="AK16" s="8" t="s">
        <v>59</v>
      </c>
    </row>
    <row r="17" spans="1:37" ht="67.5" x14ac:dyDescent="0.2">
      <c r="A17" s="163">
        <v>15</v>
      </c>
      <c r="B17" s="73">
        <v>42783</v>
      </c>
      <c r="C17" s="70" t="s">
        <v>168</v>
      </c>
      <c r="D17" s="75" t="s">
        <v>20</v>
      </c>
      <c r="E17" s="75" t="s">
        <v>187</v>
      </c>
      <c r="F17" s="75" t="s">
        <v>27</v>
      </c>
      <c r="G17" s="75" t="s">
        <v>187</v>
      </c>
      <c r="H17" s="75" t="s">
        <v>188</v>
      </c>
      <c r="I17" s="94" t="s">
        <v>189</v>
      </c>
      <c r="J17" s="73">
        <v>42783</v>
      </c>
      <c r="K17" s="164">
        <v>42797</v>
      </c>
      <c r="L17" s="143">
        <f t="shared" si="0"/>
        <v>14</v>
      </c>
      <c r="M17" s="75" t="s">
        <v>183</v>
      </c>
      <c r="N17" s="76" t="s">
        <v>32</v>
      </c>
      <c r="O17" s="164">
        <v>42796</v>
      </c>
      <c r="P17" s="165">
        <f t="shared" si="1"/>
        <v>13</v>
      </c>
      <c r="Q17" s="75" t="s">
        <v>190</v>
      </c>
      <c r="R17" s="77" t="s">
        <v>156</v>
      </c>
      <c r="S17" s="172" t="s">
        <v>191</v>
      </c>
      <c r="AH17" s="8"/>
      <c r="AI17" s="8"/>
      <c r="AJ17" s="8" t="s">
        <v>30</v>
      </c>
      <c r="AK17" s="8" t="s">
        <v>60</v>
      </c>
    </row>
    <row r="18" spans="1:37" ht="101.25" x14ac:dyDescent="0.2">
      <c r="A18" s="163">
        <v>16</v>
      </c>
      <c r="B18" s="73">
        <v>42787</v>
      </c>
      <c r="C18" s="70" t="s">
        <v>168</v>
      </c>
      <c r="D18" s="75" t="s">
        <v>35</v>
      </c>
      <c r="E18" s="75" t="s">
        <v>192</v>
      </c>
      <c r="F18" s="75" t="s">
        <v>34</v>
      </c>
      <c r="G18" s="75" t="s">
        <v>192</v>
      </c>
      <c r="H18" s="75" t="s">
        <v>193</v>
      </c>
      <c r="I18" s="94" t="s">
        <v>107</v>
      </c>
      <c r="J18" s="73">
        <v>42787</v>
      </c>
      <c r="K18" s="73">
        <v>42797</v>
      </c>
      <c r="L18" s="143">
        <f t="shared" si="0"/>
        <v>10</v>
      </c>
      <c r="M18" s="75" t="s">
        <v>72</v>
      </c>
      <c r="N18" s="76" t="s">
        <v>32</v>
      </c>
      <c r="O18" s="164">
        <v>42796</v>
      </c>
      <c r="P18" s="165">
        <f t="shared" si="1"/>
        <v>9</v>
      </c>
      <c r="Q18" s="75" t="s">
        <v>194</v>
      </c>
      <c r="R18" s="77" t="s">
        <v>156</v>
      </c>
      <c r="S18" s="172" t="s">
        <v>195</v>
      </c>
      <c r="AH18" s="8"/>
      <c r="AI18" s="8"/>
      <c r="AJ18" s="8" t="s">
        <v>33</v>
      </c>
      <c r="AK18" s="8" t="s">
        <v>61</v>
      </c>
    </row>
    <row r="19" spans="1:37" ht="45" x14ac:dyDescent="0.2">
      <c r="A19" s="163">
        <v>17</v>
      </c>
      <c r="B19" s="73">
        <v>42787</v>
      </c>
      <c r="C19" s="70" t="s">
        <v>168</v>
      </c>
      <c r="D19" s="75" t="s">
        <v>20</v>
      </c>
      <c r="E19" s="75" t="s">
        <v>196</v>
      </c>
      <c r="F19" s="75" t="s">
        <v>27</v>
      </c>
      <c r="G19" s="75" t="s">
        <v>196</v>
      </c>
      <c r="H19" s="75" t="s">
        <v>197</v>
      </c>
      <c r="I19" s="94" t="s">
        <v>107</v>
      </c>
      <c r="J19" s="73">
        <v>42787</v>
      </c>
      <c r="K19" s="73">
        <v>42804</v>
      </c>
      <c r="L19" s="143">
        <f t="shared" si="0"/>
        <v>17</v>
      </c>
      <c r="M19" s="75" t="s">
        <v>183</v>
      </c>
      <c r="N19" s="76" t="s">
        <v>32</v>
      </c>
      <c r="O19" s="164">
        <v>42804</v>
      </c>
      <c r="P19" s="165">
        <f t="shared" si="1"/>
        <v>17</v>
      </c>
      <c r="Q19" s="75" t="s">
        <v>198</v>
      </c>
      <c r="R19" s="77" t="s">
        <v>156</v>
      </c>
      <c r="S19" s="77" t="s">
        <v>199</v>
      </c>
      <c r="AH19" s="8"/>
      <c r="AI19" s="8"/>
      <c r="AJ19" s="8" t="s">
        <v>23</v>
      </c>
      <c r="AK19" s="8" t="s">
        <v>62</v>
      </c>
    </row>
    <row r="20" spans="1:37" ht="135" x14ac:dyDescent="0.2">
      <c r="A20" s="163">
        <v>18</v>
      </c>
      <c r="B20" s="73">
        <v>42795</v>
      </c>
      <c r="C20" s="70" t="s">
        <v>200</v>
      </c>
      <c r="D20" s="75" t="s">
        <v>20</v>
      </c>
      <c r="E20" s="75" t="s">
        <v>201</v>
      </c>
      <c r="F20" s="75" t="s">
        <v>31</v>
      </c>
      <c r="G20" s="75" t="s">
        <v>202</v>
      </c>
      <c r="H20" s="75" t="s">
        <v>203</v>
      </c>
      <c r="I20" s="94" t="s">
        <v>107</v>
      </c>
      <c r="J20" s="73">
        <v>42795</v>
      </c>
      <c r="K20" s="73">
        <v>42817</v>
      </c>
      <c r="L20" s="143">
        <f t="shared" si="0"/>
        <v>22</v>
      </c>
      <c r="M20" s="75" t="s">
        <v>183</v>
      </c>
      <c r="N20" s="76" t="s">
        <v>32</v>
      </c>
      <c r="O20" s="73">
        <v>42817</v>
      </c>
      <c r="P20" s="165">
        <f t="shared" si="1"/>
        <v>22</v>
      </c>
      <c r="Q20" s="75" t="s">
        <v>204</v>
      </c>
      <c r="R20" s="171" t="s">
        <v>185</v>
      </c>
      <c r="S20" s="77" t="s">
        <v>205</v>
      </c>
      <c r="AH20" s="8"/>
      <c r="AI20" s="8"/>
      <c r="AJ20" s="8" t="s">
        <v>52</v>
      </c>
      <c r="AK20" s="8" t="s">
        <v>63</v>
      </c>
    </row>
    <row r="21" spans="1:37" ht="101.25" x14ac:dyDescent="0.2">
      <c r="A21" s="163">
        <v>19</v>
      </c>
      <c r="B21" s="73">
        <v>42801</v>
      </c>
      <c r="C21" s="70" t="s">
        <v>200</v>
      </c>
      <c r="D21" s="75" t="s">
        <v>20</v>
      </c>
      <c r="E21" s="75" t="s">
        <v>206</v>
      </c>
      <c r="F21" s="75" t="s">
        <v>31</v>
      </c>
      <c r="G21" s="75" t="s">
        <v>207</v>
      </c>
      <c r="H21" s="75" t="s">
        <v>208</v>
      </c>
      <c r="I21" s="94" t="s">
        <v>107</v>
      </c>
      <c r="J21" s="73">
        <v>42801</v>
      </c>
      <c r="K21" s="73">
        <v>42817</v>
      </c>
      <c r="L21" s="143">
        <f t="shared" si="0"/>
        <v>16</v>
      </c>
      <c r="M21" s="75" t="s">
        <v>72</v>
      </c>
      <c r="N21" s="76" t="s">
        <v>32</v>
      </c>
      <c r="O21" s="164">
        <v>42846</v>
      </c>
      <c r="P21" s="165">
        <f t="shared" si="1"/>
        <v>45</v>
      </c>
      <c r="Q21" s="75" t="s">
        <v>209</v>
      </c>
      <c r="R21" s="171" t="s">
        <v>185</v>
      </c>
      <c r="S21" s="172" t="s">
        <v>210</v>
      </c>
      <c r="AH21" s="8"/>
      <c r="AI21" s="8"/>
      <c r="AJ21" s="8"/>
      <c r="AK21" s="8" t="s">
        <v>64</v>
      </c>
    </row>
    <row r="22" spans="1:37" ht="67.5" x14ac:dyDescent="0.2">
      <c r="A22" s="163">
        <v>20</v>
      </c>
      <c r="B22" s="73">
        <v>42446</v>
      </c>
      <c r="C22" s="70" t="s">
        <v>200</v>
      </c>
      <c r="D22" s="75" t="s">
        <v>20</v>
      </c>
      <c r="E22" s="75" t="s">
        <v>211</v>
      </c>
      <c r="F22" s="75" t="s">
        <v>34</v>
      </c>
      <c r="G22" s="75" t="s">
        <v>212</v>
      </c>
      <c r="H22" s="75" t="s">
        <v>213</v>
      </c>
      <c r="I22" s="94" t="s">
        <v>107</v>
      </c>
      <c r="J22" s="73">
        <v>42811</v>
      </c>
      <c r="K22" s="73">
        <v>42844</v>
      </c>
      <c r="L22" s="143">
        <f t="shared" si="0"/>
        <v>33</v>
      </c>
      <c r="M22" s="75" t="s">
        <v>72</v>
      </c>
      <c r="N22" s="76" t="s">
        <v>32</v>
      </c>
      <c r="O22" s="164">
        <v>42844</v>
      </c>
      <c r="P22" s="165">
        <f t="shared" si="1"/>
        <v>33</v>
      </c>
      <c r="Q22" s="75" t="s">
        <v>214</v>
      </c>
      <c r="R22" s="171" t="s">
        <v>185</v>
      </c>
      <c r="S22" s="77" t="s">
        <v>215</v>
      </c>
      <c r="AH22" s="8"/>
      <c r="AI22" s="8"/>
      <c r="AJ22" s="8"/>
      <c r="AK22" s="9" t="s">
        <v>5</v>
      </c>
    </row>
    <row r="23" spans="1:37" ht="123.75" x14ac:dyDescent="0.2">
      <c r="A23" s="163">
        <v>21</v>
      </c>
      <c r="B23" s="73">
        <v>42812</v>
      </c>
      <c r="C23" s="70" t="s">
        <v>200</v>
      </c>
      <c r="D23" s="75" t="s">
        <v>20</v>
      </c>
      <c r="E23" s="75" t="s">
        <v>216</v>
      </c>
      <c r="F23" s="75" t="s">
        <v>27</v>
      </c>
      <c r="G23" s="75" t="s">
        <v>217</v>
      </c>
      <c r="H23" s="75" t="s">
        <v>218</v>
      </c>
      <c r="I23" s="94" t="s">
        <v>107</v>
      </c>
      <c r="J23" s="73">
        <v>42816</v>
      </c>
      <c r="K23" s="73">
        <v>42845</v>
      </c>
      <c r="L23" s="143">
        <f t="shared" si="0"/>
        <v>29</v>
      </c>
      <c r="M23" s="75" t="s">
        <v>72</v>
      </c>
      <c r="N23" s="76" t="s">
        <v>32</v>
      </c>
      <c r="O23" s="73">
        <v>42824</v>
      </c>
      <c r="P23" s="165">
        <f t="shared" si="1"/>
        <v>8</v>
      </c>
      <c r="Q23" s="75" t="s">
        <v>219</v>
      </c>
      <c r="R23" s="77" t="s">
        <v>185</v>
      </c>
      <c r="S23" s="172" t="s">
        <v>220</v>
      </c>
      <c r="AK23" s="9" t="s">
        <v>65</v>
      </c>
    </row>
    <row r="24" spans="1:37" ht="33.75" x14ac:dyDescent="0.2">
      <c r="A24" s="163">
        <v>22</v>
      </c>
      <c r="B24" s="73">
        <v>42844</v>
      </c>
      <c r="C24" s="70" t="s">
        <v>221</v>
      </c>
      <c r="D24" s="75" t="s">
        <v>30</v>
      </c>
      <c r="E24" s="75" t="s">
        <v>222</v>
      </c>
      <c r="F24" s="75" t="s">
        <v>27</v>
      </c>
      <c r="G24" s="75" t="s">
        <v>223</v>
      </c>
      <c r="H24" s="75" t="s">
        <v>224</v>
      </c>
      <c r="I24" s="94" t="s">
        <v>107</v>
      </c>
      <c r="J24" s="73">
        <v>42844</v>
      </c>
      <c r="K24" s="73">
        <v>42845</v>
      </c>
      <c r="L24" s="143">
        <f t="shared" si="0"/>
        <v>1</v>
      </c>
      <c r="M24" s="75" t="s">
        <v>225</v>
      </c>
      <c r="N24" s="76" t="s">
        <v>32</v>
      </c>
      <c r="O24" s="73">
        <v>42872</v>
      </c>
      <c r="P24" s="165">
        <f t="shared" si="1"/>
        <v>28</v>
      </c>
      <c r="Q24" s="75" t="s">
        <v>226</v>
      </c>
      <c r="R24" s="77" t="s">
        <v>185</v>
      </c>
      <c r="S24" s="172" t="s">
        <v>227</v>
      </c>
      <c r="AK24" s="8" t="s">
        <v>34</v>
      </c>
    </row>
    <row r="25" spans="1:37" ht="33.75" x14ac:dyDescent="0.2">
      <c r="A25" s="163">
        <v>23</v>
      </c>
      <c r="B25" s="73">
        <v>42844</v>
      </c>
      <c r="C25" s="70" t="s">
        <v>221</v>
      </c>
      <c r="D25" s="75" t="s">
        <v>30</v>
      </c>
      <c r="E25" s="75" t="s">
        <v>228</v>
      </c>
      <c r="F25" s="75" t="s">
        <v>48</v>
      </c>
      <c r="G25" s="75" t="s">
        <v>229</v>
      </c>
      <c r="H25" s="75" t="s">
        <v>230</v>
      </c>
      <c r="I25" s="94" t="s">
        <v>107</v>
      </c>
      <c r="J25" s="73">
        <v>42846</v>
      </c>
      <c r="K25" s="73">
        <v>42875</v>
      </c>
      <c r="L25" s="143">
        <f t="shared" si="0"/>
        <v>29</v>
      </c>
      <c r="M25" s="75" t="s">
        <v>225</v>
      </c>
      <c r="N25" s="76" t="s">
        <v>32</v>
      </c>
      <c r="O25" s="73">
        <v>42872</v>
      </c>
      <c r="P25" s="165">
        <f t="shared" si="1"/>
        <v>26</v>
      </c>
      <c r="Q25" s="75" t="s">
        <v>231</v>
      </c>
      <c r="R25" s="77" t="s">
        <v>185</v>
      </c>
      <c r="S25" s="172" t="s">
        <v>232</v>
      </c>
    </row>
    <row r="26" spans="1:37" ht="78.75" x14ac:dyDescent="0.2">
      <c r="A26" s="163">
        <v>24</v>
      </c>
      <c r="B26" s="73">
        <v>42846</v>
      </c>
      <c r="C26" s="70" t="s">
        <v>221</v>
      </c>
      <c r="D26" s="75" t="s">
        <v>20</v>
      </c>
      <c r="E26" s="75" t="s">
        <v>233</v>
      </c>
      <c r="F26" s="75" t="s">
        <v>34</v>
      </c>
      <c r="G26" s="75" t="s">
        <v>234</v>
      </c>
      <c r="H26" s="75" t="s">
        <v>235</v>
      </c>
      <c r="I26" s="94" t="s">
        <v>107</v>
      </c>
      <c r="J26" s="73">
        <v>42846</v>
      </c>
      <c r="K26" s="73">
        <v>42875</v>
      </c>
      <c r="L26" s="143">
        <f t="shared" si="0"/>
        <v>29</v>
      </c>
      <c r="M26" s="75" t="s">
        <v>72</v>
      </c>
      <c r="N26" s="76" t="s">
        <v>32</v>
      </c>
      <c r="O26" s="73">
        <v>42880</v>
      </c>
      <c r="P26" s="165">
        <f t="shared" si="1"/>
        <v>34</v>
      </c>
      <c r="Q26" s="75" t="s">
        <v>236</v>
      </c>
      <c r="R26" s="77" t="s">
        <v>185</v>
      </c>
      <c r="S26" s="172" t="s">
        <v>237</v>
      </c>
    </row>
    <row r="27" spans="1:37" ht="67.5" x14ac:dyDescent="0.2">
      <c r="A27" s="163">
        <v>25</v>
      </c>
      <c r="B27" s="73">
        <v>42850</v>
      </c>
      <c r="C27" s="70" t="s">
        <v>221</v>
      </c>
      <c r="D27" s="75" t="s">
        <v>20</v>
      </c>
      <c r="E27" s="75" t="s">
        <v>238</v>
      </c>
      <c r="F27" s="75" t="s">
        <v>34</v>
      </c>
      <c r="G27" s="75" t="s">
        <v>239</v>
      </c>
      <c r="H27" s="75" t="s">
        <v>240</v>
      </c>
      <c r="I27" s="94" t="s">
        <v>107</v>
      </c>
      <c r="J27" s="73">
        <v>42850</v>
      </c>
      <c r="K27" s="73">
        <v>42866</v>
      </c>
      <c r="L27" s="143">
        <f t="shared" si="0"/>
        <v>16</v>
      </c>
      <c r="M27" s="75" t="s">
        <v>72</v>
      </c>
      <c r="N27" s="76" t="s">
        <v>32</v>
      </c>
      <c r="O27" s="73">
        <v>42866</v>
      </c>
      <c r="P27" s="165">
        <f t="shared" si="1"/>
        <v>16</v>
      </c>
      <c r="Q27" s="75" t="s">
        <v>241</v>
      </c>
      <c r="R27" s="77" t="s">
        <v>185</v>
      </c>
      <c r="S27" s="172" t="s">
        <v>242</v>
      </c>
    </row>
    <row r="28" spans="1:37" ht="123.75" x14ac:dyDescent="0.2">
      <c r="A28" s="163">
        <v>26</v>
      </c>
      <c r="B28" s="73">
        <v>42853</v>
      </c>
      <c r="C28" s="70" t="s">
        <v>221</v>
      </c>
      <c r="D28" s="75" t="s">
        <v>52</v>
      </c>
      <c r="E28" s="75" t="s">
        <v>243</v>
      </c>
      <c r="F28" s="75" t="s">
        <v>34</v>
      </c>
      <c r="G28" s="75" t="s">
        <v>244</v>
      </c>
      <c r="H28" s="75" t="s">
        <v>245</v>
      </c>
      <c r="I28" s="94" t="s">
        <v>107</v>
      </c>
      <c r="J28" s="73">
        <v>42853</v>
      </c>
      <c r="K28" s="73">
        <v>42874</v>
      </c>
      <c r="L28" s="143">
        <f t="shared" si="0"/>
        <v>21</v>
      </c>
      <c r="M28" s="75" t="s">
        <v>72</v>
      </c>
      <c r="N28" s="76" t="s">
        <v>32</v>
      </c>
      <c r="O28" s="73">
        <v>42866</v>
      </c>
      <c r="P28" s="165">
        <f t="shared" si="1"/>
        <v>13</v>
      </c>
      <c r="Q28" s="75" t="s">
        <v>246</v>
      </c>
      <c r="R28" s="77" t="s">
        <v>185</v>
      </c>
      <c r="S28" s="172" t="s">
        <v>247</v>
      </c>
    </row>
    <row r="29" spans="1:37" ht="90" x14ac:dyDescent="0.2">
      <c r="A29" s="163">
        <v>27</v>
      </c>
      <c r="B29" s="73">
        <v>42859</v>
      </c>
      <c r="C29" s="70" t="s">
        <v>248</v>
      </c>
      <c r="D29" s="75" t="s">
        <v>30</v>
      </c>
      <c r="E29" s="75" t="s">
        <v>249</v>
      </c>
      <c r="F29" s="75" t="s">
        <v>34</v>
      </c>
      <c r="G29" s="75" t="s">
        <v>250</v>
      </c>
      <c r="H29" s="75" t="s">
        <v>245</v>
      </c>
      <c r="I29" s="94" t="s">
        <v>107</v>
      </c>
      <c r="J29" s="73">
        <v>42859</v>
      </c>
      <c r="K29" s="73">
        <v>42877</v>
      </c>
      <c r="L29" s="143">
        <f t="shared" si="0"/>
        <v>18</v>
      </c>
      <c r="M29" s="75" t="s">
        <v>72</v>
      </c>
      <c r="N29" s="76" t="s">
        <v>32</v>
      </c>
      <c r="O29" s="73">
        <v>42875</v>
      </c>
      <c r="P29" s="165">
        <f t="shared" si="1"/>
        <v>16</v>
      </c>
      <c r="Q29" s="173" t="s">
        <v>251</v>
      </c>
      <c r="R29" s="77" t="s">
        <v>185</v>
      </c>
      <c r="S29" s="75" t="s">
        <v>252</v>
      </c>
    </row>
    <row r="30" spans="1:37" ht="45" x14ac:dyDescent="0.2">
      <c r="A30" s="163">
        <v>28</v>
      </c>
      <c r="B30" s="73">
        <v>42861</v>
      </c>
      <c r="C30" s="70" t="s">
        <v>248</v>
      </c>
      <c r="D30" s="75" t="s">
        <v>20</v>
      </c>
      <c r="E30" s="75" t="s">
        <v>253</v>
      </c>
      <c r="F30" s="75" t="s">
        <v>34</v>
      </c>
      <c r="G30" s="75" t="s">
        <v>254</v>
      </c>
      <c r="H30" s="75" t="s">
        <v>255</v>
      </c>
      <c r="I30" s="94" t="s">
        <v>107</v>
      </c>
      <c r="J30" s="73">
        <v>42861</v>
      </c>
      <c r="K30" s="73">
        <v>42878</v>
      </c>
      <c r="L30" s="143">
        <f t="shared" si="0"/>
        <v>17</v>
      </c>
      <c r="M30" s="75" t="s">
        <v>72</v>
      </c>
      <c r="N30" s="76" t="s">
        <v>32</v>
      </c>
      <c r="O30" s="73">
        <v>42878</v>
      </c>
      <c r="P30" s="165">
        <f t="shared" si="1"/>
        <v>17</v>
      </c>
      <c r="Q30" s="75" t="s">
        <v>256</v>
      </c>
      <c r="R30" s="77" t="s">
        <v>185</v>
      </c>
      <c r="S30" s="172" t="s">
        <v>257</v>
      </c>
    </row>
    <row r="31" spans="1:37" ht="56.25" x14ac:dyDescent="0.2">
      <c r="A31" s="163">
        <v>29</v>
      </c>
      <c r="B31" s="73">
        <v>42866</v>
      </c>
      <c r="C31" s="70" t="s">
        <v>248</v>
      </c>
      <c r="D31" s="75" t="s">
        <v>20</v>
      </c>
      <c r="E31" s="75" t="s">
        <v>258</v>
      </c>
      <c r="F31" s="75" t="s">
        <v>27</v>
      </c>
      <c r="G31" s="75" t="s">
        <v>259</v>
      </c>
      <c r="H31" s="75" t="s">
        <v>260</v>
      </c>
      <c r="I31" s="94" t="s">
        <v>107</v>
      </c>
      <c r="J31" s="73">
        <v>42866</v>
      </c>
      <c r="K31" s="73">
        <v>42881</v>
      </c>
      <c r="L31" s="143">
        <f t="shared" si="0"/>
        <v>15</v>
      </c>
      <c r="M31" s="75" t="s">
        <v>72</v>
      </c>
      <c r="N31" s="76" t="s">
        <v>32</v>
      </c>
      <c r="O31" s="73">
        <v>42887</v>
      </c>
      <c r="P31" s="165">
        <f t="shared" si="1"/>
        <v>21</v>
      </c>
      <c r="Q31" s="75" t="s">
        <v>261</v>
      </c>
      <c r="R31" s="77" t="s">
        <v>185</v>
      </c>
      <c r="S31" s="172" t="s">
        <v>262</v>
      </c>
    </row>
    <row r="32" spans="1:37" ht="22.5" x14ac:dyDescent="0.2">
      <c r="A32" s="163">
        <v>30</v>
      </c>
      <c r="B32" s="73">
        <v>42866</v>
      </c>
      <c r="C32" s="70" t="s">
        <v>248</v>
      </c>
      <c r="D32" s="75" t="s">
        <v>20</v>
      </c>
      <c r="E32" s="75" t="s">
        <v>263</v>
      </c>
      <c r="F32" s="75" t="s">
        <v>27</v>
      </c>
      <c r="G32" s="75" t="s">
        <v>264</v>
      </c>
      <c r="H32" s="75" t="s">
        <v>265</v>
      </c>
      <c r="I32" s="94" t="s">
        <v>107</v>
      </c>
      <c r="J32" s="73">
        <v>42866</v>
      </c>
      <c r="K32" s="73">
        <v>42881</v>
      </c>
      <c r="L32" s="143">
        <f t="shared" si="0"/>
        <v>15</v>
      </c>
      <c r="M32" s="75" t="s">
        <v>72</v>
      </c>
      <c r="N32" s="76" t="s">
        <v>32</v>
      </c>
      <c r="O32" s="73">
        <v>42878</v>
      </c>
      <c r="P32" s="165">
        <f t="shared" si="1"/>
        <v>12</v>
      </c>
      <c r="Q32" s="75" t="s">
        <v>266</v>
      </c>
      <c r="R32" s="171" t="s">
        <v>185</v>
      </c>
      <c r="S32" s="172" t="s">
        <v>267</v>
      </c>
    </row>
    <row r="33" spans="1:19" ht="56.25" x14ac:dyDescent="0.2">
      <c r="A33" s="163">
        <v>31</v>
      </c>
      <c r="B33" s="73">
        <v>42868</v>
      </c>
      <c r="C33" s="70" t="s">
        <v>248</v>
      </c>
      <c r="D33" s="75" t="s">
        <v>20</v>
      </c>
      <c r="E33" s="75" t="s">
        <v>268</v>
      </c>
      <c r="F33" s="75" t="s">
        <v>34</v>
      </c>
      <c r="G33" s="75" t="s">
        <v>269</v>
      </c>
      <c r="H33" s="75" t="s">
        <v>270</v>
      </c>
      <c r="I33" s="94" t="s">
        <v>107</v>
      </c>
      <c r="J33" s="73">
        <v>42868</v>
      </c>
      <c r="K33" s="73">
        <v>42883</v>
      </c>
      <c r="L33" s="143">
        <f t="shared" si="0"/>
        <v>15</v>
      </c>
      <c r="M33" s="75" t="s">
        <v>72</v>
      </c>
      <c r="N33" s="76" t="s">
        <v>32</v>
      </c>
      <c r="O33" s="73">
        <v>42878</v>
      </c>
      <c r="P33" s="165">
        <f t="shared" si="1"/>
        <v>10</v>
      </c>
      <c r="Q33" s="75" t="s">
        <v>271</v>
      </c>
      <c r="R33" s="171" t="s">
        <v>185</v>
      </c>
      <c r="S33" s="172" t="s">
        <v>272</v>
      </c>
    </row>
    <row r="34" spans="1:19" ht="33.75" x14ac:dyDescent="0.2">
      <c r="A34" s="163">
        <v>32</v>
      </c>
      <c r="B34" s="73">
        <v>42874</v>
      </c>
      <c r="C34" s="70" t="s">
        <v>248</v>
      </c>
      <c r="D34" s="75" t="s">
        <v>20</v>
      </c>
      <c r="E34" s="75" t="s">
        <v>273</v>
      </c>
      <c r="F34" s="75" t="s">
        <v>31</v>
      </c>
      <c r="G34" s="75" t="s">
        <v>269</v>
      </c>
      <c r="H34" s="75" t="s">
        <v>274</v>
      </c>
      <c r="I34" s="94" t="s">
        <v>107</v>
      </c>
      <c r="J34" s="73">
        <v>42874</v>
      </c>
      <c r="K34" s="73">
        <v>42887</v>
      </c>
      <c r="L34" s="143">
        <f t="shared" si="0"/>
        <v>13</v>
      </c>
      <c r="M34" s="75" t="s">
        <v>72</v>
      </c>
      <c r="N34" s="76" t="s">
        <v>32</v>
      </c>
      <c r="O34" s="73">
        <v>42878</v>
      </c>
      <c r="P34" s="165">
        <f t="shared" si="1"/>
        <v>4</v>
      </c>
      <c r="Q34" s="79" t="s">
        <v>275</v>
      </c>
      <c r="R34" s="174" t="s">
        <v>185</v>
      </c>
      <c r="S34" s="175" t="s">
        <v>276</v>
      </c>
    </row>
    <row r="35" spans="1:19" ht="56.25" x14ac:dyDescent="0.2">
      <c r="A35" s="163">
        <v>33</v>
      </c>
      <c r="B35" s="73">
        <v>42875</v>
      </c>
      <c r="C35" s="70" t="s">
        <v>248</v>
      </c>
      <c r="D35" s="75" t="s">
        <v>20</v>
      </c>
      <c r="E35" s="75" t="s">
        <v>277</v>
      </c>
      <c r="F35" s="75" t="s">
        <v>31</v>
      </c>
      <c r="G35" s="75" t="s">
        <v>278</v>
      </c>
      <c r="H35" s="75" t="s">
        <v>279</v>
      </c>
      <c r="I35" s="94" t="s">
        <v>107</v>
      </c>
      <c r="J35" s="73">
        <v>42875</v>
      </c>
      <c r="K35" s="73">
        <v>42888</v>
      </c>
      <c r="L35" s="143">
        <f t="shared" si="0"/>
        <v>13</v>
      </c>
      <c r="M35" s="75" t="s">
        <v>72</v>
      </c>
      <c r="N35" s="76" t="s">
        <v>32</v>
      </c>
      <c r="O35" s="73">
        <v>42888</v>
      </c>
      <c r="P35" s="165">
        <f t="shared" si="1"/>
        <v>13</v>
      </c>
      <c r="Q35" s="75" t="s">
        <v>280</v>
      </c>
      <c r="R35" s="171" t="s">
        <v>185</v>
      </c>
      <c r="S35" s="75" t="s">
        <v>281</v>
      </c>
    </row>
    <row r="36" spans="1:19" ht="56.25" x14ac:dyDescent="0.2">
      <c r="A36" s="163">
        <v>34</v>
      </c>
      <c r="B36" s="73">
        <v>42887</v>
      </c>
      <c r="C36" s="70" t="s">
        <v>282</v>
      </c>
      <c r="D36" s="75" t="s">
        <v>20</v>
      </c>
      <c r="E36" s="75" t="s">
        <v>283</v>
      </c>
      <c r="F36" s="75" t="s">
        <v>34</v>
      </c>
      <c r="G36" s="75" t="s">
        <v>284</v>
      </c>
      <c r="H36" s="75" t="s">
        <v>285</v>
      </c>
      <c r="I36" s="94" t="s">
        <v>107</v>
      </c>
      <c r="J36" s="73">
        <v>42887</v>
      </c>
      <c r="K36" s="73">
        <v>42901</v>
      </c>
      <c r="L36" s="143">
        <f t="shared" si="0"/>
        <v>14</v>
      </c>
      <c r="M36" s="75" t="s">
        <v>72</v>
      </c>
      <c r="N36" s="76" t="s">
        <v>32</v>
      </c>
      <c r="O36" s="73">
        <v>42889</v>
      </c>
      <c r="P36" s="165">
        <f t="shared" si="1"/>
        <v>2</v>
      </c>
      <c r="Q36" s="75" t="s">
        <v>286</v>
      </c>
      <c r="R36" s="77" t="s">
        <v>185</v>
      </c>
      <c r="S36" s="172" t="s">
        <v>287</v>
      </c>
    </row>
    <row r="37" spans="1:19" ht="67.5" x14ac:dyDescent="0.2">
      <c r="A37" s="163">
        <v>35</v>
      </c>
      <c r="B37" s="73">
        <v>42891</v>
      </c>
      <c r="C37" s="70" t="s">
        <v>282</v>
      </c>
      <c r="D37" s="75" t="s">
        <v>26</v>
      </c>
      <c r="E37" s="75" t="s">
        <v>288</v>
      </c>
      <c r="F37" s="75" t="s">
        <v>31</v>
      </c>
      <c r="G37" s="75" t="s">
        <v>289</v>
      </c>
      <c r="H37" s="75" t="s">
        <v>285</v>
      </c>
      <c r="I37" s="94" t="s">
        <v>107</v>
      </c>
      <c r="J37" s="73">
        <v>42891</v>
      </c>
      <c r="K37" s="73">
        <v>42906</v>
      </c>
      <c r="L37" s="143">
        <f t="shared" si="0"/>
        <v>15</v>
      </c>
      <c r="M37" s="75" t="s">
        <v>72</v>
      </c>
      <c r="N37" s="76" t="s">
        <v>32</v>
      </c>
      <c r="O37" s="73">
        <v>42901</v>
      </c>
      <c r="P37" s="165">
        <f t="shared" si="1"/>
        <v>10</v>
      </c>
      <c r="Q37" s="75" t="s">
        <v>286</v>
      </c>
      <c r="R37" s="77" t="s">
        <v>185</v>
      </c>
      <c r="S37" s="172" t="s">
        <v>290</v>
      </c>
    </row>
    <row r="38" spans="1:19" ht="67.5" x14ac:dyDescent="0.2">
      <c r="A38" s="163">
        <v>36</v>
      </c>
      <c r="B38" s="73">
        <v>42894</v>
      </c>
      <c r="C38" s="70" t="s">
        <v>282</v>
      </c>
      <c r="D38" s="75" t="s">
        <v>20</v>
      </c>
      <c r="E38" s="75" t="s">
        <v>291</v>
      </c>
      <c r="F38" s="75" t="s">
        <v>31</v>
      </c>
      <c r="G38" s="75" t="s">
        <v>292</v>
      </c>
      <c r="H38" s="75" t="s">
        <v>293</v>
      </c>
      <c r="I38" s="94" t="s">
        <v>107</v>
      </c>
      <c r="J38" s="73">
        <v>42894</v>
      </c>
      <c r="K38" s="73">
        <v>42906</v>
      </c>
      <c r="L38" s="143">
        <f t="shared" si="0"/>
        <v>12</v>
      </c>
      <c r="M38" s="75" t="s">
        <v>72</v>
      </c>
      <c r="N38" s="76" t="s">
        <v>32</v>
      </c>
      <c r="O38" s="73">
        <v>42906</v>
      </c>
      <c r="P38" s="165">
        <f t="shared" si="1"/>
        <v>12</v>
      </c>
      <c r="Q38" s="75" t="s">
        <v>294</v>
      </c>
      <c r="R38" s="77" t="s">
        <v>185</v>
      </c>
      <c r="S38" s="172" t="s">
        <v>295</v>
      </c>
    </row>
    <row r="39" spans="1:19" ht="90" x14ac:dyDescent="0.2">
      <c r="A39" s="163">
        <v>37</v>
      </c>
      <c r="B39" s="73">
        <v>42895</v>
      </c>
      <c r="C39" s="100" t="s">
        <v>282</v>
      </c>
      <c r="D39" s="101" t="s">
        <v>26</v>
      </c>
      <c r="E39" s="101" t="s">
        <v>296</v>
      </c>
      <c r="F39" s="101" t="s">
        <v>297</v>
      </c>
      <c r="G39" s="75" t="s">
        <v>298</v>
      </c>
      <c r="H39" s="75" t="s">
        <v>299</v>
      </c>
      <c r="I39" s="94" t="s">
        <v>107</v>
      </c>
      <c r="J39" s="73">
        <v>42898</v>
      </c>
      <c r="K39" s="73">
        <v>42914</v>
      </c>
      <c r="L39" s="143">
        <f t="shared" si="0"/>
        <v>16</v>
      </c>
      <c r="M39" s="101" t="s">
        <v>72</v>
      </c>
      <c r="N39" s="76" t="s">
        <v>32</v>
      </c>
      <c r="O39" s="73">
        <v>42914</v>
      </c>
      <c r="P39" s="165">
        <f t="shared" si="1"/>
        <v>16</v>
      </c>
      <c r="Q39" s="101" t="s">
        <v>269</v>
      </c>
      <c r="R39" s="102" t="s">
        <v>185</v>
      </c>
      <c r="S39" s="101" t="s">
        <v>300</v>
      </c>
    </row>
    <row r="40" spans="1:19" ht="112.5" x14ac:dyDescent="0.2">
      <c r="A40" s="163">
        <v>38</v>
      </c>
      <c r="B40" s="73">
        <v>42899</v>
      </c>
      <c r="C40" s="100" t="s">
        <v>282</v>
      </c>
      <c r="D40" s="101" t="s">
        <v>20</v>
      </c>
      <c r="E40" s="101" t="s">
        <v>301</v>
      </c>
      <c r="F40" s="101" t="s">
        <v>297</v>
      </c>
      <c r="G40" s="75" t="s">
        <v>302</v>
      </c>
      <c r="H40" s="75" t="s">
        <v>303</v>
      </c>
      <c r="I40" s="94" t="s">
        <v>107</v>
      </c>
      <c r="J40" s="73">
        <v>42899</v>
      </c>
      <c r="K40" s="73">
        <v>42916</v>
      </c>
      <c r="L40" s="143">
        <f t="shared" si="0"/>
        <v>17</v>
      </c>
      <c r="M40" s="101" t="s">
        <v>72</v>
      </c>
      <c r="N40" s="76" t="s">
        <v>32</v>
      </c>
      <c r="O40" s="73">
        <v>42916</v>
      </c>
      <c r="P40" s="165">
        <f t="shared" si="1"/>
        <v>17</v>
      </c>
      <c r="Q40" s="101" t="s">
        <v>304</v>
      </c>
      <c r="R40" s="102" t="s">
        <v>185</v>
      </c>
      <c r="S40" s="105" t="s">
        <v>305</v>
      </c>
    </row>
    <row r="41" spans="1:19" ht="270" x14ac:dyDescent="0.2">
      <c r="A41" s="163">
        <v>39</v>
      </c>
      <c r="B41" s="73">
        <v>42900</v>
      </c>
      <c r="C41" s="100" t="s">
        <v>282</v>
      </c>
      <c r="D41" s="101" t="s">
        <v>306</v>
      </c>
      <c r="E41" s="101" t="s">
        <v>307</v>
      </c>
      <c r="F41" s="101" t="s">
        <v>34</v>
      </c>
      <c r="G41" s="75" t="s">
        <v>308</v>
      </c>
      <c r="H41" s="75" t="s">
        <v>309</v>
      </c>
      <c r="I41" s="94" t="s">
        <v>107</v>
      </c>
      <c r="J41" s="73">
        <v>42900</v>
      </c>
      <c r="K41" s="73">
        <v>42916</v>
      </c>
      <c r="L41" s="143">
        <f t="shared" si="0"/>
        <v>16</v>
      </c>
      <c r="M41" s="75" t="s">
        <v>72</v>
      </c>
      <c r="N41" s="76" t="s">
        <v>32</v>
      </c>
      <c r="O41" s="73">
        <v>42916</v>
      </c>
      <c r="P41" s="165">
        <f t="shared" si="1"/>
        <v>16</v>
      </c>
      <c r="Q41" s="101" t="s">
        <v>310</v>
      </c>
      <c r="R41" s="77" t="s">
        <v>185</v>
      </c>
      <c r="S41" s="101" t="s">
        <v>311</v>
      </c>
    </row>
    <row r="42" spans="1:19" ht="225" x14ac:dyDescent="0.2">
      <c r="A42" s="163">
        <v>40</v>
      </c>
      <c r="B42" s="73">
        <v>42900</v>
      </c>
      <c r="C42" s="100" t="s">
        <v>282</v>
      </c>
      <c r="D42" s="101" t="s">
        <v>306</v>
      </c>
      <c r="E42" s="101" t="s">
        <v>307</v>
      </c>
      <c r="F42" s="101" t="s">
        <v>34</v>
      </c>
      <c r="G42" s="75" t="s">
        <v>312</v>
      </c>
      <c r="H42" s="75" t="s">
        <v>309</v>
      </c>
      <c r="I42" s="94" t="s">
        <v>107</v>
      </c>
      <c r="J42" s="73">
        <v>42900</v>
      </c>
      <c r="K42" s="73">
        <v>42916</v>
      </c>
      <c r="L42" s="143">
        <f t="shared" si="0"/>
        <v>16</v>
      </c>
      <c r="M42" s="75" t="s">
        <v>72</v>
      </c>
      <c r="N42" s="76" t="s">
        <v>32</v>
      </c>
      <c r="O42" s="73">
        <v>42916</v>
      </c>
      <c r="P42" s="165">
        <f t="shared" si="1"/>
        <v>16</v>
      </c>
      <c r="Q42" s="75" t="s">
        <v>313</v>
      </c>
      <c r="R42" s="81" t="s">
        <v>185</v>
      </c>
      <c r="S42" s="75" t="s">
        <v>311</v>
      </c>
    </row>
    <row r="43" spans="1:19" ht="123.75" x14ac:dyDescent="0.2">
      <c r="A43" s="163">
        <v>41</v>
      </c>
      <c r="B43" s="73">
        <v>42900</v>
      </c>
      <c r="C43" s="70" t="s">
        <v>282</v>
      </c>
      <c r="D43" s="75" t="s">
        <v>306</v>
      </c>
      <c r="E43" s="75" t="s">
        <v>314</v>
      </c>
      <c r="F43" s="75" t="s">
        <v>34</v>
      </c>
      <c r="G43" s="75" t="s">
        <v>315</v>
      </c>
      <c r="H43" s="75" t="s">
        <v>316</v>
      </c>
      <c r="I43" s="94" t="s">
        <v>107</v>
      </c>
      <c r="J43" s="73">
        <v>42900</v>
      </c>
      <c r="K43" s="73">
        <v>42916</v>
      </c>
      <c r="L43" s="143">
        <f t="shared" si="0"/>
        <v>16</v>
      </c>
      <c r="M43" s="75" t="s">
        <v>72</v>
      </c>
      <c r="N43" s="76" t="s">
        <v>32</v>
      </c>
      <c r="O43" s="73">
        <v>42916</v>
      </c>
      <c r="P43" s="165">
        <f t="shared" si="1"/>
        <v>16</v>
      </c>
      <c r="Q43" s="75" t="s">
        <v>317</v>
      </c>
      <c r="R43" s="81" t="s">
        <v>185</v>
      </c>
      <c r="S43" s="75" t="s">
        <v>311</v>
      </c>
    </row>
    <row r="44" spans="1:19" ht="180" x14ac:dyDescent="0.2">
      <c r="A44" s="163">
        <v>42</v>
      </c>
      <c r="B44" s="73">
        <v>42901</v>
      </c>
      <c r="C44" s="70" t="s">
        <v>282</v>
      </c>
      <c r="D44" s="75" t="s">
        <v>306</v>
      </c>
      <c r="E44" s="75" t="s">
        <v>307</v>
      </c>
      <c r="F44" s="75" t="s">
        <v>34</v>
      </c>
      <c r="G44" s="75" t="s">
        <v>318</v>
      </c>
      <c r="H44" s="75" t="s">
        <v>309</v>
      </c>
      <c r="I44" s="94" t="s">
        <v>107</v>
      </c>
      <c r="J44" s="73">
        <v>42900</v>
      </c>
      <c r="K44" s="73">
        <v>42916</v>
      </c>
      <c r="L44" s="143">
        <f t="shared" si="0"/>
        <v>16</v>
      </c>
      <c r="M44" s="75" t="s">
        <v>72</v>
      </c>
      <c r="N44" s="76" t="s">
        <v>32</v>
      </c>
      <c r="O44" s="73">
        <v>42916</v>
      </c>
      <c r="P44" s="165">
        <f t="shared" si="1"/>
        <v>16</v>
      </c>
      <c r="Q44" s="75" t="s">
        <v>319</v>
      </c>
      <c r="R44" s="102" t="s">
        <v>185</v>
      </c>
      <c r="S44" s="75" t="s">
        <v>311</v>
      </c>
    </row>
    <row r="45" spans="1:19" ht="135" x14ac:dyDescent="0.2">
      <c r="A45" s="163">
        <v>43</v>
      </c>
      <c r="B45" s="73">
        <v>42901</v>
      </c>
      <c r="C45" s="70" t="s">
        <v>282</v>
      </c>
      <c r="D45" s="75" t="s">
        <v>306</v>
      </c>
      <c r="E45" s="75" t="s">
        <v>307</v>
      </c>
      <c r="F45" s="75" t="s">
        <v>34</v>
      </c>
      <c r="G45" s="75" t="s">
        <v>320</v>
      </c>
      <c r="H45" s="75" t="s">
        <v>321</v>
      </c>
      <c r="I45" s="94" t="s">
        <v>107</v>
      </c>
      <c r="J45" s="73">
        <v>42900</v>
      </c>
      <c r="K45" s="73">
        <v>42916</v>
      </c>
      <c r="L45" s="143">
        <f t="shared" si="0"/>
        <v>16</v>
      </c>
      <c r="M45" s="75" t="s">
        <v>72</v>
      </c>
      <c r="N45" s="76" t="s">
        <v>32</v>
      </c>
      <c r="O45" s="73">
        <v>42916</v>
      </c>
      <c r="P45" s="165">
        <f t="shared" si="1"/>
        <v>16</v>
      </c>
      <c r="Q45" s="75" t="s">
        <v>319</v>
      </c>
      <c r="R45" s="102" t="s">
        <v>185</v>
      </c>
      <c r="S45" s="75" t="s">
        <v>311</v>
      </c>
    </row>
    <row r="46" spans="1:19" ht="146.25" x14ac:dyDescent="0.2">
      <c r="A46" s="163">
        <v>44</v>
      </c>
      <c r="B46" s="73">
        <v>42901</v>
      </c>
      <c r="C46" s="70" t="s">
        <v>282</v>
      </c>
      <c r="D46" s="75" t="s">
        <v>306</v>
      </c>
      <c r="E46" s="75" t="s">
        <v>307</v>
      </c>
      <c r="F46" s="75" t="s">
        <v>34</v>
      </c>
      <c r="G46" s="75" t="s">
        <v>322</v>
      </c>
      <c r="H46" s="75" t="s">
        <v>321</v>
      </c>
      <c r="I46" s="94" t="s">
        <v>107</v>
      </c>
      <c r="J46" s="73">
        <v>42900</v>
      </c>
      <c r="K46" s="73">
        <v>42916</v>
      </c>
      <c r="L46" s="143">
        <f t="shared" si="0"/>
        <v>16</v>
      </c>
      <c r="M46" s="75" t="s">
        <v>72</v>
      </c>
      <c r="N46" s="76" t="s">
        <v>32</v>
      </c>
      <c r="O46" s="73">
        <v>42916</v>
      </c>
      <c r="P46" s="165">
        <f t="shared" si="1"/>
        <v>16</v>
      </c>
      <c r="Q46" s="75" t="s">
        <v>319</v>
      </c>
      <c r="R46" s="77" t="s">
        <v>185</v>
      </c>
      <c r="S46" s="75" t="s">
        <v>311</v>
      </c>
    </row>
    <row r="47" spans="1:19" ht="157.5" x14ac:dyDescent="0.2">
      <c r="A47" s="163">
        <v>45</v>
      </c>
      <c r="B47" s="73">
        <v>42901</v>
      </c>
      <c r="C47" s="70" t="s">
        <v>282</v>
      </c>
      <c r="D47" s="75" t="s">
        <v>306</v>
      </c>
      <c r="E47" s="75" t="s">
        <v>307</v>
      </c>
      <c r="F47" s="75" t="s">
        <v>34</v>
      </c>
      <c r="G47" s="75" t="s">
        <v>323</v>
      </c>
      <c r="H47" s="75" t="s">
        <v>321</v>
      </c>
      <c r="I47" s="94" t="s">
        <v>107</v>
      </c>
      <c r="J47" s="73">
        <v>42900</v>
      </c>
      <c r="K47" s="73">
        <v>42916</v>
      </c>
      <c r="L47" s="143">
        <f t="shared" si="0"/>
        <v>16</v>
      </c>
      <c r="M47" s="75" t="s">
        <v>72</v>
      </c>
      <c r="N47" s="76" t="s">
        <v>32</v>
      </c>
      <c r="O47" s="73">
        <v>42916</v>
      </c>
      <c r="P47" s="165">
        <f t="shared" si="1"/>
        <v>16</v>
      </c>
      <c r="Q47" s="75" t="s">
        <v>319</v>
      </c>
      <c r="R47" s="77" t="s">
        <v>185</v>
      </c>
      <c r="S47" s="75" t="s">
        <v>311</v>
      </c>
    </row>
    <row r="48" spans="1:19" ht="67.5" x14ac:dyDescent="0.2">
      <c r="A48" s="163">
        <v>46</v>
      </c>
      <c r="B48" s="128">
        <v>42901</v>
      </c>
      <c r="C48" s="70" t="s">
        <v>282</v>
      </c>
      <c r="D48" s="75" t="s">
        <v>20</v>
      </c>
      <c r="E48" s="75" t="s">
        <v>324</v>
      </c>
      <c r="F48" s="75" t="s">
        <v>297</v>
      </c>
      <c r="G48" s="75" t="s">
        <v>325</v>
      </c>
      <c r="H48" s="75" t="s">
        <v>326</v>
      </c>
      <c r="I48" s="94" t="s">
        <v>107</v>
      </c>
      <c r="J48" s="128">
        <v>42901</v>
      </c>
      <c r="K48" s="128">
        <v>42910</v>
      </c>
      <c r="L48" s="143">
        <f t="shared" si="0"/>
        <v>9</v>
      </c>
      <c r="M48" s="75" t="s">
        <v>72</v>
      </c>
      <c r="N48" s="76" t="s">
        <v>32</v>
      </c>
      <c r="O48" s="73">
        <v>42910</v>
      </c>
      <c r="P48" s="165">
        <f t="shared" si="1"/>
        <v>9</v>
      </c>
      <c r="Q48" s="75" t="s">
        <v>327</v>
      </c>
      <c r="R48" s="77" t="s">
        <v>185</v>
      </c>
      <c r="S48" s="75" t="s">
        <v>328</v>
      </c>
    </row>
    <row r="49" spans="1:19" ht="135" x14ac:dyDescent="0.2">
      <c r="A49" s="163">
        <v>47</v>
      </c>
      <c r="B49" s="128">
        <v>42901</v>
      </c>
      <c r="C49" s="70" t="s">
        <v>282</v>
      </c>
      <c r="D49" s="75" t="s">
        <v>306</v>
      </c>
      <c r="E49" s="75" t="s">
        <v>329</v>
      </c>
      <c r="F49" s="75" t="s">
        <v>27</v>
      </c>
      <c r="G49" s="75" t="s">
        <v>330</v>
      </c>
      <c r="H49" s="75" t="s">
        <v>255</v>
      </c>
      <c r="I49" s="94" t="s">
        <v>107</v>
      </c>
      <c r="J49" s="128">
        <v>42901</v>
      </c>
      <c r="K49" s="128">
        <v>42916</v>
      </c>
      <c r="L49" s="143">
        <f t="shared" si="0"/>
        <v>15</v>
      </c>
      <c r="M49" s="75" t="s">
        <v>72</v>
      </c>
      <c r="N49" s="76" t="s">
        <v>32</v>
      </c>
      <c r="O49" s="73">
        <v>42916</v>
      </c>
      <c r="P49" s="165">
        <f t="shared" si="1"/>
        <v>15</v>
      </c>
      <c r="Q49" s="75" t="s">
        <v>319</v>
      </c>
      <c r="R49" s="77" t="s">
        <v>185</v>
      </c>
      <c r="S49" s="75" t="s">
        <v>311</v>
      </c>
    </row>
    <row r="50" spans="1:19" ht="202.5" x14ac:dyDescent="0.2">
      <c r="A50" s="163">
        <v>48</v>
      </c>
      <c r="B50" s="73">
        <v>42901</v>
      </c>
      <c r="C50" s="70" t="s">
        <v>282</v>
      </c>
      <c r="D50" s="75" t="s">
        <v>306</v>
      </c>
      <c r="E50" s="75" t="s">
        <v>329</v>
      </c>
      <c r="F50" s="75" t="s">
        <v>27</v>
      </c>
      <c r="G50" s="75" t="s">
        <v>331</v>
      </c>
      <c r="H50" s="75" t="s">
        <v>255</v>
      </c>
      <c r="I50" s="94" t="s">
        <v>107</v>
      </c>
      <c r="J50" s="73">
        <v>42901</v>
      </c>
      <c r="K50" s="73">
        <v>42916</v>
      </c>
      <c r="L50" s="143">
        <f t="shared" si="0"/>
        <v>15</v>
      </c>
      <c r="M50" s="75" t="s">
        <v>72</v>
      </c>
      <c r="N50" s="76" t="s">
        <v>32</v>
      </c>
      <c r="O50" s="73">
        <v>42916</v>
      </c>
      <c r="P50" s="165">
        <f t="shared" si="1"/>
        <v>15</v>
      </c>
      <c r="Q50" s="75" t="s">
        <v>319</v>
      </c>
      <c r="R50" s="77" t="s">
        <v>185</v>
      </c>
      <c r="S50" s="75" t="s">
        <v>311</v>
      </c>
    </row>
    <row r="51" spans="1:19" ht="168.75" x14ac:dyDescent="0.2">
      <c r="A51" s="163">
        <v>49</v>
      </c>
      <c r="B51" s="73">
        <v>42901</v>
      </c>
      <c r="C51" s="70" t="s">
        <v>282</v>
      </c>
      <c r="D51" s="75" t="s">
        <v>306</v>
      </c>
      <c r="E51" s="75" t="s">
        <v>329</v>
      </c>
      <c r="F51" s="75" t="s">
        <v>27</v>
      </c>
      <c r="G51" s="75" t="s">
        <v>332</v>
      </c>
      <c r="H51" s="75" t="s">
        <v>255</v>
      </c>
      <c r="I51" s="94" t="s">
        <v>107</v>
      </c>
      <c r="J51" s="73">
        <v>42901</v>
      </c>
      <c r="K51" s="73">
        <v>42916</v>
      </c>
      <c r="L51" s="143">
        <f t="shared" si="0"/>
        <v>15</v>
      </c>
      <c r="M51" s="75" t="s">
        <v>72</v>
      </c>
      <c r="N51" s="76" t="s">
        <v>32</v>
      </c>
      <c r="O51" s="73">
        <v>42916</v>
      </c>
      <c r="P51" s="165">
        <f t="shared" si="1"/>
        <v>15</v>
      </c>
      <c r="Q51" s="75" t="s">
        <v>319</v>
      </c>
      <c r="R51" s="77" t="s">
        <v>185</v>
      </c>
      <c r="S51" s="75" t="s">
        <v>311</v>
      </c>
    </row>
    <row r="52" spans="1:19" ht="180" x14ac:dyDescent="0.2">
      <c r="A52" s="163">
        <v>50</v>
      </c>
      <c r="B52" s="73">
        <v>42901</v>
      </c>
      <c r="C52" s="70" t="s">
        <v>282</v>
      </c>
      <c r="D52" s="75" t="s">
        <v>306</v>
      </c>
      <c r="E52" s="75" t="s">
        <v>329</v>
      </c>
      <c r="F52" s="75" t="s">
        <v>27</v>
      </c>
      <c r="G52" s="75" t="s">
        <v>333</v>
      </c>
      <c r="H52" s="75" t="s">
        <v>255</v>
      </c>
      <c r="I52" s="94" t="s">
        <v>107</v>
      </c>
      <c r="J52" s="73">
        <v>42901</v>
      </c>
      <c r="K52" s="73">
        <v>42916</v>
      </c>
      <c r="L52" s="143">
        <f t="shared" si="0"/>
        <v>15</v>
      </c>
      <c r="M52" s="75" t="s">
        <v>72</v>
      </c>
      <c r="N52" s="76" t="s">
        <v>32</v>
      </c>
      <c r="O52" s="73">
        <v>42916</v>
      </c>
      <c r="P52" s="165">
        <f t="shared" si="1"/>
        <v>15</v>
      </c>
      <c r="Q52" s="75" t="s">
        <v>319</v>
      </c>
      <c r="R52" s="77" t="s">
        <v>185</v>
      </c>
      <c r="S52" s="75" t="s">
        <v>311</v>
      </c>
    </row>
    <row r="53" spans="1:19" ht="168.75" x14ac:dyDescent="0.2">
      <c r="A53" s="163">
        <v>51</v>
      </c>
      <c r="B53" s="73">
        <v>42901</v>
      </c>
      <c r="C53" s="70" t="s">
        <v>282</v>
      </c>
      <c r="D53" s="75" t="s">
        <v>306</v>
      </c>
      <c r="E53" s="75" t="s">
        <v>329</v>
      </c>
      <c r="F53" s="75" t="s">
        <v>27</v>
      </c>
      <c r="G53" s="75" t="s">
        <v>334</v>
      </c>
      <c r="H53" s="75" t="s">
        <v>255</v>
      </c>
      <c r="I53" s="94" t="s">
        <v>107</v>
      </c>
      <c r="J53" s="73">
        <v>42901</v>
      </c>
      <c r="K53" s="73">
        <v>42916</v>
      </c>
      <c r="L53" s="143">
        <f t="shared" si="0"/>
        <v>15</v>
      </c>
      <c r="M53" s="75" t="s">
        <v>72</v>
      </c>
      <c r="N53" s="76" t="s">
        <v>32</v>
      </c>
      <c r="O53" s="73">
        <v>42916</v>
      </c>
      <c r="P53" s="165">
        <f t="shared" si="1"/>
        <v>15</v>
      </c>
      <c r="Q53" s="75" t="s">
        <v>319</v>
      </c>
      <c r="R53" s="77" t="s">
        <v>185</v>
      </c>
      <c r="S53" s="75" t="s">
        <v>311</v>
      </c>
    </row>
    <row r="54" spans="1:19" ht="157.5" x14ac:dyDescent="0.2">
      <c r="A54" s="163">
        <v>52</v>
      </c>
      <c r="B54" s="73">
        <v>42901</v>
      </c>
      <c r="C54" s="70" t="s">
        <v>282</v>
      </c>
      <c r="D54" s="75" t="s">
        <v>306</v>
      </c>
      <c r="E54" s="75" t="s">
        <v>329</v>
      </c>
      <c r="F54" s="75" t="s">
        <v>27</v>
      </c>
      <c r="G54" s="75" t="s">
        <v>335</v>
      </c>
      <c r="H54" s="75" t="s">
        <v>255</v>
      </c>
      <c r="I54" s="94" t="s">
        <v>107</v>
      </c>
      <c r="J54" s="73">
        <v>42901</v>
      </c>
      <c r="K54" s="73">
        <v>42916</v>
      </c>
      <c r="L54" s="143">
        <f t="shared" si="0"/>
        <v>15</v>
      </c>
      <c r="M54" s="75" t="s">
        <v>72</v>
      </c>
      <c r="N54" s="76" t="s">
        <v>32</v>
      </c>
      <c r="O54" s="73">
        <v>42916</v>
      </c>
      <c r="P54" s="165">
        <f t="shared" si="1"/>
        <v>15</v>
      </c>
      <c r="Q54" s="75" t="s">
        <v>319</v>
      </c>
      <c r="R54" s="77" t="s">
        <v>185</v>
      </c>
      <c r="S54" s="75" t="s">
        <v>311</v>
      </c>
    </row>
    <row r="55" spans="1:19" ht="108.75" x14ac:dyDescent="0.2">
      <c r="A55" s="163">
        <v>53</v>
      </c>
      <c r="B55" s="73">
        <v>42901</v>
      </c>
      <c r="C55" s="70" t="s">
        <v>282</v>
      </c>
      <c r="D55" s="75" t="s">
        <v>306</v>
      </c>
      <c r="E55" s="176" t="s">
        <v>329</v>
      </c>
      <c r="F55" s="75" t="s">
        <v>27</v>
      </c>
      <c r="G55" s="91" t="s">
        <v>336</v>
      </c>
      <c r="H55" s="75" t="s">
        <v>255</v>
      </c>
      <c r="I55" s="94" t="s">
        <v>107</v>
      </c>
      <c r="J55" s="73">
        <v>42901</v>
      </c>
      <c r="K55" s="73">
        <v>42916</v>
      </c>
      <c r="L55" s="143">
        <f t="shared" si="0"/>
        <v>15</v>
      </c>
      <c r="M55" s="75" t="s">
        <v>72</v>
      </c>
      <c r="N55" s="76" t="s">
        <v>32</v>
      </c>
      <c r="O55" s="73">
        <v>42916</v>
      </c>
      <c r="P55" s="165">
        <f t="shared" si="1"/>
        <v>15</v>
      </c>
      <c r="Q55" s="75" t="s">
        <v>319</v>
      </c>
      <c r="R55" s="77" t="s">
        <v>185</v>
      </c>
      <c r="S55" s="75" t="s">
        <v>311</v>
      </c>
    </row>
    <row r="56" spans="1:19" ht="90" x14ac:dyDescent="0.2">
      <c r="A56" s="163">
        <v>54</v>
      </c>
      <c r="B56" s="73">
        <v>42901</v>
      </c>
      <c r="C56" s="70" t="s">
        <v>282</v>
      </c>
      <c r="D56" s="75" t="s">
        <v>306</v>
      </c>
      <c r="E56" s="177" t="s">
        <v>329</v>
      </c>
      <c r="F56" s="75" t="s">
        <v>27</v>
      </c>
      <c r="G56" s="178" t="s">
        <v>337</v>
      </c>
      <c r="H56" s="75" t="s">
        <v>255</v>
      </c>
      <c r="I56" s="94" t="s">
        <v>107</v>
      </c>
      <c r="J56" s="73">
        <v>42901</v>
      </c>
      <c r="K56" s="73">
        <v>42916</v>
      </c>
      <c r="L56" s="143">
        <f t="shared" si="0"/>
        <v>15</v>
      </c>
      <c r="M56" s="75" t="s">
        <v>72</v>
      </c>
      <c r="N56" s="76" t="s">
        <v>32</v>
      </c>
      <c r="O56" s="73">
        <v>42916</v>
      </c>
      <c r="P56" s="165">
        <f t="shared" si="1"/>
        <v>15</v>
      </c>
      <c r="Q56" s="75" t="s">
        <v>319</v>
      </c>
      <c r="R56" s="77" t="s">
        <v>185</v>
      </c>
      <c r="S56" s="75" t="s">
        <v>311</v>
      </c>
    </row>
    <row r="57" spans="1:19" ht="180" x14ac:dyDescent="0.2">
      <c r="A57" s="163">
        <v>55</v>
      </c>
      <c r="B57" s="73">
        <v>42901</v>
      </c>
      <c r="C57" s="70" t="s">
        <v>282</v>
      </c>
      <c r="D57" s="75" t="s">
        <v>306</v>
      </c>
      <c r="E57" s="75" t="s">
        <v>329</v>
      </c>
      <c r="F57" s="75" t="s">
        <v>27</v>
      </c>
      <c r="G57" s="75" t="s">
        <v>338</v>
      </c>
      <c r="H57" s="75" t="s">
        <v>255</v>
      </c>
      <c r="I57" s="94" t="s">
        <v>107</v>
      </c>
      <c r="J57" s="73">
        <v>42901</v>
      </c>
      <c r="K57" s="73">
        <v>42916</v>
      </c>
      <c r="L57" s="143">
        <f t="shared" si="0"/>
        <v>15</v>
      </c>
      <c r="M57" s="75" t="s">
        <v>72</v>
      </c>
      <c r="N57" s="76" t="s">
        <v>32</v>
      </c>
      <c r="O57" s="73">
        <v>42916</v>
      </c>
      <c r="P57" s="165">
        <f t="shared" si="1"/>
        <v>15</v>
      </c>
      <c r="Q57" s="75" t="s">
        <v>319</v>
      </c>
      <c r="R57" s="77" t="s">
        <v>185</v>
      </c>
      <c r="S57" s="75" t="s">
        <v>311</v>
      </c>
    </row>
    <row r="58" spans="1:19" ht="90" x14ac:dyDescent="0.2">
      <c r="A58" s="163">
        <v>56</v>
      </c>
      <c r="B58" s="73">
        <v>42902</v>
      </c>
      <c r="C58" s="70" t="s">
        <v>282</v>
      </c>
      <c r="D58" s="75" t="s">
        <v>20</v>
      </c>
      <c r="E58" s="75" t="s">
        <v>339</v>
      </c>
      <c r="F58" s="75" t="s">
        <v>297</v>
      </c>
      <c r="G58" s="75" t="s">
        <v>340</v>
      </c>
      <c r="H58" s="75" t="s">
        <v>341</v>
      </c>
      <c r="I58" s="94" t="s">
        <v>107</v>
      </c>
      <c r="J58" s="73">
        <v>42902</v>
      </c>
      <c r="K58" s="73">
        <v>42918</v>
      </c>
      <c r="L58" s="143">
        <f t="shared" si="0"/>
        <v>16</v>
      </c>
      <c r="M58" s="75" t="s">
        <v>72</v>
      </c>
      <c r="N58" s="76" t="s">
        <v>32</v>
      </c>
      <c r="O58" s="73">
        <v>42918</v>
      </c>
      <c r="P58" s="165">
        <f t="shared" si="1"/>
        <v>16</v>
      </c>
      <c r="Q58" s="75" t="s">
        <v>342</v>
      </c>
      <c r="R58" s="77" t="s">
        <v>185</v>
      </c>
      <c r="S58" s="75" t="s">
        <v>343</v>
      </c>
    </row>
    <row r="59" spans="1:19" ht="78.75" x14ac:dyDescent="0.2">
      <c r="A59" s="163">
        <v>57</v>
      </c>
      <c r="B59" s="73">
        <v>42907</v>
      </c>
      <c r="C59" s="70" t="s">
        <v>282</v>
      </c>
      <c r="D59" s="75" t="s">
        <v>20</v>
      </c>
      <c r="E59" s="75" t="s">
        <v>324</v>
      </c>
      <c r="F59" s="75" t="s">
        <v>297</v>
      </c>
      <c r="G59" s="75" t="s">
        <v>344</v>
      </c>
      <c r="H59" s="75" t="s">
        <v>345</v>
      </c>
      <c r="I59" s="94" t="s">
        <v>107</v>
      </c>
      <c r="J59" s="73">
        <v>42907</v>
      </c>
      <c r="K59" s="73">
        <v>42927</v>
      </c>
      <c r="L59" s="143">
        <f t="shared" si="0"/>
        <v>20</v>
      </c>
      <c r="M59" s="75" t="s">
        <v>72</v>
      </c>
      <c r="N59" s="76" t="s">
        <v>32</v>
      </c>
      <c r="O59" s="73">
        <v>42918</v>
      </c>
      <c r="P59" s="165">
        <f t="shared" si="1"/>
        <v>11</v>
      </c>
      <c r="Q59" s="75" t="s">
        <v>327</v>
      </c>
      <c r="R59" s="77" t="s">
        <v>185</v>
      </c>
      <c r="S59" s="75" t="s">
        <v>346</v>
      </c>
    </row>
    <row r="60" spans="1:19" ht="101.25" x14ac:dyDescent="0.2">
      <c r="A60" s="163">
        <v>58</v>
      </c>
      <c r="B60" s="73">
        <v>42907</v>
      </c>
      <c r="C60" s="70" t="s">
        <v>282</v>
      </c>
      <c r="D60" s="75" t="s">
        <v>347</v>
      </c>
      <c r="E60" s="75" t="s">
        <v>324</v>
      </c>
      <c r="F60" s="75" t="s">
        <v>297</v>
      </c>
      <c r="G60" s="75" t="s">
        <v>348</v>
      </c>
      <c r="H60" s="75" t="s">
        <v>345</v>
      </c>
      <c r="I60" s="94" t="s">
        <v>107</v>
      </c>
      <c r="J60" s="73">
        <v>42907</v>
      </c>
      <c r="K60" s="73">
        <v>42930</v>
      </c>
      <c r="L60" s="143">
        <f t="shared" si="0"/>
        <v>23</v>
      </c>
      <c r="M60" s="75" t="s">
        <v>72</v>
      </c>
      <c r="N60" s="76" t="s">
        <v>32</v>
      </c>
      <c r="O60" s="73">
        <v>42930</v>
      </c>
      <c r="P60" s="165">
        <f t="shared" si="1"/>
        <v>23</v>
      </c>
      <c r="Q60" s="75" t="s">
        <v>349</v>
      </c>
      <c r="R60" s="77" t="s">
        <v>185</v>
      </c>
      <c r="S60" s="75" t="s">
        <v>350</v>
      </c>
    </row>
    <row r="61" spans="1:19" ht="56.25" x14ac:dyDescent="0.2">
      <c r="A61" s="163">
        <v>59</v>
      </c>
      <c r="B61" s="73">
        <v>42908</v>
      </c>
      <c r="C61" s="70" t="s">
        <v>282</v>
      </c>
      <c r="D61" s="75" t="s">
        <v>20</v>
      </c>
      <c r="E61" s="75" t="s">
        <v>351</v>
      </c>
      <c r="F61" s="75" t="s">
        <v>297</v>
      </c>
      <c r="G61" s="75" t="s">
        <v>352</v>
      </c>
      <c r="H61" s="75" t="s">
        <v>353</v>
      </c>
      <c r="I61" s="94" t="s">
        <v>107</v>
      </c>
      <c r="J61" s="73">
        <v>42907</v>
      </c>
      <c r="K61" s="73">
        <v>42930</v>
      </c>
      <c r="L61" s="143">
        <f t="shared" si="0"/>
        <v>23</v>
      </c>
      <c r="M61" s="75" t="s">
        <v>72</v>
      </c>
      <c r="N61" s="76" t="s">
        <v>32</v>
      </c>
      <c r="O61" s="73">
        <v>42930</v>
      </c>
      <c r="P61" s="165">
        <f t="shared" si="1"/>
        <v>23</v>
      </c>
      <c r="Q61" s="75" t="s">
        <v>354</v>
      </c>
      <c r="R61" s="77" t="s">
        <v>185</v>
      </c>
      <c r="S61" s="75" t="s">
        <v>355</v>
      </c>
    </row>
    <row r="62" spans="1:19" ht="112.5" x14ac:dyDescent="0.2">
      <c r="A62" s="163">
        <v>60</v>
      </c>
      <c r="B62" s="73">
        <v>42908</v>
      </c>
      <c r="C62" s="70" t="s">
        <v>282</v>
      </c>
      <c r="D62" s="75" t="s">
        <v>52</v>
      </c>
      <c r="E62" s="75" t="s">
        <v>356</v>
      </c>
      <c r="F62" s="75" t="s">
        <v>27</v>
      </c>
      <c r="G62" s="75" t="s">
        <v>357</v>
      </c>
      <c r="H62" s="75" t="s">
        <v>358</v>
      </c>
      <c r="I62" s="94" t="s">
        <v>107</v>
      </c>
      <c r="J62" s="73">
        <v>42908</v>
      </c>
      <c r="K62" s="73">
        <v>42930</v>
      </c>
      <c r="L62" s="143">
        <f t="shared" si="0"/>
        <v>22</v>
      </c>
      <c r="M62" s="75" t="s">
        <v>72</v>
      </c>
      <c r="N62" s="76" t="s">
        <v>32</v>
      </c>
      <c r="O62" s="73">
        <v>42915</v>
      </c>
      <c r="P62" s="165">
        <f t="shared" si="1"/>
        <v>7</v>
      </c>
      <c r="Q62" s="75" t="s">
        <v>359</v>
      </c>
      <c r="R62" s="77" t="s">
        <v>185</v>
      </c>
      <c r="S62" s="75" t="s">
        <v>359</v>
      </c>
    </row>
    <row r="63" spans="1:19" ht="78.75" x14ac:dyDescent="0.2">
      <c r="A63" s="163">
        <v>61</v>
      </c>
      <c r="B63" s="73">
        <v>42908</v>
      </c>
      <c r="C63" s="70" t="s">
        <v>282</v>
      </c>
      <c r="D63" s="75" t="s">
        <v>50</v>
      </c>
      <c r="E63" s="75" t="s">
        <v>360</v>
      </c>
      <c r="F63" s="75" t="s">
        <v>297</v>
      </c>
      <c r="G63" s="75" t="s">
        <v>361</v>
      </c>
      <c r="H63" s="75" t="s">
        <v>345</v>
      </c>
      <c r="I63" s="94" t="s">
        <v>107</v>
      </c>
      <c r="J63" s="73">
        <v>42908</v>
      </c>
      <c r="K63" s="73">
        <v>42934</v>
      </c>
      <c r="L63" s="143">
        <f t="shared" si="0"/>
        <v>26</v>
      </c>
      <c r="M63" s="75" t="s">
        <v>72</v>
      </c>
      <c r="N63" s="76" t="s">
        <v>32</v>
      </c>
      <c r="O63" s="73">
        <v>42934</v>
      </c>
      <c r="P63" s="165">
        <f t="shared" si="1"/>
        <v>26</v>
      </c>
      <c r="Q63" s="75" t="s">
        <v>362</v>
      </c>
      <c r="R63" s="77" t="s">
        <v>185</v>
      </c>
      <c r="S63" s="75" t="s">
        <v>363</v>
      </c>
    </row>
    <row r="64" spans="1:19" ht="90" x14ac:dyDescent="0.2">
      <c r="A64" s="163">
        <v>62</v>
      </c>
      <c r="B64" s="73">
        <v>42909</v>
      </c>
      <c r="C64" s="70" t="s">
        <v>282</v>
      </c>
      <c r="D64" s="75" t="s">
        <v>33</v>
      </c>
      <c r="E64" s="75" t="s">
        <v>364</v>
      </c>
      <c r="F64" s="75" t="s">
        <v>27</v>
      </c>
      <c r="G64" s="75" t="s">
        <v>365</v>
      </c>
      <c r="H64" s="75" t="s">
        <v>366</v>
      </c>
      <c r="I64" s="94" t="s">
        <v>107</v>
      </c>
      <c r="J64" s="73">
        <v>42909</v>
      </c>
      <c r="K64" s="73">
        <v>42916</v>
      </c>
      <c r="L64" s="143">
        <f t="shared" si="0"/>
        <v>7</v>
      </c>
      <c r="M64" s="75" t="s">
        <v>72</v>
      </c>
      <c r="N64" s="76" t="s">
        <v>32</v>
      </c>
      <c r="O64" s="73">
        <v>42915</v>
      </c>
      <c r="P64" s="165">
        <f t="shared" si="1"/>
        <v>6</v>
      </c>
      <c r="Q64" s="75" t="s">
        <v>367</v>
      </c>
      <c r="R64" s="77" t="s">
        <v>185</v>
      </c>
      <c r="S64" s="75" t="s">
        <v>368</v>
      </c>
    </row>
    <row r="65" spans="1:19" ht="105" x14ac:dyDescent="0.2">
      <c r="A65" s="163">
        <v>63</v>
      </c>
      <c r="B65" s="73">
        <v>42913</v>
      </c>
      <c r="C65" s="70" t="s">
        <v>282</v>
      </c>
      <c r="D65" s="75" t="s">
        <v>347</v>
      </c>
      <c r="E65" s="75" t="s">
        <v>369</v>
      </c>
      <c r="F65" s="75" t="s">
        <v>297</v>
      </c>
      <c r="G65" s="127" t="s">
        <v>370</v>
      </c>
      <c r="H65" s="75" t="s">
        <v>345</v>
      </c>
      <c r="I65" s="94" t="s">
        <v>107</v>
      </c>
      <c r="J65" s="73">
        <v>42913</v>
      </c>
      <c r="K65" s="73">
        <v>42928</v>
      </c>
      <c r="L65" s="143">
        <f t="shared" si="0"/>
        <v>15</v>
      </c>
      <c r="M65" s="75" t="s">
        <v>72</v>
      </c>
      <c r="N65" s="76" t="s">
        <v>32</v>
      </c>
      <c r="O65" s="73">
        <v>42928</v>
      </c>
      <c r="P65" s="165">
        <f t="shared" si="1"/>
        <v>15</v>
      </c>
      <c r="Q65" s="75" t="s">
        <v>371</v>
      </c>
      <c r="R65" s="77" t="s">
        <v>185</v>
      </c>
      <c r="S65" s="179" t="s">
        <v>372</v>
      </c>
    </row>
    <row r="66" spans="1:19" ht="67.5" x14ac:dyDescent="0.2">
      <c r="A66" s="163">
        <v>64</v>
      </c>
      <c r="B66" s="73">
        <v>42921</v>
      </c>
      <c r="C66" s="70" t="s">
        <v>373</v>
      </c>
      <c r="D66" s="75" t="s">
        <v>347</v>
      </c>
      <c r="E66" s="75" t="s">
        <v>374</v>
      </c>
      <c r="F66" s="75" t="s">
        <v>36</v>
      </c>
      <c r="G66" s="75" t="s">
        <v>375</v>
      </c>
      <c r="H66" s="75" t="s">
        <v>376</v>
      </c>
      <c r="I66" s="94" t="s">
        <v>377</v>
      </c>
      <c r="J66" s="73">
        <v>42921</v>
      </c>
      <c r="K66" s="73">
        <v>42958</v>
      </c>
      <c r="L66" s="143">
        <f t="shared" si="0"/>
        <v>37</v>
      </c>
      <c r="M66" s="75" t="s">
        <v>72</v>
      </c>
      <c r="N66" s="76" t="s">
        <v>32</v>
      </c>
      <c r="O66" s="73">
        <v>42958</v>
      </c>
      <c r="P66" s="165">
        <f t="shared" si="1"/>
        <v>37</v>
      </c>
      <c r="Q66" s="75" t="s">
        <v>378</v>
      </c>
      <c r="R66" s="77" t="s">
        <v>185</v>
      </c>
      <c r="S66" s="179" t="s">
        <v>379</v>
      </c>
    </row>
    <row r="67" spans="1:19" ht="157.5" x14ac:dyDescent="0.2">
      <c r="A67" s="163">
        <v>65</v>
      </c>
      <c r="B67" s="73">
        <v>42921</v>
      </c>
      <c r="C67" s="70" t="s">
        <v>373</v>
      </c>
      <c r="D67" s="75" t="s">
        <v>306</v>
      </c>
      <c r="E67" s="75" t="s">
        <v>380</v>
      </c>
      <c r="F67" s="75" t="s">
        <v>381</v>
      </c>
      <c r="G67" s="75" t="s">
        <v>382</v>
      </c>
      <c r="H67" s="75" t="s">
        <v>383</v>
      </c>
      <c r="I67" s="94" t="s">
        <v>107</v>
      </c>
      <c r="J67" s="73">
        <v>42921</v>
      </c>
      <c r="K67" s="73">
        <v>42946</v>
      </c>
      <c r="L67" s="143">
        <f t="shared" si="0"/>
        <v>25</v>
      </c>
      <c r="M67" s="75" t="s">
        <v>72</v>
      </c>
      <c r="N67" s="76" t="s">
        <v>32</v>
      </c>
      <c r="O67" s="73">
        <v>42937</v>
      </c>
      <c r="P67" s="165">
        <f t="shared" si="1"/>
        <v>16</v>
      </c>
      <c r="Q67" s="75" t="s">
        <v>319</v>
      </c>
      <c r="R67" s="77" t="s">
        <v>185</v>
      </c>
      <c r="S67" s="179" t="s">
        <v>311</v>
      </c>
    </row>
    <row r="68" spans="1:19" ht="123.75" x14ac:dyDescent="0.2">
      <c r="A68" s="163">
        <v>66</v>
      </c>
      <c r="B68" s="73">
        <v>42921</v>
      </c>
      <c r="C68" s="70" t="s">
        <v>373</v>
      </c>
      <c r="D68" s="75" t="s">
        <v>306</v>
      </c>
      <c r="E68" s="75" t="s">
        <v>384</v>
      </c>
      <c r="F68" s="75" t="s">
        <v>381</v>
      </c>
      <c r="G68" s="75" t="s">
        <v>385</v>
      </c>
      <c r="H68" s="75" t="s">
        <v>383</v>
      </c>
      <c r="I68" s="94" t="s">
        <v>107</v>
      </c>
      <c r="J68" s="73">
        <v>42921</v>
      </c>
      <c r="K68" s="73">
        <v>42946</v>
      </c>
      <c r="L68" s="143">
        <f t="shared" ref="L68:L101" si="2">_xlfn.DAYS(K68,J68)</f>
        <v>25</v>
      </c>
      <c r="M68" s="75" t="s">
        <v>72</v>
      </c>
      <c r="N68" s="76" t="s">
        <v>32</v>
      </c>
      <c r="O68" s="73">
        <v>42937</v>
      </c>
      <c r="P68" s="165">
        <f t="shared" ref="P68:P95" si="3">_xlfn.DAYS(O68,J68)</f>
        <v>16</v>
      </c>
      <c r="Q68" s="75" t="s">
        <v>319</v>
      </c>
      <c r="R68" s="77" t="s">
        <v>185</v>
      </c>
      <c r="S68" s="179" t="s">
        <v>311</v>
      </c>
    </row>
    <row r="69" spans="1:19" ht="168.75" x14ac:dyDescent="0.2">
      <c r="A69" s="163">
        <v>67</v>
      </c>
      <c r="B69" s="73">
        <v>42921</v>
      </c>
      <c r="C69" s="70" t="s">
        <v>373</v>
      </c>
      <c r="D69" s="75" t="s">
        <v>306</v>
      </c>
      <c r="E69" s="75" t="s">
        <v>386</v>
      </c>
      <c r="F69" s="75" t="s">
        <v>381</v>
      </c>
      <c r="G69" s="75" t="s">
        <v>387</v>
      </c>
      <c r="H69" s="75" t="s">
        <v>383</v>
      </c>
      <c r="I69" s="94" t="s">
        <v>107</v>
      </c>
      <c r="J69" s="73">
        <v>42921</v>
      </c>
      <c r="K69" s="73">
        <v>42946</v>
      </c>
      <c r="L69" s="143">
        <f t="shared" si="2"/>
        <v>25</v>
      </c>
      <c r="M69" s="75" t="s">
        <v>72</v>
      </c>
      <c r="N69" s="76" t="s">
        <v>32</v>
      </c>
      <c r="O69" s="73">
        <v>42937</v>
      </c>
      <c r="P69" s="165">
        <f t="shared" si="3"/>
        <v>16</v>
      </c>
      <c r="Q69" s="75" t="s">
        <v>319</v>
      </c>
      <c r="R69" s="77" t="s">
        <v>185</v>
      </c>
      <c r="S69" s="79" t="s">
        <v>311</v>
      </c>
    </row>
    <row r="70" spans="1:19" ht="101.25" x14ac:dyDescent="0.2">
      <c r="A70" s="163">
        <v>68</v>
      </c>
      <c r="B70" s="73">
        <v>42921</v>
      </c>
      <c r="C70" s="70" t="s">
        <v>373</v>
      </c>
      <c r="D70" s="75" t="s">
        <v>306</v>
      </c>
      <c r="E70" s="75" t="s">
        <v>388</v>
      </c>
      <c r="F70" s="75" t="s">
        <v>381</v>
      </c>
      <c r="G70" s="75" t="s">
        <v>389</v>
      </c>
      <c r="H70" s="75" t="s">
        <v>383</v>
      </c>
      <c r="I70" s="94" t="s">
        <v>107</v>
      </c>
      <c r="J70" s="73">
        <v>42921</v>
      </c>
      <c r="K70" s="73">
        <v>42946</v>
      </c>
      <c r="L70" s="143">
        <f t="shared" si="2"/>
        <v>25</v>
      </c>
      <c r="M70" s="75" t="s">
        <v>72</v>
      </c>
      <c r="N70" s="76" t="s">
        <v>32</v>
      </c>
      <c r="O70" s="73">
        <v>42937</v>
      </c>
      <c r="P70" s="165">
        <f t="shared" si="3"/>
        <v>16</v>
      </c>
      <c r="Q70" s="75" t="s">
        <v>319</v>
      </c>
      <c r="R70" s="77" t="s">
        <v>185</v>
      </c>
      <c r="S70" s="79" t="s">
        <v>311</v>
      </c>
    </row>
    <row r="71" spans="1:19" ht="101.25" x14ac:dyDescent="0.2">
      <c r="A71" s="163">
        <v>69</v>
      </c>
      <c r="B71" s="73">
        <v>42921</v>
      </c>
      <c r="C71" s="70" t="s">
        <v>373</v>
      </c>
      <c r="D71" s="75" t="s">
        <v>20</v>
      </c>
      <c r="E71" s="75" t="s">
        <v>390</v>
      </c>
      <c r="F71" s="75" t="s">
        <v>297</v>
      </c>
      <c r="G71" s="75" t="s">
        <v>391</v>
      </c>
      <c r="H71" s="75" t="s">
        <v>392</v>
      </c>
      <c r="I71" s="94" t="s">
        <v>107</v>
      </c>
      <c r="J71" s="73">
        <v>42921</v>
      </c>
      <c r="K71" s="73">
        <v>42935</v>
      </c>
      <c r="L71" s="143">
        <f t="shared" si="2"/>
        <v>14</v>
      </c>
      <c r="M71" s="75" t="s">
        <v>72</v>
      </c>
      <c r="N71" s="76" t="s">
        <v>32</v>
      </c>
      <c r="O71" s="73">
        <v>42935</v>
      </c>
      <c r="P71" s="165">
        <f t="shared" si="3"/>
        <v>14</v>
      </c>
      <c r="Q71" s="75" t="s">
        <v>393</v>
      </c>
      <c r="R71" s="77" t="s">
        <v>185</v>
      </c>
      <c r="S71" s="79" t="s">
        <v>311</v>
      </c>
    </row>
    <row r="72" spans="1:19" ht="258.75" x14ac:dyDescent="0.2">
      <c r="A72" s="163">
        <v>70</v>
      </c>
      <c r="B72" s="73">
        <v>42922</v>
      </c>
      <c r="C72" s="70" t="s">
        <v>373</v>
      </c>
      <c r="D72" s="75" t="s">
        <v>20</v>
      </c>
      <c r="E72" s="75" t="s">
        <v>394</v>
      </c>
      <c r="F72" s="75" t="s">
        <v>34</v>
      </c>
      <c r="G72" s="75" t="s">
        <v>395</v>
      </c>
      <c r="H72" s="75" t="s">
        <v>396</v>
      </c>
      <c r="I72" s="94" t="s">
        <v>107</v>
      </c>
      <c r="J72" s="73">
        <v>42922</v>
      </c>
      <c r="K72" s="73">
        <v>42934</v>
      </c>
      <c r="L72" s="143">
        <f t="shared" si="2"/>
        <v>12</v>
      </c>
      <c r="M72" s="75" t="s">
        <v>72</v>
      </c>
      <c r="N72" s="76" t="s">
        <v>32</v>
      </c>
      <c r="O72" s="73">
        <v>42934</v>
      </c>
      <c r="P72" s="165">
        <f t="shared" si="3"/>
        <v>12</v>
      </c>
      <c r="Q72" s="75" t="s">
        <v>397</v>
      </c>
      <c r="R72" s="77" t="s">
        <v>185</v>
      </c>
      <c r="S72" s="75" t="s">
        <v>398</v>
      </c>
    </row>
    <row r="73" spans="1:19" ht="56.25" x14ac:dyDescent="0.2">
      <c r="A73" s="163">
        <v>71</v>
      </c>
      <c r="B73" s="73">
        <v>42923</v>
      </c>
      <c r="C73" s="70" t="s">
        <v>373</v>
      </c>
      <c r="D73" s="75" t="s">
        <v>20</v>
      </c>
      <c r="E73" s="75" t="s">
        <v>399</v>
      </c>
      <c r="F73" s="75" t="s">
        <v>297</v>
      </c>
      <c r="G73" s="75" t="s">
        <v>400</v>
      </c>
      <c r="H73" s="75" t="s">
        <v>401</v>
      </c>
      <c r="I73" s="94" t="s">
        <v>107</v>
      </c>
      <c r="J73" s="73">
        <v>42923</v>
      </c>
      <c r="K73" s="73">
        <v>42938</v>
      </c>
      <c r="L73" s="143">
        <f t="shared" si="2"/>
        <v>15</v>
      </c>
      <c r="M73" s="75" t="s">
        <v>72</v>
      </c>
      <c r="N73" s="76" t="s">
        <v>32</v>
      </c>
      <c r="O73" s="73">
        <v>42938</v>
      </c>
      <c r="P73" s="165">
        <f t="shared" si="3"/>
        <v>15</v>
      </c>
      <c r="Q73" s="75" t="s">
        <v>401</v>
      </c>
      <c r="R73" s="77" t="s">
        <v>185</v>
      </c>
      <c r="S73" s="75" t="s">
        <v>402</v>
      </c>
    </row>
    <row r="74" spans="1:19" ht="112.5" x14ac:dyDescent="0.2">
      <c r="A74" s="163">
        <v>72</v>
      </c>
      <c r="B74" s="73">
        <v>42927</v>
      </c>
      <c r="C74" s="70" t="s">
        <v>373</v>
      </c>
      <c r="D74" s="75" t="s">
        <v>20</v>
      </c>
      <c r="E74" s="75" t="s">
        <v>403</v>
      </c>
      <c r="F74" s="75" t="s">
        <v>404</v>
      </c>
      <c r="G74" s="75" t="s">
        <v>405</v>
      </c>
      <c r="H74" s="75" t="s">
        <v>397</v>
      </c>
      <c r="I74" s="94" t="s">
        <v>107</v>
      </c>
      <c r="J74" s="73">
        <v>42927</v>
      </c>
      <c r="K74" s="73">
        <v>42944</v>
      </c>
      <c r="L74" s="143">
        <f t="shared" si="2"/>
        <v>17</v>
      </c>
      <c r="M74" s="75" t="s">
        <v>72</v>
      </c>
      <c r="N74" s="76" t="s">
        <v>32</v>
      </c>
      <c r="O74" s="73">
        <v>42944</v>
      </c>
      <c r="P74" s="165">
        <f t="shared" si="3"/>
        <v>17</v>
      </c>
      <c r="Q74" s="75" t="s">
        <v>406</v>
      </c>
      <c r="R74" s="77" t="s">
        <v>185</v>
      </c>
      <c r="S74" s="75" t="s">
        <v>407</v>
      </c>
    </row>
    <row r="75" spans="1:19" ht="105" x14ac:dyDescent="0.2">
      <c r="A75" s="163">
        <v>73</v>
      </c>
      <c r="B75" s="73">
        <v>42934</v>
      </c>
      <c r="C75" s="70" t="s">
        <v>373</v>
      </c>
      <c r="D75" s="75" t="s">
        <v>347</v>
      </c>
      <c r="E75" s="75" t="s">
        <v>408</v>
      </c>
      <c r="F75" s="75" t="s">
        <v>297</v>
      </c>
      <c r="G75" s="180" t="s">
        <v>409</v>
      </c>
      <c r="H75" s="75" t="s">
        <v>294</v>
      </c>
      <c r="I75" s="94" t="s">
        <v>107</v>
      </c>
      <c r="J75" s="73">
        <v>42934</v>
      </c>
      <c r="K75" s="73">
        <v>42944</v>
      </c>
      <c r="L75" s="143">
        <f t="shared" si="2"/>
        <v>10</v>
      </c>
      <c r="M75" s="75" t="s">
        <v>72</v>
      </c>
      <c r="N75" s="76" t="s">
        <v>32</v>
      </c>
      <c r="O75" s="73">
        <v>42935</v>
      </c>
      <c r="P75" s="165">
        <f t="shared" si="3"/>
        <v>1</v>
      </c>
      <c r="Q75" s="75" t="s">
        <v>410</v>
      </c>
      <c r="R75" s="77" t="s">
        <v>185</v>
      </c>
      <c r="S75" s="75" t="s">
        <v>410</v>
      </c>
    </row>
    <row r="76" spans="1:19" ht="255" x14ac:dyDescent="0.2">
      <c r="A76" s="163">
        <v>74</v>
      </c>
      <c r="B76" s="63">
        <v>42934</v>
      </c>
      <c r="C76" s="70" t="s">
        <v>373</v>
      </c>
      <c r="D76" s="75" t="s">
        <v>411</v>
      </c>
      <c r="E76" s="52" t="s">
        <v>412</v>
      </c>
      <c r="F76" s="75" t="s">
        <v>34</v>
      </c>
      <c r="G76" s="180" t="s">
        <v>413</v>
      </c>
      <c r="H76" s="75" t="s">
        <v>414</v>
      </c>
      <c r="I76" s="94" t="s">
        <v>107</v>
      </c>
      <c r="J76" s="73">
        <v>42934</v>
      </c>
      <c r="K76" s="73">
        <v>42949</v>
      </c>
      <c r="L76" s="143">
        <f t="shared" si="2"/>
        <v>15</v>
      </c>
      <c r="M76" s="75" t="s">
        <v>72</v>
      </c>
      <c r="N76" s="76" t="s">
        <v>32</v>
      </c>
      <c r="O76" s="73">
        <v>42949</v>
      </c>
      <c r="P76" s="165">
        <f t="shared" si="3"/>
        <v>15</v>
      </c>
      <c r="Q76" s="75" t="s">
        <v>415</v>
      </c>
      <c r="R76" s="77" t="s">
        <v>185</v>
      </c>
      <c r="S76" s="75" t="s">
        <v>416</v>
      </c>
    </row>
    <row r="77" spans="1:19" ht="135" x14ac:dyDescent="0.2">
      <c r="A77" s="163">
        <v>75</v>
      </c>
      <c r="B77" s="63">
        <v>42937</v>
      </c>
      <c r="C77" s="70" t="s">
        <v>373</v>
      </c>
      <c r="D77" s="75" t="s">
        <v>347</v>
      </c>
      <c r="E77" s="52" t="s">
        <v>417</v>
      </c>
      <c r="F77" s="52" t="s">
        <v>297</v>
      </c>
      <c r="G77" s="180" t="s">
        <v>418</v>
      </c>
      <c r="H77" s="75" t="s">
        <v>419</v>
      </c>
      <c r="I77" s="94" t="s">
        <v>107</v>
      </c>
      <c r="J77" s="73">
        <v>42937</v>
      </c>
      <c r="K77" s="73">
        <v>42952</v>
      </c>
      <c r="L77" s="143">
        <f t="shared" si="2"/>
        <v>15</v>
      </c>
      <c r="M77" s="75" t="s">
        <v>72</v>
      </c>
      <c r="N77" s="76" t="s">
        <v>32</v>
      </c>
      <c r="O77" s="73">
        <v>42950</v>
      </c>
      <c r="P77" s="165">
        <f t="shared" si="3"/>
        <v>13</v>
      </c>
      <c r="Q77" s="75" t="s">
        <v>418</v>
      </c>
      <c r="R77" s="77" t="s">
        <v>185</v>
      </c>
      <c r="S77" s="75" t="s">
        <v>416</v>
      </c>
    </row>
    <row r="78" spans="1:19" ht="195" x14ac:dyDescent="0.2">
      <c r="A78" s="163">
        <v>76</v>
      </c>
      <c r="B78" s="63">
        <v>42941</v>
      </c>
      <c r="C78" s="70" t="s">
        <v>373</v>
      </c>
      <c r="D78" s="75" t="s">
        <v>411</v>
      </c>
      <c r="E78" s="52" t="s">
        <v>420</v>
      </c>
      <c r="F78" s="52" t="s">
        <v>297</v>
      </c>
      <c r="G78" s="180" t="s">
        <v>421</v>
      </c>
      <c r="H78" s="75" t="s">
        <v>422</v>
      </c>
      <c r="I78" s="94" t="s">
        <v>107</v>
      </c>
      <c r="J78" s="73">
        <v>42941</v>
      </c>
      <c r="K78" s="73">
        <v>42956</v>
      </c>
      <c r="L78" s="143">
        <f t="shared" si="2"/>
        <v>15</v>
      </c>
      <c r="M78" s="75" t="s">
        <v>72</v>
      </c>
      <c r="N78" s="76" t="s">
        <v>32</v>
      </c>
      <c r="O78" s="73">
        <v>42956</v>
      </c>
      <c r="P78" s="165">
        <f t="shared" si="3"/>
        <v>15</v>
      </c>
      <c r="Q78" s="75" t="s">
        <v>423</v>
      </c>
      <c r="R78" s="77" t="s">
        <v>185</v>
      </c>
      <c r="S78" s="75" t="s">
        <v>424</v>
      </c>
    </row>
    <row r="79" spans="1:19" ht="120" x14ac:dyDescent="0.2">
      <c r="A79" s="163">
        <v>77</v>
      </c>
      <c r="B79" s="63">
        <v>42942</v>
      </c>
      <c r="C79" s="70" t="s">
        <v>373</v>
      </c>
      <c r="D79" s="75" t="s">
        <v>347</v>
      </c>
      <c r="E79" s="52" t="s">
        <v>425</v>
      </c>
      <c r="F79" s="52" t="s">
        <v>57</v>
      </c>
      <c r="G79" s="180" t="s">
        <v>426</v>
      </c>
      <c r="H79" s="75" t="s">
        <v>427</v>
      </c>
      <c r="I79" s="94" t="s">
        <v>377</v>
      </c>
      <c r="J79" s="73">
        <v>42942</v>
      </c>
      <c r="K79" s="73">
        <v>42957</v>
      </c>
      <c r="L79" s="143">
        <f t="shared" si="2"/>
        <v>15</v>
      </c>
      <c r="M79" s="75" t="s">
        <v>72</v>
      </c>
      <c r="N79" s="76" t="s">
        <v>32</v>
      </c>
      <c r="O79" s="73">
        <v>42950</v>
      </c>
      <c r="P79" s="165">
        <f t="shared" si="3"/>
        <v>8</v>
      </c>
      <c r="Q79" s="75" t="s">
        <v>428</v>
      </c>
      <c r="R79" s="77" t="s">
        <v>185</v>
      </c>
      <c r="S79" s="75" t="s">
        <v>416</v>
      </c>
    </row>
    <row r="80" spans="1:19" ht="89.25" x14ac:dyDescent="0.2">
      <c r="A80" s="163">
        <v>78</v>
      </c>
      <c r="B80" s="63">
        <v>42941</v>
      </c>
      <c r="C80" s="70" t="s">
        <v>373</v>
      </c>
      <c r="D80" s="75" t="s">
        <v>20</v>
      </c>
      <c r="E80" s="52" t="s">
        <v>408</v>
      </c>
      <c r="F80" s="52" t="s">
        <v>297</v>
      </c>
      <c r="G80" s="181" t="s">
        <v>429</v>
      </c>
      <c r="H80" s="75" t="s">
        <v>430</v>
      </c>
      <c r="I80" s="94" t="s">
        <v>107</v>
      </c>
      <c r="J80" s="73">
        <v>42941</v>
      </c>
      <c r="K80" s="73">
        <v>42956</v>
      </c>
      <c r="L80" s="143">
        <f t="shared" si="2"/>
        <v>15</v>
      </c>
      <c r="M80" s="75" t="s">
        <v>72</v>
      </c>
      <c r="N80" s="76" t="s">
        <v>32</v>
      </c>
      <c r="O80" s="73">
        <v>42956</v>
      </c>
      <c r="P80" s="165">
        <f t="shared" si="3"/>
        <v>15</v>
      </c>
      <c r="Q80" s="75" t="s">
        <v>431</v>
      </c>
      <c r="R80" s="77" t="s">
        <v>185</v>
      </c>
      <c r="S80" s="75" t="s">
        <v>416</v>
      </c>
    </row>
    <row r="81" spans="1:19" ht="315" x14ac:dyDescent="0.2">
      <c r="A81" s="163">
        <v>79</v>
      </c>
      <c r="B81" s="63">
        <v>42943</v>
      </c>
      <c r="C81" s="70" t="s">
        <v>373</v>
      </c>
      <c r="D81" s="75" t="s">
        <v>306</v>
      </c>
      <c r="E81" s="52" t="s">
        <v>432</v>
      </c>
      <c r="F81" s="52" t="s">
        <v>404</v>
      </c>
      <c r="G81" s="180" t="s">
        <v>433</v>
      </c>
      <c r="H81" s="75" t="s">
        <v>434</v>
      </c>
      <c r="I81" s="94" t="s">
        <v>107</v>
      </c>
      <c r="J81" s="73">
        <v>42943</v>
      </c>
      <c r="K81" s="73">
        <v>42958</v>
      </c>
      <c r="L81" s="143">
        <f t="shared" si="2"/>
        <v>15</v>
      </c>
      <c r="M81" s="75" t="s">
        <v>72</v>
      </c>
      <c r="N81" s="76" t="s">
        <v>29</v>
      </c>
      <c r="O81" s="73"/>
      <c r="P81" s="165">
        <f t="shared" si="3"/>
        <v>-42943</v>
      </c>
      <c r="Q81" s="75" t="s">
        <v>435</v>
      </c>
      <c r="R81" s="77" t="s">
        <v>185</v>
      </c>
      <c r="S81" s="75" t="s">
        <v>416</v>
      </c>
    </row>
    <row r="82" spans="1:19" ht="119.25" customHeight="1" x14ac:dyDescent="0.2">
      <c r="A82" s="163">
        <v>80</v>
      </c>
      <c r="B82" s="63">
        <v>42943</v>
      </c>
      <c r="C82" s="70" t="s">
        <v>373</v>
      </c>
      <c r="D82" s="75" t="s">
        <v>306</v>
      </c>
      <c r="E82" s="52" t="s">
        <v>432</v>
      </c>
      <c r="F82" s="52" t="s">
        <v>404</v>
      </c>
      <c r="G82" s="181" t="s">
        <v>436</v>
      </c>
      <c r="H82" s="75" t="s">
        <v>434</v>
      </c>
      <c r="I82" s="94" t="s">
        <v>107</v>
      </c>
      <c r="J82" s="73">
        <v>42943</v>
      </c>
      <c r="K82" s="73">
        <v>42958</v>
      </c>
      <c r="L82" s="143">
        <f t="shared" si="2"/>
        <v>15</v>
      </c>
      <c r="M82" s="75" t="s">
        <v>72</v>
      </c>
      <c r="N82" s="76" t="s">
        <v>29</v>
      </c>
      <c r="O82" s="73"/>
      <c r="P82" s="165">
        <f t="shared" si="3"/>
        <v>-42943</v>
      </c>
      <c r="Q82" s="75" t="s">
        <v>435</v>
      </c>
      <c r="R82" s="77" t="s">
        <v>185</v>
      </c>
      <c r="S82" s="75"/>
    </row>
    <row r="83" spans="1:19" ht="331.5" x14ac:dyDescent="0.2">
      <c r="A83" s="163">
        <v>81</v>
      </c>
      <c r="B83" s="63">
        <v>42943</v>
      </c>
      <c r="C83" s="70" t="s">
        <v>373</v>
      </c>
      <c r="D83" s="75" t="s">
        <v>306</v>
      </c>
      <c r="E83" s="52" t="s">
        <v>432</v>
      </c>
      <c r="F83" s="52" t="s">
        <v>404</v>
      </c>
      <c r="G83" s="181" t="s">
        <v>437</v>
      </c>
      <c r="H83" s="75" t="s">
        <v>434</v>
      </c>
      <c r="I83" s="94" t="s">
        <v>107</v>
      </c>
      <c r="J83" s="73">
        <v>42943</v>
      </c>
      <c r="K83" s="73">
        <v>42958</v>
      </c>
      <c r="L83" s="143">
        <f t="shared" si="2"/>
        <v>15</v>
      </c>
      <c r="M83" s="75" t="s">
        <v>72</v>
      </c>
      <c r="N83" s="76" t="s">
        <v>29</v>
      </c>
      <c r="O83" s="73"/>
      <c r="P83" s="165">
        <f t="shared" si="3"/>
        <v>-42943</v>
      </c>
      <c r="Q83" s="75" t="s">
        <v>435</v>
      </c>
      <c r="R83" s="77" t="s">
        <v>185</v>
      </c>
      <c r="S83" s="75"/>
    </row>
    <row r="84" spans="1:19" ht="242.25" x14ac:dyDescent="0.2">
      <c r="A84" s="163">
        <v>82</v>
      </c>
      <c r="B84" s="63">
        <v>42943</v>
      </c>
      <c r="C84" s="70" t="s">
        <v>373</v>
      </c>
      <c r="D84" s="75" t="s">
        <v>306</v>
      </c>
      <c r="E84" s="52" t="s">
        <v>432</v>
      </c>
      <c r="F84" s="52" t="s">
        <v>404</v>
      </c>
      <c r="G84" s="181" t="s">
        <v>438</v>
      </c>
      <c r="H84" s="75" t="s">
        <v>434</v>
      </c>
      <c r="I84" s="94" t="s">
        <v>107</v>
      </c>
      <c r="J84" s="73">
        <v>42943</v>
      </c>
      <c r="K84" s="73">
        <v>42958</v>
      </c>
      <c r="L84" s="143">
        <f t="shared" si="2"/>
        <v>15</v>
      </c>
      <c r="M84" s="75" t="s">
        <v>72</v>
      </c>
      <c r="N84" s="76" t="s">
        <v>29</v>
      </c>
      <c r="O84" s="73"/>
      <c r="P84" s="165">
        <f t="shared" si="3"/>
        <v>-42943</v>
      </c>
      <c r="Q84" s="75" t="s">
        <v>435</v>
      </c>
      <c r="R84" s="77" t="s">
        <v>185</v>
      </c>
      <c r="S84" s="75"/>
    </row>
    <row r="85" spans="1:19" ht="318.75" x14ac:dyDescent="0.2">
      <c r="A85" s="163">
        <v>83</v>
      </c>
      <c r="B85" s="63">
        <v>42943</v>
      </c>
      <c r="C85" s="70" t="s">
        <v>373</v>
      </c>
      <c r="D85" s="75" t="s">
        <v>306</v>
      </c>
      <c r="E85" s="52" t="s">
        <v>432</v>
      </c>
      <c r="F85" s="75" t="s">
        <v>404</v>
      </c>
      <c r="G85" s="181" t="s">
        <v>439</v>
      </c>
      <c r="H85" s="75" t="s">
        <v>434</v>
      </c>
      <c r="I85" s="94" t="s">
        <v>107</v>
      </c>
      <c r="J85" s="73">
        <v>42943</v>
      </c>
      <c r="K85" s="73">
        <v>42958</v>
      </c>
      <c r="L85" s="143">
        <f t="shared" si="2"/>
        <v>15</v>
      </c>
      <c r="M85" s="75" t="s">
        <v>72</v>
      </c>
      <c r="N85" s="76" t="s">
        <v>29</v>
      </c>
      <c r="O85" s="73"/>
      <c r="P85" s="165">
        <f t="shared" si="3"/>
        <v>-42943</v>
      </c>
      <c r="Q85" s="75" t="s">
        <v>435</v>
      </c>
      <c r="R85" s="77" t="s">
        <v>185</v>
      </c>
      <c r="S85" s="75"/>
    </row>
    <row r="86" spans="1:19" ht="267.75" x14ac:dyDescent="0.2">
      <c r="A86" s="163">
        <v>84</v>
      </c>
      <c r="B86" s="63">
        <v>42943</v>
      </c>
      <c r="C86" s="70" t="s">
        <v>373</v>
      </c>
      <c r="D86" s="75" t="s">
        <v>306</v>
      </c>
      <c r="E86" s="52" t="s">
        <v>432</v>
      </c>
      <c r="F86" s="75" t="s">
        <v>404</v>
      </c>
      <c r="G86" s="181" t="s">
        <v>440</v>
      </c>
      <c r="H86" s="75" t="s">
        <v>434</v>
      </c>
      <c r="I86" s="94" t="s">
        <v>107</v>
      </c>
      <c r="J86" s="73">
        <v>42943</v>
      </c>
      <c r="K86" s="73">
        <v>42958</v>
      </c>
      <c r="L86" s="143">
        <f t="shared" si="2"/>
        <v>15</v>
      </c>
      <c r="M86" s="75" t="s">
        <v>72</v>
      </c>
      <c r="N86" s="76" t="s">
        <v>29</v>
      </c>
      <c r="O86" s="73"/>
      <c r="P86" s="165">
        <f t="shared" si="3"/>
        <v>-42943</v>
      </c>
      <c r="Q86" s="75" t="s">
        <v>435</v>
      </c>
      <c r="R86" s="77" t="s">
        <v>185</v>
      </c>
      <c r="S86" s="75"/>
    </row>
    <row r="87" spans="1:19" ht="76.5" x14ac:dyDescent="0.2">
      <c r="A87" s="163">
        <v>85</v>
      </c>
      <c r="B87" s="63">
        <v>42948</v>
      </c>
      <c r="C87" s="70" t="s">
        <v>441</v>
      </c>
      <c r="D87" s="75" t="s">
        <v>52</v>
      </c>
      <c r="E87" s="52" t="s">
        <v>408</v>
      </c>
      <c r="F87" s="75" t="s">
        <v>297</v>
      </c>
      <c r="G87" s="181" t="s">
        <v>442</v>
      </c>
      <c r="H87" s="75" t="s">
        <v>430</v>
      </c>
      <c r="I87" s="94" t="s">
        <v>107</v>
      </c>
      <c r="J87" s="73">
        <v>42948</v>
      </c>
      <c r="K87" s="73">
        <v>42963</v>
      </c>
      <c r="L87" s="143">
        <f t="shared" si="2"/>
        <v>15</v>
      </c>
      <c r="M87" s="75" t="s">
        <v>72</v>
      </c>
      <c r="N87" s="76" t="s">
        <v>32</v>
      </c>
      <c r="O87" s="73">
        <v>42962</v>
      </c>
      <c r="P87" s="165">
        <f t="shared" si="3"/>
        <v>14</v>
      </c>
      <c r="Q87" s="75" t="s">
        <v>443</v>
      </c>
      <c r="R87" s="77" t="s">
        <v>185</v>
      </c>
      <c r="S87" s="75" t="s">
        <v>416</v>
      </c>
    </row>
    <row r="88" spans="1:19" ht="89.25" x14ac:dyDescent="0.2">
      <c r="A88" s="163">
        <v>86</v>
      </c>
      <c r="B88" s="63">
        <v>42948</v>
      </c>
      <c r="C88" s="70" t="s">
        <v>441</v>
      </c>
      <c r="D88" s="75" t="s">
        <v>347</v>
      </c>
      <c r="E88" s="52" t="s">
        <v>408</v>
      </c>
      <c r="F88" s="75" t="s">
        <v>297</v>
      </c>
      <c r="G88" s="181" t="s">
        <v>444</v>
      </c>
      <c r="H88" s="75" t="s">
        <v>430</v>
      </c>
      <c r="I88" s="94" t="s">
        <v>107</v>
      </c>
      <c r="J88" s="73">
        <v>42948</v>
      </c>
      <c r="K88" s="73">
        <v>42963</v>
      </c>
      <c r="L88" s="143">
        <f t="shared" si="2"/>
        <v>15</v>
      </c>
      <c r="M88" s="75" t="s">
        <v>72</v>
      </c>
      <c r="N88" s="76" t="s">
        <v>32</v>
      </c>
      <c r="O88" s="73">
        <v>42962</v>
      </c>
      <c r="P88" s="165">
        <f t="shared" si="3"/>
        <v>14</v>
      </c>
      <c r="Q88" s="75" t="s">
        <v>443</v>
      </c>
      <c r="R88" s="77" t="s">
        <v>185</v>
      </c>
      <c r="S88" s="75" t="s">
        <v>416</v>
      </c>
    </row>
    <row r="89" spans="1:19" ht="165.75" x14ac:dyDescent="0.2">
      <c r="A89" s="163">
        <v>87</v>
      </c>
      <c r="B89" s="63">
        <v>42948</v>
      </c>
      <c r="C89" s="70" t="s">
        <v>441</v>
      </c>
      <c r="D89" s="75" t="s">
        <v>20</v>
      </c>
      <c r="E89" s="52" t="s">
        <v>445</v>
      </c>
      <c r="F89" s="75" t="s">
        <v>404</v>
      </c>
      <c r="G89" s="181" t="s">
        <v>446</v>
      </c>
      <c r="H89" s="75" t="s">
        <v>434</v>
      </c>
      <c r="I89" s="94" t="s">
        <v>107</v>
      </c>
      <c r="J89" s="73">
        <v>42948</v>
      </c>
      <c r="K89" s="73">
        <v>42958</v>
      </c>
      <c r="L89" s="143">
        <f t="shared" si="2"/>
        <v>10</v>
      </c>
      <c r="M89" s="75" t="s">
        <v>72</v>
      </c>
      <c r="N89" s="76" t="s">
        <v>29</v>
      </c>
      <c r="O89" s="73"/>
      <c r="P89" s="165">
        <f t="shared" si="3"/>
        <v>-42948</v>
      </c>
      <c r="Q89" s="75" t="s">
        <v>447</v>
      </c>
      <c r="R89" s="77" t="s">
        <v>185</v>
      </c>
      <c r="S89" s="75" t="s">
        <v>416</v>
      </c>
    </row>
    <row r="90" spans="1:19" ht="318.75" x14ac:dyDescent="0.2">
      <c r="A90" s="163">
        <v>88</v>
      </c>
      <c r="B90" s="63">
        <v>42949</v>
      </c>
      <c r="C90" s="70" t="s">
        <v>441</v>
      </c>
      <c r="D90" s="75" t="s">
        <v>411</v>
      </c>
      <c r="E90" s="52" t="s">
        <v>448</v>
      </c>
      <c r="F90" s="75" t="s">
        <v>34</v>
      </c>
      <c r="G90" s="181" t="s">
        <v>449</v>
      </c>
      <c r="H90" s="75" t="s">
        <v>450</v>
      </c>
      <c r="I90" s="94" t="s">
        <v>107</v>
      </c>
      <c r="J90" s="73">
        <v>42949</v>
      </c>
      <c r="K90" s="73">
        <v>42951</v>
      </c>
      <c r="L90" s="143">
        <f t="shared" si="2"/>
        <v>2</v>
      </c>
      <c r="M90" s="75" t="s">
        <v>72</v>
      </c>
      <c r="N90" s="76" t="s">
        <v>32</v>
      </c>
      <c r="O90" s="73">
        <v>42950</v>
      </c>
      <c r="P90" s="165">
        <f t="shared" si="3"/>
        <v>1</v>
      </c>
      <c r="Q90" s="75" t="s">
        <v>451</v>
      </c>
      <c r="R90" s="77" t="s">
        <v>185</v>
      </c>
      <c r="S90" s="75" t="s">
        <v>452</v>
      </c>
    </row>
    <row r="91" spans="1:19" ht="127.5" x14ac:dyDescent="0.2">
      <c r="A91" s="163">
        <v>89</v>
      </c>
      <c r="B91" s="63">
        <v>42949</v>
      </c>
      <c r="C91" s="70" t="s">
        <v>441</v>
      </c>
      <c r="D91" s="75" t="s">
        <v>20</v>
      </c>
      <c r="E91" s="52" t="s">
        <v>453</v>
      </c>
      <c r="F91" s="75" t="s">
        <v>404</v>
      </c>
      <c r="G91" s="181" t="s">
        <v>454</v>
      </c>
      <c r="H91" s="75" t="s">
        <v>455</v>
      </c>
      <c r="I91" s="94" t="s">
        <v>107</v>
      </c>
      <c r="J91" s="73">
        <v>42949</v>
      </c>
      <c r="K91" s="73">
        <v>42964</v>
      </c>
      <c r="L91" s="143">
        <f t="shared" si="2"/>
        <v>15</v>
      </c>
      <c r="M91" s="75" t="s">
        <v>72</v>
      </c>
      <c r="N91" s="76" t="s">
        <v>32</v>
      </c>
      <c r="O91" s="73">
        <v>42964</v>
      </c>
      <c r="P91" s="165">
        <f t="shared" si="3"/>
        <v>15</v>
      </c>
      <c r="Q91" s="75" t="s">
        <v>456</v>
      </c>
      <c r="R91" s="77" t="s">
        <v>185</v>
      </c>
      <c r="S91" s="75" t="s">
        <v>416</v>
      </c>
    </row>
    <row r="92" spans="1:19" ht="38.25" x14ac:dyDescent="0.2">
      <c r="A92" s="163">
        <v>90</v>
      </c>
      <c r="B92" s="63">
        <v>42956</v>
      </c>
      <c r="C92" s="70" t="s">
        <v>441</v>
      </c>
      <c r="D92" s="75" t="s">
        <v>52</v>
      </c>
      <c r="E92" s="52" t="s">
        <v>457</v>
      </c>
      <c r="F92" s="75" t="s">
        <v>381</v>
      </c>
      <c r="G92" s="181" t="s">
        <v>457</v>
      </c>
      <c r="H92" s="75" t="s">
        <v>458</v>
      </c>
      <c r="I92" s="94" t="s">
        <v>107</v>
      </c>
      <c r="J92" s="73">
        <v>42956</v>
      </c>
      <c r="K92" s="73">
        <v>42971</v>
      </c>
      <c r="L92" s="143">
        <f t="shared" si="2"/>
        <v>15</v>
      </c>
      <c r="M92" s="75" t="s">
        <v>72</v>
      </c>
      <c r="N92" s="76" t="s">
        <v>32</v>
      </c>
      <c r="O92" s="73">
        <v>42971</v>
      </c>
      <c r="P92" s="165">
        <f t="shared" si="3"/>
        <v>15</v>
      </c>
      <c r="Q92" s="75" t="s">
        <v>459</v>
      </c>
      <c r="R92" s="77" t="s">
        <v>185</v>
      </c>
      <c r="S92" s="75" t="s">
        <v>416</v>
      </c>
    </row>
    <row r="93" spans="1:19" ht="51" x14ac:dyDescent="0.2">
      <c r="A93" s="163">
        <v>91</v>
      </c>
      <c r="B93" s="63">
        <v>42957</v>
      </c>
      <c r="C93" s="70" t="s">
        <v>441</v>
      </c>
      <c r="D93" s="75" t="s">
        <v>411</v>
      </c>
      <c r="E93" s="52" t="s">
        <v>460</v>
      </c>
      <c r="F93" s="75" t="s">
        <v>297</v>
      </c>
      <c r="G93" s="181" t="s">
        <v>460</v>
      </c>
      <c r="H93" s="75" t="s">
        <v>461</v>
      </c>
      <c r="I93" s="94" t="s">
        <v>107</v>
      </c>
      <c r="J93" s="73">
        <v>42957</v>
      </c>
      <c r="K93" s="73">
        <v>42972</v>
      </c>
      <c r="L93" s="143">
        <f t="shared" si="2"/>
        <v>15</v>
      </c>
      <c r="M93" s="75" t="s">
        <v>72</v>
      </c>
      <c r="N93" s="76" t="s">
        <v>32</v>
      </c>
      <c r="O93" s="73">
        <v>42970</v>
      </c>
      <c r="P93" s="165">
        <f t="shared" si="3"/>
        <v>13</v>
      </c>
      <c r="Q93" s="75" t="s">
        <v>462</v>
      </c>
      <c r="R93" s="77" t="s">
        <v>185</v>
      </c>
      <c r="S93" s="75" t="s">
        <v>416</v>
      </c>
    </row>
    <row r="94" spans="1:19" ht="67.5" x14ac:dyDescent="0.2">
      <c r="A94" s="163">
        <v>92</v>
      </c>
      <c r="B94" s="63">
        <v>42957</v>
      </c>
      <c r="C94" s="70" t="s">
        <v>441</v>
      </c>
      <c r="D94" s="75" t="s">
        <v>20</v>
      </c>
      <c r="E94" s="52" t="s">
        <v>463</v>
      </c>
      <c r="F94" s="52" t="s">
        <v>34</v>
      </c>
      <c r="G94" s="181" t="s">
        <v>464</v>
      </c>
      <c r="H94" s="52" t="s">
        <v>465</v>
      </c>
      <c r="I94" s="94" t="s">
        <v>107</v>
      </c>
      <c r="J94" s="73">
        <v>42957</v>
      </c>
      <c r="K94" s="73">
        <v>42972</v>
      </c>
      <c r="L94" s="143">
        <f t="shared" si="2"/>
        <v>15</v>
      </c>
      <c r="M94" s="75" t="s">
        <v>72</v>
      </c>
      <c r="N94" s="76" t="s">
        <v>32</v>
      </c>
      <c r="O94" s="73">
        <v>42970</v>
      </c>
      <c r="P94" s="165">
        <f t="shared" si="3"/>
        <v>13</v>
      </c>
      <c r="Q94" s="52" t="s">
        <v>462</v>
      </c>
      <c r="R94" s="77" t="s">
        <v>185</v>
      </c>
      <c r="S94" s="75" t="s">
        <v>416</v>
      </c>
    </row>
    <row r="95" spans="1:19" ht="38.25" x14ac:dyDescent="0.2">
      <c r="A95" s="163">
        <v>93</v>
      </c>
      <c r="B95" s="63">
        <v>42957</v>
      </c>
      <c r="C95" s="70" t="s">
        <v>441</v>
      </c>
      <c r="D95" s="75" t="s">
        <v>306</v>
      </c>
      <c r="E95" s="52" t="s">
        <v>457</v>
      </c>
      <c r="F95" s="52" t="s">
        <v>381</v>
      </c>
      <c r="G95" s="181" t="s">
        <v>457</v>
      </c>
      <c r="H95" s="75" t="s">
        <v>458</v>
      </c>
      <c r="I95" s="94" t="s">
        <v>107</v>
      </c>
      <c r="J95" s="73">
        <v>42957</v>
      </c>
      <c r="K95" s="73">
        <v>42972</v>
      </c>
      <c r="L95" s="143">
        <f t="shared" si="2"/>
        <v>15</v>
      </c>
      <c r="M95" s="75" t="s">
        <v>72</v>
      </c>
      <c r="N95" s="76" t="s">
        <v>32</v>
      </c>
      <c r="O95" s="73">
        <v>42970</v>
      </c>
      <c r="P95" s="165">
        <f t="shared" si="3"/>
        <v>13</v>
      </c>
      <c r="Q95" s="52" t="s">
        <v>459</v>
      </c>
      <c r="R95" s="77" t="s">
        <v>185</v>
      </c>
      <c r="S95" s="75"/>
    </row>
    <row r="96" spans="1:19" ht="102" x14ac:dyDescent="0.2">
      <c r="A96" s="163">
        <v>94</v>
      </c>
      <c r="B96" s="63">
        <v>42960</v>
      </c>
      <c r="C96" s="70" t="s">
        <v>441</v>
      </c>
      <c r="D96" s="75" t="s">
        <v>20</v>
      </c>
      <c r="E96" s="52" t="s">
        <v>466</v>
      </c>
      <c r="F96" s="52" t="s">
        <v>404</v>
      </c>
      <c r="G96" s="181" t="s">
        <v>466</v>
      </c>
      <c r="H96" s="75" t="s">
        <v>465</v>
      </c>
      <c r="I96" s="94" t="s">
        <v>107</v>
      </c>
      <c r="J96" s="73">
        <v>42957</v>
      </c>
      <c r="K96" s="73">
        <v>42972</v>
      </c>
      <c r="L96" s="143">
        <f t="shared" si="2"/>
        <v>15</v>
      </c>
      <c r="M96" s="75" t="s">
        <v>72</v>
      </c>
      <c r="N96" s="76" t="s">
        <v>29</v>
      </c>
      <c r="O96" s="73"/>
      <c r="P96" s="143"/>
      <c r="Q96" s="52" t="s">
        <v>467</v>
      </c>
      <c r="R96" s="77"/>
      <c r="S96" s="52"/>
    </row>
    <row r="97" spans="1:19" ht="38.25" x14ac:dyDescent="0.2">
      <c r="A97" s="163">
        <v>95</v>
      </c>
      <c r="B97" s="63">
        <v>42964</v>
      </c>
      <c r="C97" s="70" t="s">
        <v>441</v>
      </c>
      <c r="D97" s="75" t="s">
        <v>20</v>
      </c>
      <c r="E97" s="52" t="s">
        <v>468</v>
      </c>
      <c r="F97" s="52" t="s">
        <v>404</v>
      </c>
      <c r="G97" s="181" t="s">
        <v>469</v>
      </c>
      <c r="H97" s="75" t="s">
        <v>470</v>
      </c>
      <c r="I97" s="94" t="s">
        <v>107</v>
      </c>
      <c r="J97" s="73">
        <v>42964</v>
      </c>
      <c r="K97" s="73">
        <v>42979</v>
      </c>
      <c r="L97" s="143">
        <f t="shared" si="2"/>
        <v>15</v>
      </c>
      <c r="M97" s="75" t="s">
        <v>72</v>
      </c>
      <c r="N97" s="76" t="s">
        <v>29</v>
      </c>
      <c r="O97" s="73"/>
      <c r="P97" s="143"/>
      <c r="Q97" s="52" t="s">
        <v>471</v>
      </c>
      <c r="R97" s="77" t="s">
        <v>185</v>
      </c>
      <c r="S97" s="52" t="s">
        <v>416</v>
      </c>
    </row>
    <row r="98" spans="1:19" ht="76.5" x14ac:dyDescent="0.2">
      <c r="A98" s="163">
        <v>96</v>
      </c>
      <c r="B98" s="63">
        <v>42971</v>
      </c>
      <c r="C98" s="70" t="s">
        <v>441</v>
      </c>
      <c r="D98" s="75" t="s">
        <v>20</v>
      </c>
      <c r="E98" s="52" t="s">
        <v>472</v>
      </c>
      <c r="F98" s="75" t="s">
        <v>297</v>
      </c>
      <c r="G98" s="181" t="s">
        <v>472</v>
      </c>
      <c r="H98" s="52" t="s">
        <v>470</v>
      </c>
      <c r="I98" s="94" t="s">
        <v>107</v>
      </c>
      <c r="J98" s="73">
        <v>42971</v>
      </c>
      <c r="K98" s="73">
        <v>42986</v>
      </c>
      <c r="L98" s="143">
        <f t="shared" si="2"/>
        <v>15</v>
      </c>
      <c r="M98" s="75" t="s">
        <v>72</v>
      </c>
      <c r="N98" s="76" t="s">
        <v>29</v>
      </c>
      <c r="O98" s="73"/>
      <c r="P98" s="143"/>
      <c r="Q98" s="52" t="s">
        <v>473</v>
      </c>
      <c r="R98" s="77" t="s">
        <v>185</v>
      </c>
      <c r="S98" s="52" t="s">
        <v>416</v>
      </c>
    </row>
    <row r="99" spans="1:19" ht="33.75" x14ac:dyDescent="0.2">
      <c r="A99" s="163">
        <v>97</v>
      </c>
      <c r="B99" s="63">
        <v>42972</v>
      </c>
      <c r="C99" s="70" t="s">
        <v>441</v>
      </c>
      <c r="D99" s="75" t="s">
        <v>347</v>
      </c>
      <c r="E99" s="52" t="s">
        <v>474</v>
      </c>
      <c r="F99" s="75" t="s">
        <v>297</v>
      </c>
      <c r="G99" s="181" t="s">
        <v>474</v>
      </c>
      <c r="H99" s="75" t="s">
        <v>470</v>
      </c>
      <c r="I99" s="94" t="s">
        <v>107</v>
      </c>
      <c r="J99" s="73">
        <v>42972</v>
      </c>
      <c r="K99" s="73">
        <v>42987</v>
      </c>
      <c r="L99" s="143">
        <f t="shared" si="2"/>
        <v>15</v>
      </c>
      <c r="M99" s="75" t="s">
        <v>72</v>
      </c>
      <c r="N99" s="76" t="s">
        <v>29</v>
      </c>
      <c r="O99" s="73"/>
      <c r="P99" s="143"/>
      <c r="Q99" s="52" t="s">
        <v>473</v>
      </c>
      <c r="R99" s="77" t="s">
        <v>185</v>
      </c>
      <c r="S99" s="52" t="s">
        <v>416</v>
      </c>
    </row>
    <row r="100" spans="1:19" ht="63.75" x14ac:dyDescent="0.2">
      <c r="A100" s="163">
        <v>98</v>
      </c>
      <c r="B100" s="63">
        <v>42976</v>
      </c>
      <c r="C100" s="70" t="s">
        <v>441</v>
      </c>
      <c r="D100" s="75" t="s">
        <v>20</v>
      </c>
      <c r="E100" s="52" t="s">
        <v>475</v>
      </c>
      <c r="F100" s="75" t="s">
        <v>297</v>
      </c>
      <c r="G100" s="181" t="s">
        <v>475</v>
      </c>
      <c r="H100" s="52" t="s">
        <v>470</v>
      </c>
      <c r="I100" s="94" t="s">
        <v>107</v>
      </c>
      <c r="J100" s="73">
        <v>42976</v>
      </c>
      <c r="K100" s="73">
        <v>42991</v>
      </c>
      <c r="L100" s="143">
        <f t="shared" si="2"/>
        <v>15</v>
      </c>
      <c r="M100" s="75" t="s">
        <v>72</v>
      </c>
      <c r="N100" s="76" t="s">
        <v>29</v>
      </c>
      <c r="O100" s="73"/>
      <c r="P100" s="143"/>
      <c r="Q100" s="52" t="s">
        <v>473</v>
      </c>
      <c r="R100" s="77" t="s">
        <v>185</v>
      </c>
      <c r="S100" s="52" t="s">
        <v>416</v>
      </c>
    </row>
    <row r="101" spans="1:19" ht="330" x14ac:dyDescent="0.2">
      <c r="A101" s="163">
        <v>99</v>
      </c>
      <c r="B101" s="63">
        <v>42977</v>
      </c>
      <c r="C101" s="70" t="s">
        <v>441</v>
      </c>
      <c r="D101" s="75" t="s">
        <v>52</v>
      </c>
      <c r="E101" s="75" t="s">
        <v>476</v>
      </c>
      <c r="F101" s="75" t="s">
        <v>34</v>
      </c>
      <c r="G101" s="180" t="s">
        <v>476</v>
      </c>
      <c r="H101" s="75" t="s">
        <v>470</v>
      </c>
      <c r="I101" s="94" t="s">
        <v>107</v>
      </c>
      <c r="J101" s="73">
        <v>42977</v>
      </c>
      <c r="K101" s="73">
        <v>42992</v>
      </c>
      <c r="L101" s="143">
        <f t="shared" si="2"/>
        <v>15</v>
      </c>
      <c r="M101" s="75" t="s">
        <v>72</v>
      </c>
      <c r="N101" s="76" t="s">
        <v>29</v>
      </c>
      <c r="O101" s="73"/>
      <c r="P101" s="143"/>
      <c r="Q101" s="52" t="s">
        <v>473</v>
      </c>
      <c r="R101" s="77" t="s">
        <v>185</v>
      </c>
      <c r="S101" s="52" t="s">
        <v>416</v>
      </c>
    </row>
  </sheetData>
  <autoFilter ref="A2:S101"/>
  <mergeCells count="2">
    <mergeCell ref="A1:B1"/>
    <mergeCell ref="C1:R1"/>
  </mergeCells>
  <conditionalFormatting sqref="N3:N101">
    <cfRule type="cellIs" dxfId="143" priority="1" stopIfTrue="1" operator="equal">
      <formula>$AH$6</formula>
    </cfRule>
    <cfRule type="cellIs" dxfId="142" priority="2" stopIfTrue="1" operator="equal">
      <formula>$AH$5</formula>
    </cfRule>
    <cfRule type="cellIs" dxfId="141" priority="3" stopIfTrue="1" operator="equal">
      <formula>$AH$4</formula>
    </cfRule>
  </conditionalFormatting>
  <conditionalFormatting sqref="P3:P101">
    <cfRule type="cellIs" dxfId="140" priority="76" stopIfTrue="1" operator="greaterThan">
      <formula>L3</formula>
    </cfRule>
    <cfRule type="cellIs" dxfId="139" priority="77" stopIfTrue="1" operator="lessThanOrEqual">
      <formula>L3</formula>
    </cfRule>
  </conditionalFormatting>
  <dataValidations count="11">
    <dataValidation type="list" allowBlank="1" showInputMessage="1" showErrorMessage="1" sqref="WVQ983018:WVQ983113 JE3:JE76 WLU983018:WLU983113 WBY983018:WBY983113 VSC983018:VSC983113 VIG983018:VIG983113 UYK983018:UYK983113 UOO983018:UOO983113 UES983018:UES983113 TUW983018:TUW983113 TLA983018:TLA983113 TBE983018:TBE983113 SRI983018:SRI983113 SHM983018:SHM983113 RXQ983018:RXQ983113 RNU983018:RNU983113 RDY983018:RDY983113 QUC983018:QUC983113 QKG983018:QKG983113 QAK983018:QAK983113 PQO983018:PQO983113 PGS983018:PGS983113 OWW983018:OWW983113 ONA983018:ONA983113 ODE983018:ODE983113 NTI983018:NTI983113 NJM983018:NJM983113 MZQ983018:MZQ983113 MPU983018:MPU983113 MFY983018:MFY983113 LWC983018:LWC983113 LMG983018:LMG983113 LCK983018:LCK983113 KSO983018:KSO983113 KIS983018:KIS983113 JYW983018:JYW983113 JPA983018:JPA983113 JFE983018:JFE983113 IVI983018:IVI983113 ILM983018:ILM983113 IBQ983018:IBQ983113 HRU983018:HRU983113 HHY983018:HHY983113 GYC983018:GYC983113 GOG983018:GOG983113 GEK983018:GEK983113 FUO983018:FUO983113 FKS983018:FKS983113 FAW983018:FAW983113 ERA983018:ERA983113 EHE983018:EHE983113 DXI983018:DXI983113 DNM983018:DNM983113 DDQ983018:DDQ983113 CTU983018:CTU983113 CJY983018:CJY983113 CAC983018:CAC983113 BQG983018:BQG983113 BGK983018:BGK983113 AWO983018:AWO983113 AMS983018:AMS983113 ACW983018:ACW983113 TA983018:TA983113 JE983018:JE983113 I983018:I983113 WVQ917482:WVQ917577 WLU917482:WLU917577 WBY917482:WBY917577 VSC917482:VSC917577 VIG917482:VIG917577 UYK917482:UYK917577 UOO917482:UOO917577 UES917482:UES917577 TUW917482:TUW917577 TLA917482:TLA917577 TBE917482:TBE917577 SRI917482:SRI917577 SHM917482:SHM917577 RXQ917482:RXQ917577 RNU917482:RNU917577 RDY917482:RDY917577 QUC917482:QUC917577 QKG917482:QKG917577 QAK917482:QAK917577 PQO917482:PQO917577 PGS917482:PGS917577 OWW917482:OWW917577 ONA917482:ONA917577 ODE917482:ODE917577 NTI917482:NTI917577 NJM917482:NJM917577 MZQ917482:MZQ917577 MPU917482:MPU917577 MFY917482:MFY917577 LWC917482:LWC917577 LMG917482:LMG917577 LCK917482:LCK917577 KSO917482:KSO917577 KIS917482:KIS917577 JYW917482:JYW917577 JPA917482:JPA917577 JFE917482:JFE917577 IVI917482:IVI917577 ILM917482:ILM917577 IBQ917482:IBQ917577 HRU917482:HRU917577 HHY917482:HHY917577 GYC917482:GYC917577 GOG917482:GOG917577 GEK917482:GEK917577 FUO917482:FUO917577 FKS917482:FKS917577 FAW917482:FAW917577 ERA917482:ERA917577 EHE917482:EHE917577 DXI917482:DXI917577 DNM917482:DNM917577 DDQ917482:DDQ917577 CTU917482:CTU917577 CJY917482:CJY917577 CAC917482:CAC917577 BQG917482:BQG917577 BGK917482:BGK917577 AWO917482:AWO917577 AMS917482:AMS917577 ACW917482:ACW917577 TA917482:TA917577 JE917482:JE917577 I917482:I917577 WVQ851946:WVQ852041 WLU851946:WLU852041 WBY851946:WBY852041 VSC851946:VSC852041 VIG851946:VIG852041 UYK851946:UYK852041 UOO851946:UOO852041 UES851946:UES852041 TUW851946:TUW852041 TLA851946:TLA852041 TBE851946:TBE852041 SRI851946:SRI852041 SHM851946:SHM852041 RXQ851946:RXQ852041 RNU851946:RNU852041 RDY851946:RDY852041 QUC851946:QUC852041 QKG851946:QKG852041 QAK851946:QAK852041 PQO851946:PQO852041 PGS851946:PGS852041 OWW851946:OWW852041 ONA851946:ONA852041 ODE851946:ODE852041 NTI851946:NTI852041 NJM851946:NJM852041 MZQ851946:MZQ852041 MPU851946:MPU852041 MFY851946:MFY852041 LWC851946:LWC852041 LMG851946:LMG852041 LCK851946:LCK852041 KSO851946:KSO852041 KIS851946:KIS852041 JYW851946:JYW852041 JPA851946:JPA852041 JFE851946:JFE852041 IVI851946:IVI852041 ILM851946:ILM852041 IBQ851946:IBQ852041 HRU851946:HRU852041 HHY851946:HHY852041 GYC851946:GYC852041 GOG851946:GOG852041 GEK851946:GEK852041 FUO851946:FUO852041 FKS851946:FKS852041 FAW851946:FAW852041 ERA851946:ERA852041 EHE851946:EHE852041 DXI851946:DXI852041 DNM851946:DNM852041 DDQ851946:DDQ852041 CTU851946:CTU852041 CJY851946:CJY852041 CAC851946:CAC852041 BQG851946:BQG852041 BGK851946:BGK852041 AWO851946:AWO852041 AMS851946:AMS852041 ACW851946:ACW852041 TA851946:TA852041 JE851946:JE852041 I851946:I852041 WVQ786410:WVQ786505 WLU786410:WLU786505 WBY786410:WBY786505 VSC786410:VSC786505 VIG786410:VIG786505 UYK786410:UYK786505 UOO786410:UOO786505 UES786410:UES786505 TUW786410:TUW786505 TLA786410:TLA786505 TBE786410:TBE786505 SRI786410:SRI786505 SHM786410:SHM786505 RXQ786410:RXQ786505 RNU786410:RNU786505 RDY786410:RDY786505 QUC786410:QUC786505 QKG786410:QKG786505 QAK786410:QAK786505 PQO786410:PQO786505 PGS786410:PGS786505 OWW786410:OWW786505 ONA786410:ONA786505 ODE786410:ODE786505 NTI786410:NTI786505 NJM786410:NJM786505 MZQ786410:MZQ786505 MPU786410:MPU786505 MFY786410:MFY786505 LWC786410:LWC786505 LMG786410:LMG786505 LCK786410:LCK786505 KSO786410:KSO786505 KIS786410:KIS786505 JYW786410:JYW786505 JPA786410:JPA786505 JFE786410:JFE786505 IVI786410:IVI786505 ILM786410:ILM786505 IBQ786410:IBQ786505 HRU786410:HRU786505 HHY786410:HHY786505 GYC786410:GYC786505 GOG786410:GOG786505 GEK786410:GEK786505 FUO786410:FUO786505 FKS786410:FKS786505 FAW786410:FAW786505 ERA786410:ERA786505 EHE786410:EHE786505 DXI786410:DXI786505 DNM786410:DNM786505 DDQ786410:DDQ786505 CTU786410:CTU786505 CJY786410:CJY786505 CAC786410:CAC786505 BQG786410:BQG786505 BGK786410:BGK786505 AWO786410:AWO786505 AMS786410:AMS786505 ACW786410:ACW786505 TA786410:TA786505 JE786410:JE786505 I786410:I786505 WVQ720874:WVQ720969 WLU720874:WLU720969 WBY720874:WBY720969 VSC720874:VSC720969 VIG720874:VIG720969 UYK720874:UYK720969 UOO720874:UOO720969 UES720874:UES720969 TUW720874:TUW720969 TLA720874:TLA720969 TBE720874:TBE720969 SRI720874:SRI720969 SHM720874:SHM720969 RXQ720874:RXQ720969 RNU720874:RNU720969 RDY720874:RDY720969 QUC720874:QUC720969 QKG720874:QKG720969 QAK720874:QAK720969 PQO720874:PQO720969 PGS720874:PGS720969 OWW720874:OWW720969 ONA720874:ONA720969 ODE720874:ODE720969 NTI720874:NTI720969 NJM720874:NJM720969 MZQ720874:MZQ720969 MPU720874:MPU720969 MFY720874:MFY720969 LWC720874:LWC720969 LMG720874:LMG720969 LCK720874:LCK720969 KSO720874:KSO720969 KIS720874:KIS720969 JYW720874:JYW720969 JPA720874:JPA720969 JFE720874:JFE720969 IVI720874:IVI720969 ILM720874:ILM720969 IBQ720874:IBQ720969 HRU720874:HRU720969 HHY720874:HHY720969 GYC720874:GYC720969 GOG720874:GOG720969 GEK720874:GEK720969 FUO720874:FUO720969 FKS720874:FKS720969 FAW720874:FAW720969 ERA720874:ERA720969 EHE720874:EHE720969 DXI720874:DXI720969 DNM720874:DNM720969 DDQ720874:DDQ720969 CTU720874:CTU720969 CJY720874:CJY720969 CAC720874:CAC720969 BQG720874:BQG720969 BGK720874:BGK720969 AWO720874:AWO720969 AMS720874:AMS720969 ACW720874:ACW720969 TA720874:TA720969 JE720874:JE720969 I720874:I720969 WVQ655338:WVQ655433 WLU655338:WLU655433 WBY655338:WBY655433 VSC655338:VSC655433 VIG655338:VIG655433 UYK655338:UYK655433 UOO655338:UOO655433 UES655338:UES655433 TUW655338:TUW655433 TLA655338:TLA655433 TBE655338:TBE655433 SRI655338:SRI655433 SHM655338:SHM655433 RXQ655338:RXQ655433 RNU655338:RNU655433 RDY655338:RDY655433 QUC655338:QUC655433 QKG655338:QKG655433 QAK655338:QAK655433 PQO655338:PQO655433 PGS655338:PGS655433 OWW655338:OWW655433 ONA655338:ONA655433 ODE655338:ODE655433 NTI655338:NTI655433 NJM655338:NJM655433 MZQ655338:MZQ655433 MPU655338:MPU655433 MFY655338:MFY655433 LWC655338:LWC655433 LMG655338:LMG655433 LCK655338:LCK655433 KSO655338:KSO655433 KIS655338:KIS655433 JYW655338:JYW655433 JPA655338:JPA655433 JFE655338:JFE655433 IVI655338:IVI655433 ILM655338:ILM655433 IBQ655338:IBQ655433 HRU655338:HRU655433 HHY655338:HHY655433 GYC655338:GYC655433 GOG655338:GOG655433 GEK655338:GEK655433 FUO655338:FUO655433 FKS655338:FKS655433 FAW655338:FAW655433 ERA655338:ERA655433 EHE655338:EHE655433 DXI655338:DXI655433 DNM655338:DNM655433 DDQ655338:DDQ655433 CTU655338:CTU655433 CJY655338:CJY655433 CAC655338:CAC655433 BQG655338:BQG655433 BGK655338:BGK655433 AWO655338:AWO655433 AMS655338:AMS655433 ACW655338:ACW655433 TA655338:TA655433 JE655338:JE655433 I655338:I655433 WVQ589802:WVQ589897 WLU589802:WLU589897 WBY589802:WBY589897 VSC589802:VSC589897 VIG589802:VIG589897 UYK589802:UYK589897 UOO589802:UOO589897 UES589802:UES589897 TUW589802:TUW589897 TLA589802:TLA589897 TBE589802:TBE589897 SRI589802:SRI589897 SHM589802:SHM589897 RXQ589802:RXQ589897 RNU589802:RNU589897 RDY589802:RDY589897 QUC589802:QUC589897 QKG589802:QKG589897 QAK589802:QAK589897 PQO589802:PQO589897 PGS589802:PGS589897 OWW589802:OWW589897 ONA589802:ONA589897 ODE589802:ODE589897 NTI589802:NTI589897 NJM589802:NJM589897 MZQ589802:MZQ589897 MPU589802:MPU589897 MFY589802:MFY589897 LWC589802:LWC589897 LMG589802:LMG589897 LCK589802:LCK589897 KSO589802:KSO589897 KIS589802:KIS589897 JYW589802:JYW589897 JPA589802:JPA589897 JFE589802:JFE589897 IVI589802:IVI589897 ILM589802:ILM589897 IBQ589802:IBQ589897 HRU589802:HRU589897 HHY589802:HHY589897 GYC589802:GYC589897 GOG589802:GOG589897 GEK589802:GEK589897 FUO589802:FUO589897 FKS589802:FKS589897 FAW589802:FAW589897 ERA589802:ERA589897 EHE589802:EHE589897 DXI589802:DXI589897 DNM589802:DNM589897 DDQ589802:DDQ589897 CTU589802:CTU589897 CJY589802:CJY589897 CAC589802:CAC589897 BQG589802:BQG589897 BGK589802:BGK589897 AWO589802:AWO589897 AMS589802:AMS589897 ACW589802:ACW589897 TA589802:TA589897 JE589802:JE589897 I589802:I589897 WVQ524266:WVQ524361 WLU524266:WLU524361 WBY524266:WBY524361 VSC524266:VSC524361 VIG524266:VIG524361 UYK524266:UYK524361 UOO524266:UOO524361 UES524266:UES524361 TUW524266:TUW524361 TLA524266:TLA524361 TBE524266:TBE524361 SRI524266:SRI524361 SHM524266:SHM524361 RXQ524266:RXQ524361 RNU524266:RNU524361 RDY524266:RDY524361 QUC524266:QUC524361 QKG524266:QKG524361 QAK524266:QAK524361 PQO524266:PQO524361 PGS524266:PGS524361 OWW524266:OWW524361 ONA524266:ONA524361 ODE524266:ODE524361 NTI524266:NTI524361 NJM524266:NJM524361 MZQ524266:MZQ524361 MPU524266:MPU524361 MFY524266:MFY524361 LWC524266:LWC524361 LMG524266:LMG524361 LCK524266:LCK524361 KSO524266:KSO524361 KIS524266:KIS524361 JYW524266:JYW524361 JPA524266:JPA524361 JFE524266:JFE524361 IVI524266:IVI524361 ILM524266:ILM524361 IBQ524266:IBQ524361 HRU524266:HRU524361 HHY524266:HHY524361 GYC524266:GYC524361 GOG524266:GOG524361 GEK524266:GEK524361 FUO524266:FUO524361 FKS524266:FKS524361 FAW524266:FAW524361 ERA524266:ERA524361 EHE524266:EHE524361 DXI524266:DXI524361 DNM524266:DNM524361 DDQ524266:DDQ524361 CTU524266:CTU524361 CJY524266:CJY524361 CAC524266:CAC524361 BQG524266:BQG524361 BGK524266:BGK524361 AWO524266:AWO524361 AMS524266:AMS524361 ACW524266:ACW524361 TA524266:TA524361 JE524266:JE524361 I524266:I524361 WVQ458730:WVQ458825 WLU458730:WLU458825 WBY458730:WBY458825 VSC458730:VSC458825 VIG458730:VIG458825 UYK458730:UYK458825 UOO458730:UOO458825 UES458730:UES458825 TUW458730:TUW458825 TLA458730:TLA458825 TBE458730:TBE458825 SRI458730:SRI458825 SHM458730:SHM458825 RXQ458730:RXQ458825 RNU458730:RNU458825 RDY458730:RDY458825 QUC458730:QUC458825 QKG458730:QKG458825 QAK458730:QAK458825 PQO458730:PQO458825 PGS458730:PGS458825 OWW458730:OWW458825 ONA458730:ONA458825 ODE458730:ODE458825 NTI458730:NTI458825 NJM458730:NJM458825 MZQ458730:MZQ458825 MPU458730:MPU458825 MFY458730:MFY458825 LWC458730:LWC458825 LMG458730:LMG458825 LCK458730:LCK458825 KSO458730:KSO458825 KIS458730:KIS458825 JYW458730:JYW458825 JPA458730:JPA458825 JFE458730:JFE458825 IVI458730:IVI458825 ILM458730:ILM458825 IBQ458730:IBQ458825 HRU458730:HRU458825 HHY458730:HHY458825 GYC458730:GYC458825 GOG458730:GOG458825 GEK458730:GEK458825 FUO458730:FUO458825 FKS458730:FKS458825 FAW458730:FAW458825 ERA458730:ERA458825 EHE458730:EHE458825 DXI458730:DXI458825 DNM458730:DNM458825 DDQ458730:DDQ458825 CTU458730:CTU458825 CJY458730:CJY458825 CAC458730:CAC458825 BQG458730:BQG458825 BGK458730:BGK458825 AWO458730:AWO458825 AMS458730:AMS458825 ACW458730:ACW458825 TA458730:TA458825 JE458730:JE458825 I458730:I458825 WVQ393194:WVQ393289 WLU393194:WLU393289 WBY393194:WBY393289 VSC393194:VSC393289 VIG393194:VIG393289 UYK393194:UYK393289 UOO393194:UOO393289 UES393194:UES393289 TUW393194:TUW393289 TLA393194:TLA393289 TBE393194:TBE393289 SRI393194:SRI393289 SHM393194:SHM393289 RXQ393194:RXQ393289 RNU393194:RNU393289 RDY393194:RDY393289 QUC393194:QUC393289 QKG393194:QKG393289 QAK393194:QAK393289 PQO393194:PQO393289 PGS393194:PGS393289 OWW393194:OWW393289 ONA393194:ONA393289 ODE393194:ODE393289 NTI393194:NTI393289 NJM393194:NJM393289 MZQ393194:MZQ393289 MPU393194:MPU393289 MFY393194:MFY393289 LWC393194:LWC393289 LMG393194:LMG393289 LCK393194:LCK393289 KSO393194:KSO393289 KIS393194:KIS393289 JYW393194:JYW393289 JPA393194:JPA393289 JFE393194:JFE393289 IVI393194:IVI393289 ILM393194:ILM393289 IBQ393194:IBQ393289 HRU393194:HRU393289 HHY393194:HHY393289 GYC393194:GYC393289 GOG393194:GOG393289 GEK393194:GEK393289 FUO393194:FUO393289 FKS393194:FKS393289 FAW393194:FAW393289 ERA393194:ERA393289 EHE393194:EHE393289 DXI393194:DXI393289 DNM393194:DNM393289 DDQ393194:DDQ393289 CTU393194:CTU393289 CJY393194:CJY393289 CAC393194:CAC393289 BQG393194:BQG393289 BGK393194:BGK393289 AWO393194:AWO393289 AMS393194:AMS393289 ACW393194:ACW393289 TA393194:TA393289 JE393194:JE393289 I393194:I393289 WVQ327658:WVQ327753 WLU327658:WLU327753 WBY327658:WBY327753 VSC327658:VSC327753 VIG327658:VIG327753 UYK327658:UYK327753 UOO327658:UOO327753 UES327658:UES327753 TUW327658:TUW327753 TLA327658:TLA327753 TBE327658:TBE327753 SRI327658:SRI327753 SHM327658:SHM327753 RXQ327658:RXQ327753 RNU327658:RNU327753 RDY327658:RDY327753 QUC327658:QUC327753 QKG327658:QKG327753 QAK327658:QAK327753 PQO327658:PQO327753 PGS327658:PGS327753 OWW327658:OWW327753 ONA327658:ONA327753 ODE327658:ODE327753 NTI327658:NTI327753 NJM327658:NJM327753 MZQ327658:MZQ327753 MPU327658:MPU327753 MFY327658:MFY327753 LWC327658:LWC327753 LMG327658:LMG327753 LCK327658:LCK327753 KSO327658:KSO327753 KIS327658:KIS327753 JYW327658:JYW327753 JPA327658:JPA327753 JFE327658:JFE327753 IVI327658:IVI327753 ILM327658:ILM327753 IBQ327658:IBQ327753 HRU327658:HRU327753 HHY327658:HHY327753 GYC327658:GYC327753 GOG327658:GOG327753 GEK327658:GEK327753 FUO327658:FUO327753 FKS327658:FKS327753 FAW327658:FAW327753 ERA327658:ERA327753 EHE327658:EHE327753 DXI327658:DXI327753 DNM327658:DNM327753 DDQ327658:DDQ327753 CTU327658:CTU327753 CJY327658:CJY327753 CAC327658:CAC327753 BQG327658:BQG327753 BGK327658:BGK327753 AWO327658:AWO327753 AMS327658:AMS327753 ACW327658:ACW327753 TA327658:TA327753 JE327658:JE327753 I327658:I327753 WVQ262122:WVQ262217 WLU262122:WLU262217 WBY262122:WBY262217 VSC262122:VSC262217 VIG262122:VIG262217 UYK262122:UYK262217 UOO262122:UOO262217 UES262122:UES262217 TUW262122:TUW262217 TLA262122:TLA262217 TBE262122:TBE262217 SRI262122:SRI262217 SHM262122:SHM262217 RXQ262122:RXQ262217 RNU262122:RNU262217 RDY262122:RDY262217 QUC262122:QUC262217 QKG262122:QKG262217 QAK262122:QAK262217 PQO262122:PQO262217 PGS262122:PGS262217 OWW262122:OWW262217 ONA262122:ONA262217 ODE262122:ODE262217 NTI262122:NTI262217 NJM262122:NJM262217 MZQ262122:MZQ262217 MPU262122:MPU262217 MFY262122:MFY262217 LWC262122:LWC262217 LMG262122:LMG262217 LCK262122:LCK262217 KSO262122:KSO262217 KIS262122:KIS262217 JYW262122:JYW262217 JPA262122:JPA262217 JFE262122:JFE262217 IVI262122:IVI262217 ILM262122:ILM262217 IBQ262122:IBQ262217 HRU262122:HRU262217 HHY262122:HHY262217 GYC262122:GYC262217 GOG262122:GOG262217 GEK262122:GEK262217 FUO262122:FUO262217 FKS262122:FKS262217 FAW262122:FAW262217 ERA262122:ERA262217 EHE262122:EHE262217 DXI262122:DXI262217 DNM262122:DNM262217 DDQ262122:DDQ262217 CTU262122:CTU262217 CJY262122:CJY262217 CAC262122:CAC262217 BQG262122:BQG262217 BGK262122:BGK262217 AWO262122:AWO262217 AMS262122:AMS262217 ACW262122:ACW262217 TA262122:TA262217 JE262122:JE262217 I262122:I262217 WVQ196586:WVQ196681 WLU196586:WLU196681 WBY196586:WBY196681 VSC196586:VSC196681 VIG196586:VIG196681 UYK196586:UYK196681 UOO196586:UOO196681 UES196586:UES196681 TUW196586:TUW196681 TLA196586:TLA196681 TBE196586:TBE196681 SRI196586:SRI196681 SHM196586:SHM196681 RXQ196586:RXQ196681 RNU196586:RNU196681 RDY196586:RDY196681 QUC196586:QUC196681 QKG196586:QKG196681 QAK196586:QAK196681 PQO196586:PQO196681 PGS196586:PGS196681 OWW196586:OWW196681 ONA196586:ONA196681 ODE196586:ODE196681 NTI196586:NTI196681 NJM196586:NJM196681 MZQ196586:MZQ196681 MPU196586:MPU196681 MFY196586:MFY196681 LWC196586:LWC196681 LMG196586:LMG196681 LCK196586:LCK196681 KSO196586:KSO196681 KIS196586:KIS196681 JYW196586:JYW196681 JPA196586:JPA196681 JFE196586:JFE196681 IVI196586:IVI196681 ILM196586:ILM196681 IBQ196586:IBQ196681 HRU196586:HRU196681 HHY196586:HHY196681 GYC196586:GYC196681 GOG196586:GOG196681 GEK196586:GEK196681 FUO196586:FUO196681 FKS196586:FKS196681 FAW196586:FAW196681 ERA196586:ERA196681 EHE196586:EHE196681 DXI196586:DXI196681 DNM196586:DNM196681 DDQ196586:DDQ196681 CTU196586:CTU196681 CJY196586:CJY196681 CAC196586:CAC196681 BQG196586:BQG196681 BGK196586:BGK196681 AWO196586:AWO196681 AMS196586:AMS196681 ACW196586:ACW196681 TA196586:TA196681 JE196586:JE196681 I196586:I196681 WVQ131050:WVQ131145 WLU131050:WLU131145 WBY131050:WBY131145 VSC131050:VSC131145 VIG131050:VIG131145 UYK131050:UYK131145 UOO131050:UOO131145 UES131050:UES131145 TUW131050:TUW131145 TLA131050:TLA131145 TBE131050:TBE131145 SRI131050:SRI131145 SHM131050:SHM131145 RXQ131050:RXQ131145 RNU131050:RNU131145 RDY131050:RDY131145 QUC131050:QUC131145 QKG131050:QKG131145 QAK131050:QAK131145 PQO131050:PQO131145 PGS131050:PGS131145 OWW131050:OWW131145 ONA131050:ONA131145 ODE131050:ODE131145 NTI131050:NTI131145 NJM131050:NJM131145 MZQ131050:MZQ131145 MPU131050:MPU131145 MFY131050:MFY131145 LWC131050:LWC131145 LMG131050:LMG131145 LCK131050:LCK131145 KSO131050:KSO131145 KIS131050:KIS131145 JYW131050:JYW131145 JPA131050:JPA131145 JFE131050:JFE131145 IVI131050:IVI131145 ILM131050:ILM131145 IBQ131050:IBQ131145 HRU131050:HRU131145 HHY131050:HHY131145 GYC131050:GYC131145 GOG131050:GOG131145 GEK131050:GEK131145 FUO131050:FUO131145 FKS131050:FKS131145 FAW131050:FAW131145 ERA131050:ERA131145 EHE131050:EHE131145 DXI131050:DXI131145 DNM131050:DNM131145 DDQ131050:DDQ131145 CTU131050:CTU131145 CJY131050:CJY131145 CAC131050:CAC131145 BQG131050:BQG131145 BGK131050:BGK131145 AWO131050:AWO131145 AMS131050:AMS131145 ACW131050:ACW131145 TA131050:TA131145 JE131050:JE131145 I131050:I131145 WVQ65514:WVQ65609 WLU65514:WLU65609 WBY65514:WBY65609 VSC65514:VSC65609 VIG65514:VIG65609 UYK65514:UYK65609 UOO65514:UOO65609 UES65514:UES65609 TUW65514:TUW65609 TLA65514:TLA65609 TBE65514:TBE65609 SRI65514:SRI65609 SHM65514:SHM65609 RXQ65514:RXQ65609 RNU65514:RNU65609 RDY65514:RDY65609 QUC65514:QUC65609 QKG65514:QKG65609 QAK65514:QAK65609 PQO65514:PQO65609 PGS65514:PGS65609 OWW65514:OWW65609 ONA65514:ONA65609 ODE65514:ODE65609 NTI65514:NTI65609 NJM65514:NJM65609 MZQ65514:MZQ65609 MPU65514:MPU65609 MFY65514:MFY65609 LWC65514:LWC65609 LMG65514:LMG65609 LCK65514:LCK65609 KSO65514:KSO65609 KIS65514:KIS65609 JYW65514:JYW65609 JPA65514:JPA65609 JFE65514:JFE65609 IVI65514:IVI65609 ILM65514:ILM65609 IBQ65514:IBQ65609 HRU65514:HRU65609 HHY65514:HHY65609 GYC65514:GYC65609 GOG65514:GOG65609 GEK65514:GEK65609 FUO65514:FUO65609 FKS65514:FKS65609 FAW65514:FAW65609 ERA65514:ERA65609 EHE65514:EHE65609 DXI65514:DXI65609 DNM65514:DNM65609 DDQ65514:DDQ65609 CTU65514:CTU65609 CJY65514:CJY65609 CAC65514:CAC65609 BQG65514:BQG65609 BGK65514:BGK65609 AWO65514:AWO65609 AMS65514:AMS65609 ACW65514:ACW65609 TA65514:TA65609 JE65514:JE65609 I65514:I65609 WVQ3:WVQ76 WLU3:WLU76 WBY3:WBY76 VSC3:VSC76 VIG3:VIG76 UYK3:UYK76 UOO3:UOO76 UES3:UES76 TUW3:TUW76 TLA3:TLA76 TBE3:TBE76 SRI3:SRI76 SHM3:SHM76 RXQ3:RXQ76 RNU3:RNU76 RDY3:RDY76 QUC3:QUC76 QKG3:QKG76 QAK3:QAK76 PQO3:PQO76 PGS3:PGS76 OWW3:OWW76 ONA3:ONA76 ODE3:ODE76 NTI3:NTI76 NJM3:NJM76 MZQ3:MZQ76 MPU3:MPU76 MFY3:MFY76 LWC3:LWC76 LMG3:LMG76 LCK3:LCK76 KSO3:KSO76 KIS3:KIS76 JYW3:JYW76 JPA3:JPA76 JFE3:JFE76 IVI3:IVI76 ILM3:ILM76 IBQ3:IBQ76 HRU3:HRU76 HHY3:HHY76 GYC3:GYC76 GOG3:GOG76 GEK3:GEK76 FUO3:FUO76 FKS3:FKS76 FAW3:FAW76 ERA3:ERA76 EHE3:EHE76 DXI3:DXI76 DNM3:DNM76 DDQ3:DDQ76 CTU3:CTU76 CJY3:CJY76 CAC3:CAC76 BQG3:BQG76 BGK3:BGK76 AWO3:AWO76 AMS3:AMS76 ACW3:ACW76 TA3:TA76">
      <formula1>$AI$3:$AI$13</formula1>
    </dataValidation>
    <dataValidation type="list" allowBlank="1" showInputMessage="1" showErrorMessage="1" sqref="WVN983018:WVN983113 JB3:JB76 WLR983018:WLR983113 WBV983018:WBV983113 VRZ983018:VRZ983113 VID983018:VID983113 UYH983018:UYH983113 UOL983018:UOL983113 UEP983018:UEP983113 TUT983018:TUT983113 TKX983018:TKX983113 TBB983018:TBB983113 SRF983018:SRF983113 SHJ983018:SHJ983113 RXN983018:RXN983113 RNR983018:RNR983113 RDV983018:RDV983113 QTZ983018:QTZ983113 QKD983018:QKD983113 QAH983018:QAH983113 PQL983018:PQL983113 PGP983018:PGP983113 OWT983018:OWT983113 OMX983018:OMX983113 ODB983018:ODB983113 NTF983018:NTF983113 NJJ983018:NJJ983113 MZN983018:MZN983113 MPR983018:MPR983113 MFV983018:MFV983113 LVZ983018:LVZ983113 LMD983018:LMD983113 LCH983018:LCH983113 KSL983018:KSL983113 KIP983018:KIP983113 JYT983018:JYT983113 JOX983018:JOX983113 JFB983018:JFB983113 IVF983018:IVF983113 ILJ983018:ILJ983113 IBN983018:IBN983113 HRR983018:HRR983113 HHV983018:HHV983113 GXZ983018:GXZ983113 GOD983018:GOD983113 GEH983018:GEH983113 FUL983018:FUL983113 FKP983018:FKP983113 FAT983018:FAT983113 EQX983018:EQX983113 EHB983018:EHB983113 DXF983018:DXF983113 DNJ983018:DNJ983113 DDN983018:DDN983113 CTR983018:CTR983113 CJV983018:CJV983113 BZZ983018:BZZ983113 BQD983018:BQD983113 BGH983018:BGH983113 AWL983018:AWL983113 AMP983018:AMP983113 ACT983018:ACT983113 SX983018:SX983113 JB983018:JB983113 F983018:F983113 WVN917482:WVN917577 WLR917482:WLR917577 WBV917482:WBV917577 VRZ917482:VRZ917577 VID917482:VID917577 UYH917482:UYH917577 UOL917482:UOL917577 UEP917482:UEP917577 TUT917482:TUT917577 TKX917482:TKX917577 TBB917482:TBB917577 SRF917482:SRF917577 SHJ917482:SHJ917577 RXN917482:RXN917577 RNR917482:RNR917577 RDV917482:RDV917577 QTZ917482:QTZ917577 QKD917482:QKD917577 QAH917482:QAH917577 PQL917482:PQL917577 PGP917482:PGP917577 OWT917482:OWT917577 OMX917482:OMX917577 ODB917482:ODB917577 NTF917482:NTF917577 NJJ917482:NJJ917577 MZN917482:MZN917577 MPR917482:MPR917577 MFV917482:MFV917577 LVZ917482:LVZ917577 LMD917482:LMD917577 LCH917482:LCH917577 KSL917482:KSL917577 KIP917482:KIP917577 JYT917482:JYT917577 JOX917482:JOX917577 JFB917482:JFB917577 IVF917482:IVF917577 ILJ917482:ILJ917577 IBN917482:IBN917577 HRR917482:HRR917577 HHV917482:HHV917577 GXZ917482:GXZ917577 GOD917482:GOD917577 GEH917482:GEH917577 FUL917482:FUL917577 FKP917482:FKP917577 FAT917482:FAT917577 EQX917482:EQX917577 EHB917482:EHB917577 DXF917482:DXF917577 DNJ917482:DNJ917577 DDN917482:DDN917577 CTR917482:CTR917577 CJV917482:CJV917577 BZZ917482:BZZ917577 BQD917482:BQD917577 BGH917482:BGH917577 AWL917482:AWL917577 AMP917482:AMP917577 ACT917482:ACT917577 SX917482:SX917577 JB917482:JB917577 F917482:F917577 WVN851946:WVN852041 WLR851946:WLR852041 WBV851946:WBV852041 VRZ851946:VRZ852041 VID851946:VID852041 UYH851946:UYH852041 UOL851946:UOL852041 UEP851946:UEP852041 TUT851946:TUT852041 TKX851946:TKX852041 TBB851946:TBB852041 SRF851946:SRF852041 SHJ851946:SHJ852041 RXN851946:RXN852041 RNR851946:RNR852041 RDV851946:RDV852041 QTZ851946:QTZ852041 QKD851946:QKD852041 QAH851946:QAH852041 PQL851946:PQL852041 PGP851946:PGP852041 OWT851946:OWT852041 OMX851946:OMX852041 ODB851946:ODB852041 NTF851946:NTF852041 NJJ851946:NJJ852041 MZN851946:MZN852041 MPR851946:MPR852041 MFV851946:MFV852041 LVZ851946:LVZ852041 LMD851946:LMD852041 LCH851946:LCH852041 KSL851946:KSL852041 KIP851946:KIP852041 JYT851946:JYT852041 JOX851946:JOX852041 JFB851946:JFB852041 IVF851946:IVF852041 ILJ851946:ILJ852041 IBN851946:IBN852041 HRR851946:HRR852041 HHV851946:HHV852041 GXZ851946:GXZ852041 GOD851946:GOD852041 GEH851946:GEH852041 FUL851946:FUL852041 FKP851946:FKP852041 FAT851946:FAT852041 EQX851946:EQX852041 EHB851946:EHB852041 DXF851946:DXF852041 DNJ851946:DNJ852041 DDN851946:DDN852041 CTR851946:CTR852041 CJV851946:CJV852041 BZZ851946:BZZ852041 BQD851946:BQD852041 BGH851946:BGH852041 AWL851946:AWL852041 AMP851946:AMP852041 ACT851946:ACT852041 SX851946:SX852041 JB851946:JB852041 F851946:F852041 WVN786410:WVN786505 WLR786410:WLR786505 WBV786410:WBV786505 VRZ786410:VRZ786505 VID786410:VID786505 UYH786410:UYH786505 UOL786410:UOL786505 UEP786410:UEP786505 TUT786410:TUT786505 TKX786410:TKX786505 TBB786410:TBB786505 SRF786410:SRF786505 SHJ786410:SHJ786505 RXN786410:RXN786505 RNR786410:RNR786505 RDV786410:RDV786505 QTZ786410:QTZ786505 QKD786410:QKD786505 QAH786410:QAH786505 PQL786410:PQL786505 PGP786410:PGP786505 OWT786410:OWT786505 OMX786410:OMX786505 ODB786410:ODB786505 NTF786410:NTF786505 NJJ786410:NJJ786505 MZN786410:MZN786505 MPR786410:MPR786505 MFV786410:MFV786505 LVZ786410:LVZ786505 LMD786410:LMD786505 LCH786410:LCH786505 KSL786410:KSL786505 KIP786410:KIP786505 JYT786410:JYT786505 JOX786410:JOX786505 JFB786410:JFB786505 IVF786410:IVF786505 ILJ786410:ILJ786505 IBN786410:IBN786505 HRR786410:HRR786505 HHV786410:HHV786505 GXZ786410:GXZ786505 GOD786410:GOD786505 GEH786410:GEH786505 FUL786410:FUL786505 FKP786410:FKP786505 FAT786410:FAT786505 EQX786410:EQX786505 EHB786410:EHB786505 DXF786410:DXF786505 DNJ786410:DNJ786505 DDN786410:DDN786505 CTR786410:CTR786505 CJV786410:CJV786505 BZZ786410:BZZ786505 BQD786410:BQD786505 BGH786410:BGH786505 AWL786410:AWL786505 AMP786410:AMP786505 ACT786410:ACT786505 SX786410:SX786505 JB786410:JB786505 F786410:F786505 WVN720874:WVN720969 WLR720874:WLR720969 WBV720874:WBV720969 VRZ720874:VRZ720969 VID720874:VID720969 UYH720874:UYH720969 UOL720874:UOL720969 UEP720874:UEP720969 TUT720874:TUT720969 TKX720874:TKX720969 TBB720874:TBB720969 SRF720874:SRF720969 SHJ720874:SHJ720969 RXN720874:RXN720969 RNR720874:RNR720969 RDV720874:RDV720969 QTZ720874:QTZ720969 QKD720874:QKD720969 QAH720874:QAH720969 PQL720874:PQL720969 PGP720874:PGP720969 OWT720874:OWT720969 OMX720874:OMX720969 ODB720874:ODB720969 NTF720874:NTF720969 NJJ720874:NJJ720969 MZN720874:MZN720969 MPR720874:MPR720969 MFV720874:MFV720969 LVZ720874:LVZ720969 LMD720874:LMD720969 LCH720874:LCH720969 KSL720874:KSL720969 KIP720874:KIP720969 JYT720874:JYT720969 JOX720874:JOX720969 JFB720874:JFB720969 IVF720874:IVF720969 ILJ720874:ILJ720969 IBN720874:IBN720969 HRR720874:HRR720969 HHV720874:HHV720969 GXZ720874:GXZ720969 GOD720874:GOD720969 GEH720874:GEH720969 FUL720874:FUL720969 FKP720874:FKP720969 FAT720874:FAT720969 EQX720874:EQX720969 EHB720874:EHB720969 DXF720874:DXF720969 DNJ720874:DNJ720969 DDN720874:DDN720969 CTR720874:CTR720969 CJV720874:CJV720969 BZZ720874:BZZ720969 BQD720874:BQD720969 BGH720874:BGH720969 AWL720874:AWL720969 AMP720874:AMP720969 ACT720874:ACT720969 SX720874:SX720969 JB720874:JB720969 F720874:F720969 WVN655338:WVN655433 WLR655338:WLR655433 WBV655338:WBV655433 VRZ655338:VRZ655433 VID655338:VID655433 UYH655338:UYH655433 UOL655338:UOL655433 UEP655338:UEP655433 TUT655338:TUT655433 TKX655338:TKX655433 TBB655338:TBB655433 SRF655338:SRF655433 SHJ655338:SHJ655433 RXN655338:RXN655433 RNR655338:RNR655433 RDV655338:RDV655433 QTZ655338:QTZ655433 QKD655338:QKD655433 QAH655338:QAH655433 PQL655338:PQL655433 PGP655338:PGP655433 OWT655338:OWT655433 OMX655338:OMX655433 ODB655338:ODB655433 NTF655338:NTF655433 NJJ655338:NJJ655433 MZN655338:MZN655433 MPR655338:MPR655433 MFV655338:MFV655433 LVZ655338:LVZ655433 LMD655338:LMD655433 LCH655338:LCH655433 KSL655338:KSL655433 KIP655338:KIP655433 JYT655338:JYT655433 JOX655338:JOX655433 JFB655338:JFB655433 IVF655338:IVF655433 ILJ655338:ILJ655433 IBN655338:IBN655433 HRR655338:HRR655433 HHV655338:HHV655433 GXZ655338:GXZ655433 GOD655338:GOD655433 GEH655338:GEH655433 FUL655338:FUL655433 FKP655338:FKP655433 FAT655338:FAT655433 EQX655338:EQX655433 EHB655338:EHB655433 DXF655338:DXF655433 DNJ655338:DNJ655433 DDN655338:DDN655433 CTR655338:CTR655433 CJV655338:CJV655433 BZZ655338:BZZ655433 BQD655338:BQD655433 BGH655338:BGH655433 AWL655338:AWL655433 AMP655338:AMP655433 ACT655338:ACT655433 SX655338:SX655433 JB655338:JB655433 F655338:F655433 WVN589802:WVN589897 WLR589802:WLR589897 WBV589802:WBV589897 VRZ589802:VRZ589897 VID589802:VID589897 UYH589802:UYH589897 UOL589802:UOL589897 UEP589802:UEP589897 TUT589802:TUT589897 TKX589802:TKX589897 TBB589802:TBB589897 SRF589802:SRF589897 SHJ589802:SHJ589897 RXN589802:RXN589897 RNR589802:RNR589897 RDV589802:RDV589897 QTZ589802:QTZ589897 QKD589802:QKD589897 QAH589802:QAH589897 PQL589802:PQL589897 PGP589802:PGP589897 OWT589802:OWT589897 OMX589802:OMX589897 ODB589802:ODB589897 NTF589802:NTF589897 NJJ589802:NJJ589897 MZN589802:MZN589897 MPR589802:MPR589897 MFV589802:MFV589897 LVZ589802:LVZ589897 LMD589802:LMD589897 LCH589802:LCH589897 KSL589802:KSL589897 KIP589802:KIP589897 JYT589802:JYT589897 JOX589802:JOX589897 JFB589802:JFB589897 IVF589802:IVF589897 ILJ589802:ILJ589897 IBN589802:IBN589897 HRR589802:HRR589897 HHV589802:HHV589897 GXZ589802:GXZ589897 GOD589802:GOD589897 GEH589802:GEH589897 FUL589802:FUL589897 FKP589802:FKP589897 FAT589802:FAT589897 EQX589802:EQX589897 EHB589802:EHB589897 DXF589802:DXF589897 DNJ589802:DNJ589897 DDN589802:DDN589897 CTR589802:CTR589897 CJV589802:CJV589897 BZZ589802:BZZ589897 BQD589802:BQD589897 BGH589802:BGH589897 AWL589802:AWL589897 AMP589802:AMP589897 ACT589802:ACT589897 SX589802:SX589897 JB589802:JB589897 F589802:F589897 WVN524266:WVN524361 WLR524266:WLR524361 WBV524266:WBV524361 VRZ524266:VRZ524361 VID524266:VID524361 UYH524266:UYH524361 UOL524266:UOL524361 UEP524266:UEP524361 TUT524266:TUT524361 TKX524266:TKX524361 TBB524266:TBB524361 SRF524266:SRF524361 SHJ524266:SHJ524361 RXN524266:RXN524361 RNR524266:RNR524361 RDV524266:RDV524361 QTZ524266:QTZ524361 QKD524266:QKD524361 QAH524266:QAH524361 PQL524266:PQL524361 PGP524266:PGP524361 OWT524266:OWT524361 OMX524266:OMX524361 ODB524266:ODB524361 NTF524266:NTF524361 NJJ524266:NJJ524361 MZN524266:MZN524361 MPR524266:MPR524361 MFV524266:MFV524361 LVZ524266:LVZ524361 LMD524266:LMD524361 LCH524266:LCH524361 KSL524266:KSL524361 KIP524266:KIP524361 JYT524266:JYT524361 JOX524266:JOX524361 JFB524266:JFB524361 IVF524266:IVF524361 ILJ524266:ILJ524361 IBN524266:IBN524361 HRR524266:HRR524361 HHV524266:HHV524361 GXZ524266:GXZ524361 GOD524266:GOD524361 GEH524266:GEH524361 FUL524266:FUL524361 FKP524266:FKP524361 FAT524266:FAT524361 EQX524266:EQX524361 EHB524266:EHB524361 DXF524266:DXF524361 DNJ524266:DNJ524361 DDN524266:DDN524361 CTR524266:CTR524361 CJV524266:CJV524361 BZZ524266:BZZ524361 BQD524266:BQD524361 BGH524266:BGH524361 AWL524266:AWL524361 AMP524266:AMP524361 ACT524266:ACT524361 SX524266:SX524361 JB524266:JB524361 F524266:F524361 WVN458730:WVN458825 WLR458730:WLR458825 WBV458730:WBV458825 VRZ458730:VRZ458825 VID458730:VID458825 UYH458730:UYH458825 UOL458730:UOL458825 UEP458730:UEP458825 TUT458730:TUT458825 TKX458730:TKX458825 TBB458730:TBB458825 SRF458730:SRF458825 SHJ458730:SHJ458825 RXN458730:RXN458825 RNR458730:RNR458825 RDV458730:RDV458825 QTZ458730:QTZ458825 QKD458730:QKD458825 QAH458730:QAH458825 PQL458730:PQL458825 PGP458730:PGP458825 OWT458730:OWT458825 OMX458730:OMX458825 ODB458730:ODB458825 NTF458730:NTF458825 NJJ458730:NJJ458825 MZN458730:MZN458825 MPR458730:MPR458825 MFV458730:MFV458825 LVZ458730:LVZ458825 LMD458730:LMD458825 LCH458730:LCH458825 KSL458730:KSL458825 KIP458730:KIP458825 JYT458730:JYT458825 JOX458730:JOX458825 JFB458730:JFB458825 IVF458730:IVF458825 ILJ458730:ILJ458825 IBN458730:IBN458825 HRR458730:HRR458825 HHV458730:HHV458825 GXZ458730:GXZ458825 GOD458730:GOD458825 GEH458730:GEH458825 FUL458730:FUL458825 FKP458730:FKP458825 FAT458730:FAT458825 EQX458730:EQX458825 EHB458730:EHB458825 DXF458730:DXF458825 DNJ458730:DNJ458825 DDN458730:DDN458825 CTR458730:CTR458825 CJV458730:CJV458825 BZZ458730:BZZ458825 BQD458730:BQD458825 BGH458730:BGH458825 AWL458730:AWL458825 AMP458730:AMP458825 ACT458730:ACT458825 SX458730:SX458825 JB458730:JB458825 F458730:F458825 WVN393194:WVN393289 WLR393194:WLR393289 WBV393194:WBV393289 VRZ393194:VRZ393289 VID393194:VID393289 UYH393194:UYH393289 UOL393194:UOL393289 UEP393194:UEP393289 TUT393194:TUT393289 TKX393194:TKX393289 TBB393194:TBB393289 SRF393194:SRF393289 SHJ393194:SHJ393289 RXN393194:RXN393289 RNR393194:RNR393289 RDV393194:RDV393289 QTZ393194:QTZ393289 QKD393194:QKD393289 QAH393194:QAH393289 PQL393194:PQL393289 PGP393194:PGP393289 OWT393194:OWT393289 OMX393194:OMX393289 ODB393194:ODB393289 NTF393194:NTF393289 NJJ393194:NJJ393289 MZN393194:MZN393289 MPR393194:MPR393289 MFV393194:MFV393289 LVZ393194:LVZ393289 LMD393194:LMD393289 LCH393194:LCH393289 KSL393194:KSL393289 KIP393194:KIP393289 JYT393194:JYT393289 JOX393194:JOX393289 JFB393194:JFB393289 IVF393194:IVF393289 ILJ393194:ILJ393289 IBN393194:IBN393289 HRR393194:HRR393289 HHV393194:HHV393289 GXZ393194:GXZ393289 GOD393194:GOD393289 GEH393194:GEH393289 FUL393194:FUL393289 FKP393194:FKP393289 FAT393194:FAT393289 EQX393194:EQX393289 EHB393194:EHB393289 DXF393194:DXF393289 DNJ393194:DNJ393289 DDN393194:DDN393289 CTR393194:CTR393289 CJV393194:CJV393289 BZZ393194:BZZ393289 BQD393194:BQD393289 BGH393194:BGH393289 AWL393194:AWL393289 AMP393194:AMP393289 ACT393194:ACT393289 SX393194:SX393289 JB393194:JB393289 F393194:F393289 WVN327658:WVN327753 WLR327658:WLR327753 WBV327658:WBV327753 VRZ327658:VRZ327753 VID327658:VID327753 UYH327658:UYH327753 UOL327658:UOL327753 UEP327658:UEP327753 TUT327658:TUT327753 TKX327658:TKX327753 TBB327658:TBB327753 SRF327658:SRF327753 SHJ327658:SHJ327753 RXN327658:RXN327753 RNR327658:RNR327753 RDV327658:RDV327753 QTZ327658:QTZ327753 QKD327658:QKD327753 QAH327658:QAH327753 PQL327658:PQL327753 PGP327658:PGP327753 OWT327658:OWT327753 OMX327658:OMX327753 ODB327658:ODB327753 NTF327658:NTF327753 NJJ327658:NJJ327753 MZN327658:MZN327753 MPR327658:MPR327753 MFV327658:MFV327753 LVZ327658:LVZ327753 LMD327658:LMD327753 LCH327658:LCH327753 KSL327658:KSL327753 KIP327658:KIP327753 JYT327658:JYT327753 JOX327658:JOX327753 JFB327658:JFB327753 IVF327658:IVF327753 ILJ327658:ILJ327753 IBN327658:IBN327753 HRR327658:HRR327753 HHV327658:HHV327753 GXZ327658:GXZ327753 GOD327658:GOD327753 GEH327658:GEH327753 FUL327658:FUL327753 FKP327658:FKP327753 FAT327658:FAT327753 EQX327658:EQX327753 EHB327658:EHB327753 DXF327658:DXF327753 DNJ327658:DNJ327753 DDN327658:DDN327753 CTR327658:CTR327753 CJV327658:CJV327753 BZZ327658:BZZ327753 BQD327658:BQD327753 BGH327658:BGH327753 AWL327658:AWL327753 AMP327658:AMP327753 ACT327658:ACT327753 SX327658:SX327753 JB327658:JB327753 F327658:F327753 WVN262122:WVN262217 WLR262122:WLR262217 WBV262122:WBV262217 VRZ262122:VRZ262217 VID262122:VID262217 UYH262122:UYH262217 UOL262122:UOL262217 UEP262122:UEP262217 TUT262122:TUT262217 TKX262122:TKX262217 TBB262122:TBB262217 SRF262122:SRF262217 SHJ262122:SHJ262217 RXN262122:RXN262217 RNR262122:RNR262217 RDV262122:RDV262217 QTZ262122:QTZ262217 QKD262122:QKD262217 QAH262122:QAH262217 PQL262122:PQL262217 PGP262122:PGP262217 OWT262122:OWT262217 OMX262122:OMX262217 ODB262122:ODB262217 NTF262122:NTF262217 NJJ262122:NJJ262217 MZN262122:MZN262217 MPR262122:MPR262217 MFV262122:MFV262217 LVZ262122:LVZ262217 LMD262122:LMD262217 LCH262122:LCH262217 KSL262122:KSL262217 KIP262122:KIP262217 JYT262122:JYT262217 JOX262122:JOX262217 JFB262122:JFB262217 IVF262122:IVF262217 ILJ262122:ILJ262217 IBN262122:IBN262217 HRR262122:HRR262217 HHV262122:HHV262217 GXZ262122:GXZ262217 GOD262122:GOD262217 GEH262122:GEH262217 FUL262122:FUL262217 FKP262122:FKP262217 FAT262122:FAT262217 EQX262122:EQX262217 EHB262122:EHB262217 DXF262122:DXF262217 DNJ262122:DNJ262217 DDN262122:DDN262217 CTR262122:CTR262217 CJV262122:CJV262217 BZZ262122:BZZ262217 BQD262122:BQD262217 BGH262122:BGH262217 AWL262122:AWL262217 AMP262122:AMP262217 ACT262122:ACT262217 SX262122:SX262217 JB262122:JB262217 F262122:F262217 WVN196586:WVN196681 WLR196586:WLR196681 WBV196586:WBV196681 VRZ196586:VRZ196681 VID196586:VID196681 UYH196586:UYH196681 UOL196586:UOL196681 UEP196586:UEP196681 TUT196586:TUT196681 TKX196586:TKX196681 TBB196586:TBB196681 SRF196586:SRF196681 SHJ196586:SHJ196681 RXN196586:RXN196681 RNR196586:RNR196681 RDV196586:RDV196681 QTZ196586:QTZ196681 QKD196586:QKD196681 QAH196586:QAH196681 PQL196586:PQL196681 PGP196586:PGP196681 OWT196586:OWT196681 OMX196586:OMX196681 ODB196586:ODB196681 NTF196586:NTF196681 NJJ196586:NJJ196681 MZN196586:MZN196681 MPR196586:MPR196681 MFV196586:MFV196681 LVZ196586:LVZ196681 LMD196586:LMD196681 LCH196586:LCH196681 KSL196586:KSL196681 KIP196586:KIP196681 JYT196586:JYT196681 JOX196586:JOX196681 JFB196586:JFB196681 IVF196586:IVF196681 ILJ196586:ILJ196681 IBN196586:IBN196681 HRR196586:HRR196681 HHV196586:HHV196681 GXZ196586:GXZ196681 GOD196586:GOD196681 GEH196586:GEH196681 FUL196586:FUL196681 FKP196586:FKP196681 FAT196586:FAT196681 EQX196586:EQX196681 EHB196586:EHB196681 DXF196586:DXF196681 DNJ196586:DNJ196681 DDN196586:DDN196681 CTR196586:CTR196681 CJV196586:CJV196681 BZZ196586:BZZ196681 BQD196586:BQD196681 BGH196586:BGH196681 AWL196586:AWL196681 AMP196586:AMP196681 ACT196586:ACT196681 SX196586:SX196681 JB196586:JB196681 F196586:F196681 WVN131050:WVN131145 WLR131050:WLR131145 WBV131050:WBV131145 VRZ131050:VRZ131145 VID131050:VID131145 UYH131050:UYH131145 UOL131050:UOL131145 UEP131050:UEP131145 TUT131050:TUT131145 TKX131050:TKX131145 TBB131050:TBB131145 SRF131050:SRF131145 SHJ131050:SHJ131145 RXN131050:RXN131145 RNR131050:RNR131145 RDV131050:RDV131145 QTZ131050:QTZ131145 QKD131050:QKD131145 QAH131050:QAH131145 PQL131050:PQL131145 PGP131050:PGP131145 OWT131050:OWT131145 OMX131050:OMX131145 ODB131050:ODB131145 NTF131050:NTF131145 NJJ131050:NJJ131145 MZN131050:MZN131145 MPR131050:MPR131145 MFV131050:MFV131145 LVZ131050:LVZ131145 LMD131050:LMD131145 LCH131050:LCH131145 KSL131050:KSL131145 KIP131050:KIP131145 JYT131050:JYT131145 JOX131050:JOX131145 JFB131050:JFB131145 IVF131050:IVF131145 ILJ131050:ILJ131145 IBN131050:IBN131145 HRR131050:HRR131145 HHV131050:HHV131145 GXZ131050:GXZ131145 GOD131050:GOD131145 GEH131050:GEH131145 FUL131050:FUL131145 FKP131050:FKP131145 FAT131050:FAT131145 EQX131050:EQX131145 EHB131050:EHB131145 DXF131050:DXF131145 DNJ131050:DNJ131145 DDN131050:DDN131145 CTR131050:CTR131145 CJV131050:CJV131145 BZZ131050:BZZ131145 BQD131050:BQD131145 BGH131050:BGH131145 AWL131050:AWL131145 AMP131050:AMP131145 ACT131050:ACT131145 SX131050:SX131145 JB131050:JB131145 F131050:F131145 WVN65514:WVN65609 WLR65514:WLR65609 WBV65514:WBV65609 VRZ65514:VRZ65609 VID65514:VID65609 UYH65514:UYH65609 UOL65514:UOL65609 UEP65514:UEP65609 TUT65514:TUT65609 TKX65514:TKX65609 TBB65514:TBB65609 SRF65514:SRF65609 SHJ65514:SHJ65609 RXN65514:RXN65609 RNR65514:RNR65609 RDV65514:RDV65609 QTZ65514:QTZ65609 QKD65514:QKD65609 QAH65514:QAH65609 PQL65514:PQL65609 PGP65514:PGP65609 OWT65514:OWT65609 OMX65514:OMX65609 ODB65514:ODB65609 NTF65514:NTF65609 NJJ65514:NJJ65609 MZN65514:MZN65609 MPR65514:MPR65609 MFV65514:MFV65609 LVZ65514:LVZ65609 LMD65514:LMD65609 LCH65514:LCH65609 KSL65514:KSL65609 KIP65514:KIP65609 JYT65514:JYT65609 JOX65514:JOX65609 JFB65514:JFB65609 IVF65514:IVF65609 ILJ65514:ILJ65609 IBN65514:IBN65609 HRR65514:HRR65609 HHV65514:HHV65609 GXZ65514:GXZ65609 GOD65514:GOD65609 GEH65514:GEH65609 FUL65514:FUL65609 FKP65514:FKP65609 FAT65514:FAT65609 EQX65514:EQX65609 EHB65514:EHB65609 DXF65514:DXF65609 DNJ65514:DNJ65609 DDN65514:DDN65609 CTR65514:CTR65609 CJV65514:CJV65609 BZZ65514:BZZ65609 BQD65514:BQD65609 BGH65514:BGH65609 AWL65514:AWL65609 AMP65514:AMP65609 ACT65514:ACT65609 SX65514:SX65609 JB65514:JB65609 F65514:F65609 WVN3:WVN76 WLR3:WLR76 WBV3:WBV76 VRZ3:VRZ76 VID3:VID76 UYH3:UYH76 UOL3:UOL76 UEP3:UEP76 TUT3:TUT76 TKX3:TKX76 TBB3:TBB76 SRF3:SRF76 SHJ3:SHJ76 RXN3:RXN76 RNR3:RNR76 RDV3:RDV76 QTZ3:QTZ76 QKD3:QKD76 QAH3:QAH76 PQL3:PQL76 PGP3:PGP76 OWT3:OWT76 OMX3:OMX76 ODB3:ODB76 NTF3:NTF76 NJJ3:NJJ76 MZN3:MZN76 MPR3:MPR76 MFV3:MFV76 LVZ3:LVZ76 LMD3:LMD76 LCH3:LCH76 KSL3:KSL76 KIP3:KIP76 JYT3:JYT76 JOX3:JOX76 JFB3:JFB76 IVF3:IVF76 ILJ3:ILJ76 IBN3:IBN76 HRR3:HRR76 HHV3:HHV76 GXZ3:GXZ76 GOD3:GOD76 GEH3:GEH76 FUL3:FUL76 FKP3:FKP76 FAT3:FAT76 EQX3:EQX76 EHB3:EHB76 DXF3:DXF76 DNJ3:DNJ76 DDN3:DDN76 CTR3:CTR76 CJV3:CJV76 BZZ3:BZZ76 BQD3:BQD76 BGH3:BGH76 AWL3:AWL76 AMP3:AMP76 ACT3:ACT76 SX3:SX76">
      <formula1>$AK$3:$AK$24</formula1>
    </dataValidation>
    <dataValidation type="list" allowBlank="1" showInputMessage="1" showErrorMessage="1" sqref="WVV983018:WVV983113 JJ3:JJ76 WLZ983018:WLZ983113 WCD983018:WCD983113 VSH983018:VSH983113 VIL983018:VIL983113 UYP983018:UYP983113 UOT983018:UOT983113 UEX983018:UEX983113 TVB983018:TVB983113 TLF983018:TLF983113 TBJ983018:TBJ983113 SRN983018:SRN983113 SHR983018:SHR983113 RXV983018:RXV983113 RNZ983018:RNZ983113 RED983018:RED983113 QUH983018:QUH983113 QKL983018:QKL983113 QAP983018:QAP983113 PQT983018:PQT983113 PGX983018:PGX983113 OXB983018:OXB983113 ONF983018:ONF983113 ODJ983018:ODJ983113 NTN983018:NTN983113 NJR983018:NJR983113 MZV983018:MZV983113 MPZ983018:MPZ983113 MGD983018:MGD983113 LWH983018:LWH983113 LML983018:LML983113 LCP983018:LCP983113 KST983018:KST983113 KIX983018:KIX983113 JZB983018:JZB983113 JPF983018:JPF983113 JFJ983018:JFJ983113 IVN983018:IVN983113 ILR983018:ILR983113 IBV983018:IBV983113 HRZ983018:HRZ983113 HID983018:HID983113 GYH983018:GYH983113 GOL983018:GOL983113 GEP983018:GEP983113 FUT983018:FUT983113 FKX983018:FKX983113 FBB983018:FBB983113 ERF983018:ERF983113 EHJ983018:EHJ983113 DXN983018:DXN983113 DNR983018:DNR983113 DDV983018:DDV983113 CTZ983018:CTZ983113 CKD983018:CKD983113 CAH983018:CAH983113 BQL983018:BQL983113 BGP983018:BGP983113 AWT983018:AWT983113 AMX983018:AMX983113 ADB983018:ADB983113 TF983018:TF983113 JJ983018:JJ983113 N983018:N983113 WVV917482:WVV917577 WLZ917482:WLZ917577 WCD917482:WCD917577 VSH917482:VSH917577 VIL917482:VIL917577 UYP917482:UYP917577 UOT917482:UOT917577 UEX917482:UEX917577 TVB917482:TVB917577 TLF917482:TLF917577 TBJ917482:TBJ917577 SRN917482:SRN917577 SHR917482:SHR917577 RXV917482:RXV917577 RNZ917482:RNZ917577 RED917482:RED917577 QUH917482:QUH917577 QKL917482:QKL917577 QAP917482:QAP917577 PQT917482:PQT917577 PGX917482:PGX917577 OXB917482:OXB917577 ONF917482:ONF917577 ODJ917482:ODJ917577 NTN917482:NTN917577 NJR917482:NJR917577 MZV917482:MZV917577 MPZ917482:MPZ917577 MGD917482:MGD917577 LWH917482:LWH917577 LML917482:LML917577 LCP917482:LCP917577 KST917482:KST917577 KIX917482:KIX917577 JZB917482:JZB917577 JPF917482:JPF917577 JFJ917482:JFJ917577 IVN917482:IVN917577 ILR917482:ILR917577 IBV917482:IBV917577 HRZ917482:HRZ917577 HID917482:HID917577 GYH917482:GYH917577 GOL917482:GOL917577 GEP917482:GEP917577 FUT917482:FUT917577 FKX917482:FKX917577 FBB917482:FBB917577 ERF917482:ERF917577 EHJ917482:EHJ917577 DXN917482:DXN917577 DNR917482:DNR917577 DDV917482:DDV917577 CTZ917482:CTZ917577 CKD917482:CKD917577 CAH917482:CAH917577 BQL917482:BQL917577 BGP917482:BGP917577 AWT917482:AWT917577 AMX917482:AMX917577 ADB917482:ADB917577 TF917482:TF917577 JJ917482:JJ917577 N917482:N917577 WVV851946:WVV852041 WLZ851946:WLZ852041 WCD851946:WCD852041 VSH851946:VSH852041 VIL851946:VIL852041 UYP851946:UYP852041 UOT851946:UOT852041 UEX851946:UEX852041 TVB851946:TVB852041 TLF851946:TLF852041 TBJ851946:TBJ852041 SRN851946:SRN852041 SHR851946:SHR852041 RXV851946:RXV852041 RNZ851946:RNZ852041 RED851946:RED852041 QUH851946:QUH852041 QKL851946:QKL852041 QAP851946:QAP852041 PQT851946:PQT852041 PGX851946:PGX852041 OXB851946:OXB852041 ONF851946:ONF852041 ODJ851946:ODJ852041 NTN851946:NTN852041 NJR851946:NJR852041 MZV851946:MZV852041 MPZ851946:MPZ852041 MGD851946:MGD852041 LWH851946:LWH852041 LML851946:LML852041 LCP851946:LCP852041 KST851946:KST852041 KIX851946:KIX852041 JZB851946:JZB852041 JPF851946:JPF852041 JFJ851946:JFJ852041 IVN851946:IVN852041 ILR851946:ILR852041 IBV851946:IBV852041 HRZ851946:HRZ852041 HID851946:HID852041 GYH851946:GYH852041 GOL851946:GOL852041 GEP851946:GEP852041 FUT851946:FUT852041 FKX851946:FKX852041 FBB851946:FBB852041 ERF851946:ERF852041 EHJ851946:EHJ852041 DXN851946:DXN852041 DNR851946:DNR852041 DDV851946:DDV852041 CTZ851946:CTZ852041 CKD851946:CKD852041 CAH851946:CAH852041 BQL851946:BQL852041 BGP851946:BGP852041 AWT851946:AWT852041 AMX851946:AMX852041 ADB851946:ADB852041 TF851946:TF852041 JJ851946:JJ852041 N851946:N852041 WVV786410:WVV786505 WLZ786410:WLZ786505 WCD786410:WCD786505 VSH786410:VSH786505 VIL786410:VIL786505 UYP786410:UYP786505 UOT786410:UOT786505 UEX786410:UEX786505 TVB786410:TVB786505 TLF786410:TLF786505 TBJ786410:TBJ786505 SRN786410:SRN786505 SHR786410:SHR786505 RXV786410:RXV786505 RNZ786410:RNZ786505 RED786410:RED786505 QUH786410:QUH786505 QKL786410:QKL786505 QAP786410:QAP786505 PQT786410:PQT786505 PGX786410:PGX786505 OXB786410:OXB786505 ONF786410:ONF786505 ODJ786410:ODJ786505 NTN786410:NTN786505 NJR786410:NJR786505 MZV786410:MZV786505 MPZ786410:MPZ786505 MGD786410:MGD786505 LWH786410:LWH786505 LML786410:LML786505 LCP786410:LCP786505 KST786410:KST786505 KIX786410:KIX786505 JZB786410:JZB786505 JPF786410:JPF786505 JFJ786410:JFJ786505 IVN786410:IVN786505 ILR786410:ILR786505 IBV786410:IBV786505 HRZ786410:HRZ786505 HID786410:HID786505 GYH786410:GYH786505 GOL786410:GOL786505 GEP786410:GEP786505 FUT786410:FUT786505 FKX786410:FKX786505 FBB786410:FBB786505 ERF786410:ERF786505 EHJ786410:EHJ786505 DXN786410:DXN786505 DNR786410:DNR786505 DDV786410:DDV786505 CTZ786410:CTZ786505 CKD786410:CKD786505 CAH786410:CAH786505 BQL786410:BQL786505 BGP786410:BGP786505 AWT786410:AWT786505 AMX786410:AMX786505 ADB786410:ADB786505 TF786410:TF786505 JJ786410:JJ786505 N786410:N786505 WVV720874:WVV720969 WLZ720874:WLZ720969 WCD720874:WCD720969 VSH720874:VSH720969 VIL720874:VIL720969 UYP720874:UYP720969 UOT720874:UOT720969 UEX720874:UEX720969 TVB720874:TVB720969 TLF720874:TLF720969 TBJ720874:TBJ720969 SRN720874:SRN720969 SHR720874:SHR720969 RXV720874:RXV720969 RNZ720874:RNZ720969 RED720874:RED720969 QUH720874:QUH720969 QKL720874:QKL720969 QAP720874:QAP720969 PQT720874:PQT720969 PGX720874:PGX720969 OXB720874:OXB720969 ONF720874:ONF720969 ODJ720874:ODJ720969 NTN720874:NTN720969 NJR720874:NJR720969 MZV720874:MZV720969 MPZ720874:MPZ720969 MGD720874:MGD720969 LWH720874:LWH720969 LML720874:LML720969 LCP720874:LCP720969 KST720874:KST720969 KIX720874:KIX720969 JZB720874:JZB720969 JPF720874:JPF720969 JFJ720874:JFJ720969 IVN720874:IVN720969 ILR720874:ILR720969 IBV720874:IBV720969 HRZ720874:HRZ720969 HID720874:HID720969 GYH720874:GYH720969 GOL720874:GOL720969 GEP720874:GEP720969 FUT720874:FUT720969 FKX720874:FKX720969 FBB720874:FBB720969 ERF720874:ERF720969 EHJ720874:EHJ720969 DXN720874:DXN720969 DNR720874:DNR720969 DDV720874:DDV720969 CTZ720874:CTZ720969 CKD720874:CKD720969 CAH720874:CAH720969 BQL720874:BQL720969 BGP720874:BGP720969 AWT720874:AWT720969 AMX720874:AMX720969 ADB720874:ADB720969 TF720874:TF720969 JJ720874:JJ720969 N720874:N720969 WVV655338:WVV655433 WLZ655338:WLZ655433 WCD655338:WCD655433 VSH655338:VSH655433 VIL655338:VIL655433 UYP655338:UYP655433 UOT655338:UOT655433 UEX655338:UEX655433 TVB655338:TVB655433 TLF655338:TLF655433 TBJ655338:TBJ655433 SRN655338:SRN655433 SHR655338:SHR655433 RXV655338:RXV655433 RNZ655338:RNZ655433 RED655338:RED655433 QUH655338:QUH655433 QKL655338:QKL655433 QAP655338:QAP655433 PQT655338:PQT655433 PGX655338:PGX655433 OXB655338:OXB655433 ONF655338:ONF655433 ODJ655338:ODJ655433 NTN655338:NTN655433 NJR655338:NJR655433 MZV655338:MZV655433 MPZ655338:MPZ655433 MGD655338:MGD655433 LWH655338:LWH655433 LML655338:LML655433 LCP655338:LCP655433 KST655338:KST655433 KIX655338:KIX655433 JZB655338:JZB655433 JPF655338:JPF655433 JFJ655338:JFJ655433 IVN655338:IVN655433 ILR655338:ILR655433 IBV655338:IBV655433 HRZ655338:HRZ655433 HID655338:HID655433 GYH655338:GYH655433 GOL655338:GOL655433 GEP655338:GEP655433 FUT655338:FUT655433 FKX655338:FKX655433 FBB655338:FBB655433 ERF655338:ERF655433 EHJ655338:EHJ655433 DXN655338:DXN655433 DNR655338:DNR655433 DDV655338:DDV655433 CTZ655338:CTZ655433 CKD655338:CKD655433 CAH655338:CAH655433 BQL655338:BQL655433 BGP655338:BGP655433 AWT655338:AWT655433 AMX655338:AMX655433 ADB655338:ADB655433 TF655338:TF655433 JJ655338:JJ655433 N655338:N655433 WVV589802:WVV589897 WLZ589802:WLZ589897 WCD589802:WCD589897 VSH589802:VSH589897 VIL589802:VIL589897 UYP589802:UYP589897 UOT589802:UOT589897 UEX589802:UEX589897 TVB589802:TVB589897 TLF589802:TLF589897 TBJ589802:TBJ589897 SRN589802:SRN589897 SHR589802:SHR589897 RXV589802:RXV589897 RNZ589802:RNZ589897 RED589802:RED589897 QUH589802:QUH589897 QKL589802:QKL589897 QAP589802:QAP589897 PQT589802:PQT589897 PGX589802:PGX589897 OXB589802:OXB589897 ONF589802:ONF589897 ODJ589802:ODJ589897 NTN589802:NTN589897 NJR589802:NJR589897 MZV589802:MZV589897 MPZ589802:MPZ589897 MGD589802:MGD589897 LWH589802:LWH589897 LML589802:LML589897 LCP589802:LCP589897 KST589802:KST589897 KIX589802:KIX589897 JZB589802:JZB589897 JPF589802:JPF589897 JFJ589802:JFJ589897 IVN589802:IVN589897 ILR589802:ILR589897 IBV589802:IBV589897 HRZ589802:HRZ589897 HID589802:HID589897 GYH589802:GYH589897 GOL589802:GOL589897 GEP589802:GEP589897 FUT589802:FUT589897 FKX589802:FKX589897 FBB589802:FBB589897 ERF589802:ERF589897 EHJ589802:EHJ589897 DXN589802:DXN589897 DNR589802:DNR589897 DDV589802:DDV589897 CTZ589802:CTZ589897 CKD589802:CKD589897 CAH589802:CAH589897 BQL589802:BQL589897 BGP589802:BGP589897 AWT589802:AWT589897 AMX589802:AMX589897 ADB589802:ADB589897 TF589802:TF589897 JJ589802:JJ589897 N589802:N589897 WVV524266:WVV524361 WLZ524266:WLZ524361 WCD524266:WCD524361 VSH524266:VSH524361 VIL524266:VIL524361 UYP524266:UYP524361 UOT524266:UOT524361 UEX524266:UEX524361 TVB524266:TVB524361 TLF524266:TLF524361 TBJ524266:TBJ524361 SRN524266:SRN524361 SHR524266:SHR524361 RXV524266:RXV524361 RNZ524266:RNZ524361 RED524266:RED524361 QUH524266:QUH524361 QKL524266:QKL524361 QAP524266:QAP524361 PQT524266:PQT524361 PGX524266:PGX524361 OXB524266:OXB524361 ONF524266:ONF524361 ODJ524266:ODJ524361 NTN524266:NTN524361 NJR524266:NJR524361 MZV524266:MZV524361 MPZ524266:MPZ524361 MGD524266:MGD524361 LWH524266:LWH524361 LML524266:LML524361 LCP524266:LCP524361 KST524266:KST524361 KIX524266:KIX524361 JZB524266:JZB524361 JPF524266:JPF524361 JFJ524266:JFJ524361 IVN524266:IVN524361 ILR524266:ILR524361 IBV524266:IBV524361 HRZ524266:HRZ524361 HID524266:HID524361 GYH524266:GYH524361 GOL524266:GOL524361 GEP524266:GEP524361 FUT524266:FUT524361 FKX524266:FKX524361 FBB524266:FBB524361 ERF524266:ERF524361 EHJ524266:EHJ524361 DXN524266:DXN524361 DNR524266:DNR524361 DDV524266:DDV524361 CTZ524266:CTZ524361 CKD524266:CKD524361 CAH524266:CAH524361 BQL524266:BQL524361 BGP524266:BGP524361 AWT524266:AWT524361 AMX524266:AMX524361 ADB524266:ADB524361 TF524266:TF524361 JJ524266:JJ524361 N524266:N524361 WVV458730:WVV458825 WLZ458730:WLZ458825 WCD458730:WCD458825 VSH458730:VSH458825 VIL458730:VIL458825 UYP458730:UYP458825 UOT458730:UOT458825 UEX458730:UEX458825 TVB458730:TVB458825 TLF458730:TLF458825 TBJ458730:TBJ458825 SRN458730:SRN458825 SHR458730:SHR458825 RXV458730:RXV458825 RNZ458730:RNZ458825 RED458730:RED458825 QUH458730:QUH458825 QKL458730:QKL458825 QAP458730:QAP458825 PQT458730:PQT458825 PGX458730:PGX458825 OXB458730:OXB458825 ONF458730:ONF458825 ODJ458730:ODJ458825 NTN458730:NTN458825 NJR458730:NJR458825 MZV458730:MZV458825 MPZ458730:MPZ458825 MGD458730:MGD458825 LWH458730:LWH458825 LML458730:LML458825 LCP458730:LCP458825 KST458730:KST458825 KIX458730:KIX458825 JZB458730:JZB458825 JPF458730:JPF458825 JFJ458730:JFJ458825 IVN458730:IVN458825 ILR458730:ILR458825 IBV458730:IBV458825 HRZ458730:HRZ458825 HID458730:HID458825 GYH458730:GYH458825 GOL458730:GOL458825 GEP458730:GEP458825 FUT458730:FUT458825 FKX458730:FKX458825 FBB458730:FBB458825 ERF458730:ERF458825 EHJ458730:EHJ458825 DXN458730:DXN458825 DNR458730:DNR458825 DDV458730:DDV458825 CTZ458730:CTZ458825 CKD458730:CKD458825 CAH458730:CAH458825 BQL458730:BQL458825 BGP458730:BGP458825 AWT458730:AWT458825 AMX458730:AMX458825 ADB458730:ADB458825 TF458730:TF458825 JJ458730:JJ458825 N458730:N458825 WVV393194:WVV393289 WLZ393194:WLZ393289 WCD393194:WCD393289 VSH393194:VSH393289 VIL393194:VIL393289 UYP393194:UYP393289 UOT393194:UOT393289 UEX393194:UEX393289 TVB393194:TVB393289 TLF393194:TLF393289 TBJ393194:TBJ393289 SRN393194:SRN393289 SHR393194:SHR393289 RXV393194:RXV393289 RNZ393194:RNZ393289 RED393194:RED393289 QUH393194:QUH393289 QKL393194:QKL393289 QAP393194:QAP393289 PQT393194:PQT393289 PGX393194:PGX393289 OXB393194:OXB393289 ONF393194:ONF393289 ODJ393194:ODJ393289 NTN393194:NTN393289 NJR393194:NJR393289 MZV393194:MZV393289 MPZ393194:MPZ393289 MGD393194:MGD393289 LWH393194:LWH393289 LML393194:LML393289 LCP393194:LCP393289 KST393194:KST393289 KIX393194:KIX393289 JZB393194:JZB393289 JPF393194:JPF393289 JFJ393194:JFJ393289 IVN393194:IVN393289 ILR393194:ILR393289 IBV393194:IBV393289 HRZ393194:HRZ393289 HID393194:HID393289 GYH393194:GYH393289 GOL393194:GOL393289 GEP393194:GEP393289 FUT393194:FUT393289 FKX393194:FKX393289 FBB393194:FBB393289 ERF393194:ERF393289 EHJ393194:EHJ393289 DXN393194:DXN393289 DNR393194:DNR393289 DDV393194:DDV393289 CTZ393194:CTZ393289 CKD393194:CKD393289 CAH393194:CAH393289 BQL393194:BQL393289 BGP393194:BGP393289 AWT393194:AWT393289 AMX393194:AMX393289 ADB393194:ADB393289 TF393194:TF393289 JJ393194:JJ393289 N393194:N393289 WVV327658:WVV327753 WLZ327658:WLZ327753 WCD327658:WCD327753 VSH327658:VSH327753 VIL327658:VIL327753 UYP327658:UYP327753 UOT327658:UOT327753 UEX327658:UEX327753 TVB327658:TVB327753 TLF327658:TLF327753 TBJ327658:TBJ327753 SRN327658:SRN327753 SHR327658:SHR327753 RXV327658:RXV327753 RNZ327658:RNZ327753 RED327658:RED327753 QUH327658:QUH327753 QKL327658:QKL327753 QAP327658:QAP327753 PQT327658:PQT327753 PGX327658:PGX327753 OXB327658:OXB327753 ONF327658:ONF327753 ODJ327658:ODJ327753 NTN327658:NTN327753 NJR327658:NJR327753 MZV327658:MZV327753 MPZ327658:MPZ327753 MGD327658:MGD327753 LWH327658:LWH327753 LML327658:LML327753 LCP327658:LCP327753 KST327658:KST327753 KIX327658:KIX327753 JZB327658:JZB327753 JPF327658:JPF327753 JFJ327658:JFJ327753 IVN327658:IVN327753 ILR327658:ILR327753 IBV327658:IBV327753 HRZ327658:HRZ327753 HID327658:HID327753 GYH327658:GYH327753 GOL327658:GOL327753 GEP327658:GEP327753 FUT327658:FUT327753 FKX327658:FKX327753 FBB327658:FBB327753 ERF327658:ERF327753 EHJ327658:EHJ327753 DXN327658:DXN327753 DNR327658:DNR327753 DDV327658:DDV327753 CTZ327658:CTZ327753 CKD327658:CKD327753 CAH327658:CAH327753 BQL327658:BQL327753 BGP327658:BGP327753 AWT327658:AWT327753 AMX327658:AMX327753 ADB327658:ADB327753 TF327658:TF327753 JJ327658:JJ327753 N327658:N327753 WVV262122:WVV262217 WLZ262122:WLZ262217 WCD262122:WCD262217 VSH262122:VSH262217 VIL262122:VIL262217 UYP262122:UYP262217 UOT262122:UOT262217 UEX262122:UEX262217 TVB262122:TVB262217 TLF262122:TLF262217 TBJ262122:TBJ262217 SRN262122:SRN262217 SHR262122:SHR262217 RXV262122:RXV262217 RNZ262122:RNZ262217 RED262122:RED262217 QUH262122:QUH262217 QKL262122:QKL262217 QAP262122:QAP262217 PQT262122:PQT262217 PGX262122:PGX262217 OXB262122:OXB262217 ONF262122:ONF262217 ODJ262122:ODJ262217 NTN262122:NTN262217 NJR262122:NJR262217 MZV262122:MZV262217 MPZ262122:MPZ262217 MGD262122:MGD262217 LWH262122:LWH262217 LML262122:LML262217 LCP262122:LCP262217 KST262122:KST262217 KIX262122:KIX262217 JZB262122:JZB262217 JPF262122:JPF262217 JFJ262122:JFJ262217 IVN262122:IVN262217 ILR262122:ILR262217 IBV262122:IBV262217 HRZ262122:HRZ262217 HID262122:HID262217 GYH262122:GYH262217 GOL262122:GOL262217 GEP262122:GEP262217 FUT262122:FUT262217 FKX262122:FKX262217 FBB262122:FBB262217 ERF262122:ERF262217 EHJ262122:EHJ262217 DXN262122:DXN262217 DNR262122:DNR262217 DDV262122:DDV262217 CTZ262122:CTZ262217 CKD262122:CKD262217 CAH262122:CAH262217 BQL262122:BQL262217 BGP262122:BGP262217 AWT262122:AWT262217 AMX262122:AMX262217 ADB262122:ADB262217 TF262122:TF262217 JJ262122:JJ262217 N262122:N262217 WVV196586:WVV196681 WLZ196586:WLZ196681 WCD196586:WCD196681 VSH196586:VSH196681 VIL196586:VIL196681 UYP196586:UYP196681 UOT196586:UOT196681 UEX196586:UEX196681 TVB196586:TVB196681 TLF196586:TLF196681 TBJ196586:TBJ196681 SRN196586:SRN196681 SHR196586:SHR196681 RXV196586:RXV196681 RNZ196586:RNZ196681 RED196586:RED196681 QUH196586:QUH196681 QKL196586:QKL196681 QAP196586:QAP196681 PQT196586:PQT196681 PGX196586:PGX196681 OXB196586:OXB196681 ONF196586:ONF196681 ODJ196586:ODJ196681 NTN196586:NTN196681 NJR196586:NJR196681 MZV196586:MZV196681 MPZ196586:MPZ196681 MGD196586:MGD196681 LWH196586:LWH196681 LML196586:LML196681 LCP196586:LCP196681 KST196586:KST196681 KIX196586:KIX196681 JZB196586:JZB196681 JPF196586:JPF196681 JFJ196586:JFJ196681 IVN196586:IVN196681 ILR196586:ILR196681 IBV196586:IBV196681 HRZ196586:HRZ196681 HID196586:HID196681 GYH196586:GYH196681 GOL196586:GOL196681 GEP196586:GEP196681 FUT196586:FUT196681 FKX196586:FKX196681 FBB196586:FBB196681 ERF196586:ERF196681 EHJ196586:EHJ196681 DXN196586:DXN196681 DNR196586:DNR196681 DDV196586:DDV196681 CTZ196586:CTZ196681 CKD196586:CKD196681 CAH196586:CAH196681 BQL196586:BQL196681 BGP196586:BGP196681 AWT196586:AWT196681 AMX196586:AMX196681 ADB196586:ADB196681 TF196586:TF196681 JJ196586:JJ196681 N196586:N196681 WVV131050:WVV131145 WLZ131050:WLZ131145 WCD131050:WCD131145 VSH131050:VSH131145 VIL131050:VIL131145 UYP131050:UYP131145 UOT131050:UOT131145 UEX131050:UEX131145 TVB131050:TVB131145 TLF131050:TLF131145 TBJ131050:TBJ131145 SRN131050:SRN131145 SHR131050:SHR131145 RXV131050:RXV131145 RNZ131050:RNZ131145 RED131050:RED131145 QUH131050:QUH131145 QKL131050:QKL131145 QAP131050:QAP131145 PQT131050:PQT131145 PGX131050:PGX131145 OXB131050:OXB131145 ONF131050:ONF131145 ODJ131050:ODJ131145 NTN131050:NTN131145 NJR131050:NJR131145 MZV131050:MZV131145 MPZ131050:MPZ131145 MGD131050:MGD131145 LWH131050:LWH131145 LML131050:LML131145 LCP131050:LCP131145 KST131050:KST131145 KIX131050:KIX131145 JZB131050:JZB131145 JPF131050:JPF131145 JFJ131050:JFJ131145 IVN131050:IVN131145 ILR131050:ILR131145 IBV131050:IBV131145 HRZ131050:HRZ131145 HID131050:HID131145 GYH131050:GYH131145 GOL131050:GOL131145 GEP131050:GEP131145 FUT131050:FUT131145 FKX131050:FKX131145 FBB131050:FBB131145 ERF131050:ERF131145 EHJ131050:EHJ131145 DXN131050:DXN131145 DNR131050:DNR131145 DDV131050:DDV131145 CTZ131050:CTZ131145 CKD131050:CKD131145 CAH131050:CAH131145 BQL131050:BQL131145 BGP131050:BGP131145 AWT131050:AWT131145 AMX131050:AMX131145 ADB131050:ADB131145 TF131050:TF131145 JJ131050:JJ131145 N131050:N131145 WVV65514:WVV65609 WLZ65514:WLZ65609 WCD65514:WCD65609 VSH65514:VSH65609 VIL65514:VIL65609 UYP65514:UYP65609 UOT65514:UOT65609 UEX65514:UEX65609 TVB65514:TVB65609 TLF65514:TLF65609 TBJ65514:TBJ65609 SRN65514:SRN65609 SHR65514:SHR65609 RXV65514:RXV65609 RNZ65514:RNZ65609 RED65514:RED65609 QUH65514:QUH65609 QKL65514:QKL65609 QAP65514:QAP65609 PQT65514:PQT65609 PGX65514:PGX65609 OXB65514:OXB65609 ONF65514:ONF65609 ODJ65514:ODJ65609 NTN65514:NTN65609 NJR65514:NJR65609 MZV65514:MZV65609 MPZ65514:MPZ65609 MGD65514:MGD65609 LWH65514:LWH65609 LML65514:LML65609 LCP65514:LCP65609 KST65514:KST65609 KIX65514:KIX65609 JZB65514:JZB65609 JPF65514:JPF65609 JFJ65514:JFJ65609 IVN65514:IVN65609 ILR65514:ILR65609 IBV65514:IBV65609 HRZ65514:HRZ65609 HID65514:HID65609 GYH65514:GYH65609 GOL65514:GOL65609 GEP65514:GEP65609 FUT65514:FUT65609 FKX65514:FKX65609 FBB65514:FBB65609 ERF65514:ERF65609 EHJ65514:EHJ65609 DXN65514:DXN65609 DNR65514:DNR65609 DDV65514:DDV65609 CTZ65514:CTZ65609 CKD65514:CKD65609 CAH65514:CAH65609 BQL65514:BQL65609 BGP65514:BGP65609 AWT65514:AWT65609 AMX65514:AMX65609 ADB65514:ADB65609 TF65514:TF65609 JJ65514:JJ65609 N65514:N65609 WVV3:WVV76 WLZ3:WLZ76 WCD3:WCD76 VSH3:VSH76 VIL3:VIL76 UYP3:UYP76 UOT3:UOT76 UEX3:UEX76 TVB3:TVB76 TLF3:TLF76 TBJ3:TBJ76 SRN3:SRN76 SHR3:SHR76 RXV3:RXV76 RNZ3:RNZ76 RED3:RED76 QUH3:QUH76 QKL3:QKL76 QAP3:QAP76 PQT3:PQT76 PGX3:PGX76 OXB3:OXB76 ONF3:ONF76 ODJ3:ODJ76 NTN3:NTN76 NJR3:NJR76 MZV3:MZV76 MPZ3:MPZ76 MGD3:MGD76 LWH3:LWH76 LML3:LML76 LCP3:LCP76 KST3:KST76 KIX3:KIX76 JZB3:JZB76 JPF3:JPF76 JFJ3:JFJ76 IVN3:IVN76 ILR3:ILR76 IBV3:IBV76 HRZ3:HRZ76 HID3:HID76 GYH3:GYH76 GOL3:GOL76 GEP3:GEP76 FUT3:FUT76 FKX3:FKX76 FBB3:FBB76 ERF3:ERF76 EHJ3:EHJ76 DXN3:DXN76 DNR3:DNR76 DDV3:DDV76 CTZ3:CTZ76 CKD3:CKD76 CAH3:CAH76 BQL3:BQL76 BGP3:BGP76 AWT3:AWT76 AMX3:AMX76 ADB3:ADB76 TF3:TF76">
      <formula1>$AH$3:$AH$6</formula1>
    </dataValidation>
    <dataValidation type="list" allowBlank="1" showInputMessage="1" showErrorMessage="1" sqref="WVL983018:WVL983113 IZ3:IZ76 WLP983018:WLP983113 WBT983018:WBT983113 VRX983018:VRX983113 VIB983018:VIB983113 UYF983018:UYF983113 UOJ983018:UOJ983113 UEN983018:UEN983113 TUR983018:TUR983113 TKV983018:TKV983113 TAZ983018:TAZ983113 SRD983018:SRD983113 SHH983018:SHH983113 RXL983018:RXL983113 RNP983018:RNP983113 RDT983018:RDT983113 QTX983018:QTX983113 QKB983018:QKB983113 QAF983018:QAF983113 PQJ983018:PQJ983113 PGN983018:PGN983113 OWR983018:OWR983113 OMV983018:OMV983113 OCZ983018:OCZ983113 NTD983018:NTD983113 NJH983018:NJH983113 MZL983018:MZL983113 MPP983018:MPP983113 MFT983018:MFT983113 LVX983018:LVX983113 LMB983018:LMB983113 LCF983018:LCF983113 KSJ983018:KSJ983113 KIN983018:KIN983113 JYR983018:JYR983113 JOV983018:JOV983113 JEZ983018:JEZ983113 IVD983018:IVD983113 ILH983018:ILH983113 IBL983018:IBL983113 HRP983018:HRP983113 HHT983018:HHT983113 GXX983018:GXX983113 GOB983018:GOB983113 GEF983018:GEF983113 FUJ983018:FUJ983113 FKN983018:FKN983113 FAR983018:FAR983113 EQV983018:EQV983113 EGZ983018:EGZ983113 DXD983018:DXD983113 DNH983018:DNH983113 DDL983018:DDL983113 CTP983018:CTP983113 CJT983018:CJT983113 BZX983018:BZX983113 BQB983018:BQB983113 BGF983018:BGF983113 AWJ983018:AWJ983113 AMN983018:AMN983113 ACR983018:ACR983113 SV983018:SV983113 IZ983018:IZ983113 D983018:D983113 WVL917482:WVL917577 WLP917482:WLP917577 WBT917482:WBT917577 VRX917482:VRX917577 VIB917482:VIB917577 UYF917482:UYF917577 UOJ917482:UOJ917577 UEN917482:UEN917577 TUR917482:TUR917577 TKV917482:TKV917577 TAZ917482:TAZ917577 SRD917482:SRD917577 SHH917482:SHH917577 RXL917482:RXL917577 RNP917482:RNP917577 RDT917482:RDT917577 QTX917482:QTX917577 QKB917482:QKB917577 QAF917482:QAF917577 PQJ917482:PQJ917577 PGN917482:PGN917577 OWR917482:OWR917577 OMV917482:OMV917577 OCZ917482:OCZ917577 NTD917482:NTD917577 NJH917482:NJH917577 MZL917482:MZL917577 MPP917482:MPP917577 MFT917482:MFT917577 LVX917482:LVX917577 LMB917482:LMB917577 LCF917482:LCF917577 KSJ917482:KSJ917577 KIN917482:KIN917577 JYR917482:JYR917577 JOV917482:JOV917577 JEZ917482:JEZ917577 IVD917482:IVD917577 ILH917482:ILH917577 IBL917482:IBL917577 HRP917482:HRP917577 HHT917482:HHT917577 GXX917482:GXX917577 GOB917482:GOB917577 GEF917482:GEF917577 FUJ917482:FUJ917577 FKN917482:FKN917577 FAR917482:FAR917577 EQV917482:EQV917577 EGZ917482:EGZ917577 DXD917482:DXD917577 DNH917482:DNH917577 DDL917482:DDL917577 CTP917482:CTP917577 CJT917482:CJT917577 BZX917482:BZX917577 BQB917482:BQB917577 BGF917482:BGF917577 AWJ917482:AWJ917577 AMN917482:AMN917577 ACR917482:ACR917577 SV917482:SV917577 IZ917482:IZ917577 D917482:D917577 WVL851946:WVL852041 WLP851946:WLP852041 WBT851946:WBT852041 VRX851946:VRX852041 VIB851946:VIB852041 UYF851946:UYF852041 UOJ851946:UOJ852041 UEN851946:UEN852041 TUR851946:TUR852041 TKV851946:TKV852041 TAZ851946:TAZ852041 SRD851946:SRD852041 SHH851946:SHH852041 RXL851946:RXL852041 RNP851946:RNP852041 RDT851946:RDT852041 QTX851946:QTX852041 QKB851946:QKB852041 QAF851946:QAF852041 PQJ851946:PQJ852041 PGN851946:PGN852041 OWR851946:OWR852041 OMV851946:OMV852041 OCZ851946:OCZ852041 NTD851946:NTD852041 NJH851946:NJH852041 MZL851946:MZL852041 MPP851946:MPP852041 MFT851946:MFT852041 LVX851946:LVX852041 LMB851946:LMB852041 LCF851946:LCF852041 KSJ851946:KSJ852041 KIN851946:KIN852041 JYR851946:JYR852041 JOV851946:JOV852041 JEZ851946:JEZ852041 IVD851946:IVD852041 ILH851946:ILH852041 IBL851946:IBL852041 HRP851946:HRP852041 HHT851946:HHT852041 GXX851946:GXX852041 GOB851946:GOB852041 GEF851946:GEF852041 FUJ851946:FUJ852041 FKN851946:FKN852041 FAR851946:FAR852041 EQV851946:EQV852041 EGZ851946:EGZ852041 DXD851946:DXD852041 DNH851946:DNH852041 DDL851946:DDL852041 CTP851946:CTP852041 CJT851946:CJT852041 BZX851946:BZX852041 BQB851946:BQB852041 BGF851946:BGF852041 AWJ851946:AWJ852041 AMN851946:AMN852041 ACR851946:ACR852041 SV851946:SV852041 IZ851946:IZ852041 D851946:D852041 WVL786410:WVL786505 WLP786410:WLP786505 WBT786410:WBT786505 VRX786410:VRX786505 VIB786410:VIB786505 UYF786410:UYF786505 UOJ786410:UOJ786505 UEN786410:UEN786505 TUR786410:TUR786505 TKV786410:TKV786505 TAZ786410:TAZ786505 SRD786410:SRD786505 SHH786410:SHH786505 RXL786410:RXL786505 RNP786410:RNP786505 RDT786410:RDT786505 QTX786410:QTX786505 QKB786410:QKB786505 QAF786410:QAF786505 PQJ786410:PQJ786505 PGN786410:PGN786505 OWR786410:OWR786505 OMV786410:OMV786505 OCZ786410:OCZ786505 NTD786410:NTD786505 NJH786410:NJH786505 MZL786410:MZL786505 MPP786410:MPP786505 MFT786410:MFT786505 LVX786410:LVX786505 LMB786410:LMB786505 LCF786410:LCF786505 KSJ786410:KSJ786505 KIN786410:KIN786505 JYR786410:JYR786505 JOV786410:JOV786505 JEZ786410:JEZ786505 IVD786410:IVD786505 ILH786410:ILH786505 IBL786410:IBL786505 HRP786410:HRP786505 HHT786410:HHT786505 GXX786410:GXX786505 GOB786410:GOB786505 GEF786410:GEF786505 FUJ786410:FUJ786505 FKN786410:FKN786505 FAR786410:FAR786505 EQV786410:EQV786505 EGZ786410:EGZ786505 DXD786410:DXD786505 DNH786410:DNH786505 DDL786410:DDL786505 CTP786410:CTP786505 CJT786410:CJT786505 BZX786410:BZX786505 BQB786410:BQB786505 BGF786410:BGF786505 AWJ786410:AWJ786505 AMN786410:AMN786505 ACR786410:ACR786505 SV786410:SV786505 IZ786410:IZ786505 D786410:D786505 WVL720874:WVL720969 WLP720874:WLP720969 WBT720874:WBT720969 VRX720874:VRX720969 VIB720874:VIB720969 UYF720874:UYF720969 UOJ720874:UOJ720969 UEN720874:UEN720969 TUR720874:TUR720969 TKV720874:TKV720969 TAZ720874:TAZ720969 SRD720874:SRD720969 SHH720874:SHH720969 RXL720874:RXL720969 RNP720874:RNP720969 RDT720874:RDT720969 QTX720874:QTX720969 QKB720874:QKB720969 QAF720874:QAF720969 PQJ720874:PQJ720969 PGN720874:PGN720969 OWR720874:OWR720969 OMV720874:OMV720969 OCZ720874:OCZ720969 NTD720874:NTD720969 NJH720874:NJH720969 MZL720874:MZL720969 MPP720874:MPP720969 MFT720874:MFT720969 LVX720874:LVX720969 LMB720874:LMB720969 LCF720874:LCF720969 KSJ720874:KSJ720969 KIN720874:KIN720969 JYR720874:JYR720969 JOV720874:JOV720969 JEZ720874:JEZ720969 IVD720874:IVD720969 ILH720874:ILH720969 IBL720874:IBL720969 HRP720874:HRP720969 HHT720874:HHT720969 GXX720874:GXX720969 GOB720874:GOB720969 GEF720874:GEF720969 FUJ720874:FUJ720969 FKN720874:FKN720969 FAR720874:FAR720969 EQV720874:EQV720969 EGZ720874:EGZ720969 DXD720874:DXD720969 DNH720874:DNH720969 DDL720874:DDL720969 CTP720874:CTP720969 CJT720874:CJT720969 BZX720874:BZX720969 BQB720874:BQB720969 BGF720874:BGF720969 AWJ720874:AWJ720969 AMN720874:AMN720969 ACR720874:ACR720969 SV720874:SV720969 IZ720874:IZ720969 D720874:D720969 WVL655338:WVL655433 WLP655338:WLP655433 WBT655338:WBT655433 VRX655338:VRX655433 VIB655338:VIB655433 UYF655338:UYF655433 UOJ655338:UOJ655433 UEN655338:UEN655433 TUR655338:TUR655433 TKV655338:TKV655433 TAZ655338:TAZ655433 SRD655338:SRD655433 SHH655338:SHH655433 RXL655338:RXL655433 RNP655338:RNP655433 RDT655338:RDT655433 QTX655338:QTX655433 QKB655338:QKB655433 QAF655338:QAF655433 PQJ655338:PQJ655433 PGN655338:PGN655433 OWR655338:OWR655433 OMV655338:OMV655433 OCZ655338:OCZ655433 NTD655338:NTD655433 NJH655338:NJH655433 MZL655338:MZL655433 MPP655338:MPP655433 MFT655338:MFT655433 LVX655338:LVX655433 LMB655338:LMB655433 LCF655338:LCF655433 KSJ655338:KSJ655433 KIN655338:KIN655433 JYR655338:JYR655433 JOV655338:JOV655433 JEZ655338:JEZ655433 IVD655338:IVD655433 ILH655338:ILH655433 IBL655338:IBL655433 HRP655338:HRP655433 HHT655338:HHT655433 GXX655338:GXX655433 GOB655338:GOB655433 GEF655338:GEF655433 FUJ655338:FUJ655433 FKN655338:FKN655433 FAR655338:FAR655433 EQV655338:EQV655433 EGZ655338:EGZ655433 DXD655338:DXD655433 DNH655338:DNH655433 DDL655338:DDL655433 CTP655338:CTP655433 CJT655338:CJT655433 BZX655338:BZX655433 BQB655338:BQB655433 BGF655338:BGF655433 AWJ655338:AWJ655433 AMN655338:AMN655433 ACR655338:ACR655433 SV655338:SV655433 IZ655338:IZ655433 D655338:D655433 WVL589802:WVL589897 WLP589802:WLP589897 WBT589802:WBT589897 VRX589802:VRX589897 VIB589802:VIB589897 UYF589802:UYF589897 UOJ589802:UOJ589897 UEN589802:UEN589897 TUR589802:TUR589897 TKV589802:TKV589897 TAZ589802:TAZ589897 SRD589802:SRD589897 SHH589802:SHH589897 RXL589802:RXL589897 RNP589802:RNP589897 RDT589802:RDT589897 QTX589802:QTX589897 QKB589802:QKB589897 QAF589802:QAF589897 PQJ589802:PQJ589897 PGN589802:PGN589897 OWR589802:OWR589897 OMV589802:OMV589897 OCZ589802:OCZ589897 NTD589802:NTD589897 NJH589802:NJH589897 MZL589802:MZL589897 MPP589802:MPP589897 MFT589802:MFT589897 LVX589802:LVX589897 LMB589802:LMB589897 LCF589802:LCF589897 KSJ589802:KSJ589897 KIN589802:KIN589897 JYR589802:JYR589897 JOV589802:JOV589897 JEZ589802:JEZ589897 IVD589802:IVD589897 ILH589802:ILH589897 IBL589802:IBL589897 HRP589802:HRP589897 HHT589802:HHT589897 GXX589802:GXX589897 GOB589802:GOB589897 GEF589802:GEF589897 FUJ589802:FUJ589897 FKN589802:FKN589897 FAR589802:FAR589897 EQV589802:EQV589897 EGZ589802:EGZ589897 DXD589802:DXD589897 DNH589802:DNH589897 DDL589802:DDL589897 CTP589802:CTP589897 CJT589802:CJT589897 BZX589802:BZX589897 BQB589802:BQB589897 BGF589802:BGF589897 AWJ589802:AWJ589897 AMN589802:AMN589897 ACR589802:ACR589897 SV589802:SV589897 IZ589802:IZ589897 D589802:D589897 WVL524266:WVL524361 WLP524266:WLP524361 WBT524266:WBT524361 VRX524266:VRX524361 VIB524266:VIB524361 UYF524266:UYF524361 UOJ524266:UOJ524361 UEN524266:UEN524361 TUR524266:TUR524361 TKV524266:TKV524361 TAZ524266:TAZ524361 SRD524266:SRD524361 SHH524266:SHH524361 RXL524266:RXL524361 RNP524266:RNP524361 RDT524266:RDT524361 QTX524266:QTX524361 QKB524266:QKB524361 QAF524266:QAF524361 PQJ524266:PQJ524361 PGN524266:PGN524361 OWR524266:OWR524361 OMV524266:OMV524361 OCZ524266:OCZ524361 NTD524266:NTD524361 NJH524266:NJH524361 MZL524266:MZL524361 MPP524266:MPP524361 MFT524266:MFT524361 LVX524266:LVX524361 LMB524266:LMB524361 LCF524266:LCF524361 KSJ524266:KSJ524361 KIN524266:KIN524361 JYR524266:JYR524361 JOV524266:JOV524361 JEZ524266:JEZ524361 IVD524266:IVD524361 ILH524266:ILH524361 IBL524266:IBL524361 HRP524266:HRP524361 HHT524266:HHT524361 GXX524266:GXX524361 GOB524266:GOB524361 GEF524266:GEF524361 FUJ524266:FUJ524361 FKN524266:FKN524361 FAR524266:FAR524361 EQV524266:EQV524361 EGZ524266:EGZ524361 DXD524266:DXD524361 DNH524266:DNH524361 DDL524266:DDL524361 CTP524266:CTP524361 CJT524266:CJT524361 BZX524266:BZX524361 BQB524266:BQB524361 BGF524266:BGF524361 AWJ524266:AWJ524361 AMN524266:AMN524361 ACR524266:ACR524361 SV524266:SV524361 IZ524266:IZ524361 D524266:D524361 WVL458730:WVL458825 WLP458730:WLP458825 WBT458730:WBT458825 VRX458730:VRX458825 VIB458730:VIB458825 UYF458730:UYF458825 UOJ458730:UOJ458825 UEN458730:UEN458825 TUR458730:TUR458825 TKV458730:TKV458825 TAZ458730:TAZ458825 SRD458730:SRD458825 SHH458730:SHH458825 RXL458730:RXL458825 RNP458730:RNP458825 RDT458730:RDT458825 QTX458730:QTX458825 QKB458730:QKB458825 QAF458730:QAF458825 PQJ458730:PQJ458825 PGN458730:PGN458825 OWR458730:OWR458825 OMV458730:OMV458825 OCZ458730:OCZ458825 NTD458730:NTD458825 NJH458730:NJH458825 MZL458730:MZL458825 MPP458730:MPP458825 MFT458730:MFT458825 LVX458730:LVX458825 LMB458730:LMB458825 LCF458730:LCF458825 KSJ458730:KSJ458825 KIN458730:KIN458825 JYR458730:JYR458825 JOV458730:JOV458825 JEZ458730:JEZ458825 IVD458730:IVD458825 ILH458730:ILH458825 IBL458730:IBL458825 HRP458730:HRP458825 HHT458730:HHT458825 GXX458730:GXX458825 GOB458730:GOB458825 GEF458730:GEF458825 FUJ458730:FUJ458825 FKN458730:FKN458825 FAR458730:FAR458825 EQV458730:EQV458825 EGZ458730:EGZ458825 DXD458730:DXD458825 DNH458730:DNH458825 DDL458730:DDL458825 CTP458730:CTP458825 CJT458730:CJT458825 BZX458730:BZX458825 BQB458730:BQB458825 BGF458730:BGF458825 AWJ458730:AWJ458825 AMN458730:AMN458825 ACR458730:ACR458825 SV458730:SV458825 IZ458730:IZ458825 D458730:D458825 WVL393194:WVL393289 WLP393194:WLP393289 WBT393194:WBT393289 VRX393194:VRX393289 VIB393194:VIB393289 UYF393194:UYF393289 UOJ393194:UOJ393289 UEN393194:UEN393289 TUR393194:TUR393289 TKV393194:TKV393289 TAZ393194:TAZ393289 SRD393194:SRD393289 SHH393194:SHH393289 RXL393194:RXL393289 RNP393194:RNP393289 RDT393194:RDT393289 QTX393194:QTX393289 QKB393194:QKB393289 QAF393194:QAF393289 PQJ393194:PQJ393289 PGN393194:PGN393289 OWR393194:OWR393289 OMV393194:OMV393289 OCZ393194:OCZ393289 NTD393194:NTD393289 NJH393194:NJH393289 MZL393194:MZL393289 MPP393194:MPP393289 MFT393194:MFT393289 LVX393194:LVX393289 LMB393194:LMB393289 LCF393194:LCF393289 KSJ393194:KSJ393289 KIN393194:KIN393289 JYR393194:JYR393289 JOV393194:JOV393289 JEZ393194:JEZ393289 IVD393194:IVD393289 ILH393194:ILH393289 IBL393194:IBL393289 HRP393194:HRP393289 HHT393194:HHT393289 GXX393194:GXX393289 GOB393194:GOB393289 GEF393194:GEF393289 FUJ393194:FUJ393289 FKN393194:FKN393289 FAR393194:FAR393289 EQV393194:EQV393289 EGZ393194:EGZ393289 DXD393194:DXD393289 DNH393194:DNH393289 DDL393194:DDL393289 CTP393194:CTP393289 CJT393194:CJT393289 BZX393194:BZX393289 BQB393194:BQB393289 BGF393194:BGF393289 AWJ393194:AWJ393289 AMN393194:AMN393289 ACR393194:ACR393289 SV393194:SV393289 IZ393194:IZ393289 D393194:D393289 WVL327658:WVL327753 WLP327658:WLP327753 WBT327658:WBT327753 VRX327658:VRX327753 VIB327658:VIB327753 UYF327658:UYF327753 UOJ327658:UOJ327753 UEN327658:UEN327753 TUR327658:TUR327753 TKV327658:TKV327753 TAZ327658:TAZ327753 SRD327658:SRD327753 SHH327658:SHH327753 RXL327658:RXL327753 RNP327658:RNP327753 RDT327658:RDT327753 QTX327658:QTX327753 QKB327658:QKB327753 QAF327658:QAF327753 PQJ327658:PQJ327753 PGN327658:PGN327753 OWR327658:OWR327753 OMV327658:OMV327753 OCZ327658:OCZ327753 NTD327658:NTD327753 NJH327658:NJH327753 MZL327658:MZL327753 MPP327658:MPP327753 MFT327658:MFT327753 LVX327658:LVX327753 LMB327658:LMB327753 LCF327658:LCF327753 KSJ327658:KSJ327753 KIN327658:KIN327753 JYR327658:JYR327753 JOV327658:JOV327753 JEZ327658:JEZ327753 IVD327658:IVD327753 ILH327658:ILH327753 IBL327658:IBL327753 HRP327658:HRP327753 HHT327658:HHT327753 GXX327658:GXX327753 GOB327658:GOB327753 GEF327658:GEF327753 FUJ327658:FUJ327753 FKN327658:FKN327753 FAR327658:FAR327753 EQV327658:EQV327753 EGZ327658:EGZ327753 DXD327658:DXD327753 DNH327658:DNH327753 DDL327658:DDL327753 CTP327658:CTP327753 CJT327658:CJT327753 BZX327658:BZX327753 BQB327658:BQB327753 BGF327658:BGF327753 AWJ327658:AWJ327753 AMN327658:AMN327753 ACR327658:ACR327753 SV327658:SV327753 IZ327658:IZ327753 D327658:D327753 WVL262122:WVL262217 WLP262122:WLP262217 WBT262122:WBT262217 VRX262122:VRX262217 VIB262122:VIB262217 UYF262122:UYF262217 UOJ262122:UOJ262217 UEN262122:UEN262217 TUR262122:TUR262217 TKV262122:TKV262217 TAZ262122:TAZ262217 SRD262122:SRD262217 SHH262122:SHH262217 RXL262122:RXL262217 RNP262122:RNP262217 RDT262122:RDT262217 QTX262122:QTX262217 QKB262122:QKB262217 QAF262122:QAF262217 PQJ262122:PQJ262217 PGN262122:PGN262217 OWR262122:OWR262217 OMV262122:OMV262217 OCZ262122:OCZ262217 NTD262122:NTD262217 NJH262122:NJH262217 MZL262122:MZL262217 MPP262122:MPP262217 MFT262122:MFT262217 LVX262122:LVX262217 LMB262122:LMB262217 LCF262122:LCF262217 KSJ262122:KSJ262217 KIN262122:KIN262217 JYR262122:JYR262217 JOV262122:JOV262217 JEZ262122:JEZ262217 IVD262122:IVD262217 ILH262122:ILH262217 IBL262122:IBL262217 HRP262122:HRP262217 HHT262122:HHT262217 GXX262122:GXX262217 GOB262122:GOB262217 GEF262122:GEF262217 FUJ262122:FUJ262217 FKN262122:FKN262217 FAR262122:FAR262217 EQV262122:EQV262217 EGZ262122:EGZ262217 DXD262122:DXD262217 DNH262122:DNH262217 DDL262122:DDL262217 CTP262122:CTP262217 CJT262122:CJT262217 BZX262122:BZX262217 BQB262122:BQB262217 BGF262122:BGF262217 AWJ262122:AWJ262217 AMN262122:AMN262217 ACR262122:ACR262217 SV262122:SV262217 IZ262122:IZ262217 D262122:D262217 WVL196586:WVL196681 WLP196586:WLP196681 WBT196586:WBT196681 VRX196586:VRX196681 VIB196586:VIB196681 UYF196586:UYF196681 UOJ196586:UOJ196681 UEN196586:UEN196681 TUR196586:TUR196681 TKV196586:TKV196681 TAZ196586:TAZ196681 SRD196586:SRD196681 SHH196586:SHH196681 RXL196586:RXL196681 RNP196586:RNP196681 RDT196586:RDT196681 QTX196586:QTX196681 QKB196586:QKB196681 QAF196586:QAF196681 PQJ196586:PQJ196681 PGN196586:PGN196681 OWR196586:OWR196681 OMV196586:OMV196681 OCZ196586:OCZ196681 NTD196586:NTD196681 NJH196586:NJH196681 MZL196586:MZL196681 MPP196586:MPP196681 MFT196586:MFT196681 LVX196586:LVX196681 LMB196586:LMB196681 LCF196586:LCF196681 KSJ196586:KSJ196681 KIN196586:KIN196681 JYR196586:JYR196681 JOV196586:JOV196681 JEZ196586:JEZ196681 IVD196586:IVD196681 ILH196586:ILH196681 IBL196586:IBL196681 HRP196586:HRP196681 HHT196586:HHT196681 GXX196586:GXX196681 GOB196586:GOB196681 GEF196586:GEF196681 FUJ196586:FUJ196681 FKN196586:FKN196681 FAR196586:FAR196681 EQV196586:EQV196681 EGZ196586:EGZ196681 DXD196586:DXD196681 DNH196586:DNH196681 DDL196586:DDL196681 CTP196586:CTP196681 CJT196586:CJT196681 BZX196586:BZX196681 BQB196586:BQB196681 BGF196586:BGF196681 AWJ196586:AWJ196681 AMN196586:AMN196681 ACR196586:ACR196681 SV196586:SV196681 IZ196586:IZ196681 D196586:D196681 WVL131050:WVL131145 WLP131050:WLP131145 WBT131050:WBT131145 VRX131050:VRX131145 VIB131050:VIB131145 UYF131050:UYF131145 UOJ131050:UOJ131145 UEN131050:UEN131145 TUR131050:TUR131145 TKV131050:TKV131145 TAZ131050:TAZ131145 SRD131050:SRD131145 SHH131050:SHH131145 RXL131050:RXL131145 RNP131050:RNP131145 RDT131050:RDT131145 QTX131050:QTX131145 QKB131050:QKB131145 QAF131050:QAF131145 PQJ131050:PQJ131145 PGN131050:PGN131145 OWR131050:OWR131145 OMV131050:OMV131145 OCZ131050:OCZ131145 NTD131050:NTD131145 NJH131050:NJH131145 MZL131050:MZL131145 MPP131050:MPP131145 MFT131050:MFT131145 LVX131050:LVX131145 LMB131050:LMB131145 LCF131050:LCF131145 KSJ131050:KSJ131145 KIN131050:KIN131145 JYR131050:JYR131145 JOV131050:JOV131145 JEZ131050:JEZ131145 IVD131050:IVD131145 ILH131050:ILH131145 IBL131050:IBL131145 HRP131050:HRP131145 HHT131050:HHT131145 GXX131050:GXX131145 GOB131050:GOB131145 GEF131050:GEF131145 FUJ131050:FUJ131145 FKN131050:FKN131145 FAR131050:FAR131145 EQV131050:EQV131145 EGZ131050:EGZ131145 DXD131050:DXD131145 DNH131050:DNH131145 DDL131050:DDL131145 CTP131050:CTP131145 CJT131050:CJT131145 BZX131050:BZX131145 BQB131050:BQB131145 BGF131050:BGF131145 AWJ131050:AWJ131145 AMN131050:AMN131145 ACR131050:ACR131145 SV131050:SV131145 IZ131050:IZ131145 D131050:D131145 WVL65514:WVL65609 WLP65514:WLP65609 WBT65514:WBT65609 VRX65514:VRX65609 VIB65514:VIB65609 UYF65514:UYF65609 UOJ65514:UOJ65609 UEN65514:UEN65609 TUR65514:TUR65609 TKV65514:TKV65609 TAZ65514:TAZ65609 SRD65514:SRD65609 SHH65514:SHH65609 RXL65514:RXL65609 RNP65514:RNP65609 RDT65514:RDT65609 QTX65514:QTX65609 QKB65514:QKB65609 QAF65514:QAF65609 PQJ65514:PQJ65609 PGN65514:PGN65609 OWR65514:OWR65609 OMV65514:OMV65609 OCZ65514:OCZ65609 NTD65514:NTD65609 NJH65514:NJH65609 MZL65514:MZL65609 MPP65514:MPP65609 MFT65514:MFT65609 LVX65514:LVX65609 LMB65514:LMB65609 LCF65514:LCF65609 KSJ65514:KSJ65609 KIN65514:KIN65609 JYR65514:JYR65609 JOV65514:JOV65609 JEZ65514:JEZ65609 IVD65514:IVD65609 ILH65514:ILH65609 IBL65514:IBL65609 HRP65514:HRP65609 HHT65514:HHT65609 GXX65514:GXX65609 GOB65514:GOB65609 GEF65514:GEF65609 FUJ65514:FUJ65609 FKN65514:FKN65609 FAR65514:FAR65609 EQV65514:EQV65609 EGZ65514:EGZ65609 DXD65514:DXD65609 DNH65514:DNH65609 DDL65514:DDL65609 CTP65514:CTP65609 CJT65514:CJT65609 BZX65514:BZX65609 BQB65514:BQB65609 BGF65514:BGF65609 AWJ65514:AWJ65609 AMN65514:AMN65609 ACR65514:ACR65609 SV65514:SV65609 IZ65514:IZ65609 D65514:D65609 WVL3:WVL76 WLP3:WLP76 WBT3:WBT76 VRX3:VRX76 VIB3:VIB76 UYF3:UYF76 UOJ3:UOJ76 UEN3:UEN76 TUR3:TUR76 TKV3:TKV76 TAZ3:TAZ76 SRD3:SRD76 SHH3:SHH76 RXL3:RXL76 RNP3:RNP76 RDT3:RDT76 QTX3:QTX76 QKB3:QKB76 QAF3:QAF76 PQJ3:PQJ76 PGN3:PGN76 OWR3:OWR76 OMV3:OMV76 OCZ3:OCZ76 NTD3:NTD76 NJH3:NJH76 MZL3:MZL76 MPP3:MPP76 MFT3:MFT76 LVX3:LVX76 LMB3:LMB76 LCF3:LCF76 KSJ3:KSJ76 KIN3:KIN76 JYR3:JYR76 JOV3:JOV76 JEZ3:JEZ76 IVD3:IVD76 ILH3:ILH76 IBL3:IBL76 HRP3:HRP76 HHT3:HHT76 GXX3:GXX76 GOB3:GOB76 GEF3:GEF76 FUJ3:FUJ76 FKN3:FKN76 FAR3:FAR76 EQV3:EQV76 EGZ3:EGZ76 DXD3:DXD76 DNH3:DNH76 DDL3:DDL76 CTP3:CTP76 CJT3:CJT76 BZX3:BZX76 BQB3:BQB76 BGF3:BGF76 AWJ3:AWJ76 AMN3:AMN76 ACR3:ACR76 SV3:SV76">
      <formula1>$AJ$3:$AJ$20</formula1>
    </dataValidation>
    <dataValidation type="list" allowBlank="1" showInputMessage="1" showErrorMessage="1" sqref="F39:F101">
      <formula1>$AK$4:$AK$25</formula1>
    </dataValidation>
    <dataValidation type="list" allowBlank="1" showInputMessage="1" showErrorMessage="1" sqref="D39:D75">
      <formula1>$AJ$4:$AJ$21</formula1>
    </dataValidation>
    <dataValidation type="list" allowBlank="1" showInputMessage="1" showErrorMessage="1" sqref="N3:N101">
      <formula1>$AQ$4:$AQ$5</formula1>
    </dataValidation>
    <dataValidation type="list" allowBlank="1" showInputMessage="1" showErrorMessage="1" promptTitle="Seleccionar" sqref="I76:I101">
      <formula1>$AO$4:$AO$8</formula1>
    </dataValidation>
    <dataValidation type="list" allowBlank="1" showInputMessage="1" showErrorMessage="1" sqref="I3:I75">
      <formula1>$AO$4:$AO$8</formula1>
    </dataValidation>
    <dataValidation type="list" allowBlank="1" showInputMessage="1" showErrorMessage="1" sqref="F3:F38">
      <formula1>$AK$4:$AK$16</formula1>
    </dataValidation>
    <dataValidation type="list" allowBlank="1" showInputMessage="1" showErrorMessage="1" sqref="D3:D38 D76:D101">
      <formula1>$AF$4:$AF$11</formula1>
    </dataValidation>
  </dataValidation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111"/>
  <sheetViews>
    <sheetView topLeftCell="F101" zoomScale="80" zoomScaleNormal="80" workbookViewId="0">
      <selection activeCell="N3" sqref="N3:N107"/>
    </sheetView>
  </sheetViews>
  <sheetFormatPr baseColWidth="10" defaultRowHeight="11.25" x14ac:dyDescent="0.2"/>
  <cols>
    <col min="1" max="1" width="5.28515625" style="47" customWidth="1"/>
    <col min="2" max="2" width="11.28515625" style="47" customWidth="1"/>
    <col min="3" max="3" width="13.5703125" style="47" customWidth="1"/>
    <col min="4" max="4" width="21.7109375" style="47" customWidth="1"/>
    <col min="5" max="5" width="23.5703125" style="47" customWidth="1"/>
    <col min="6" max="6" width="30.42578125" style="47" customWidth="1"/>
    <col min="7" max="7" width="26.28515625" style="47" customWidth="1"/>
    <col min="8" max="8" width="18.42578125" style="47" customWidth="1"/>
    <col min="9" max="9" width="21.140625" style="47" customWidth="1"/>
    <col min="10" max="10" width="11" style="47" bestFit="1" customWidth="1"/>
    <col min="11" max="11" width="15.28515625" style="47" bestFit="1" customWidth="1"/>
    <col min="12" max="12" width="17.140625" style="47" bestFit="1" customWidth="1"/>
    <col min="13" max="13" width="21.7109375" style="47" bestFit="1" customWidth="1"/>
    <col min="14" max="14" width="12.42578125" style="47" customWidth="1"/>
    <col min="15" max="16" width="15.85546875" style="47" customWidth="1"/>
    <col min="17" max="17" width="32.5703125" style="47" customWidth="1"/>
    <col min="18" max="18" width="19.140625" style="47" customWidth="1"/>
    <col min="19" max="19" width="58.28515625" style="47" customWidth="1"/>
    <col min="20" max="33" width="11.42578125" style="47"/>
    <col min="34" max="35" width="11.42578125" style="47" hidden="1" customWidth="1"/>
    <col min="36" max="36" width="44.28515625" style="47" hidden="1" customWidth="1"/>
    <col min="37" max="37" width="32.85546875" style="47" hidden="1" customWidth="1"/>
    <col min="38" max="256" width="11.42578125" style="47"/>
    <col min="257" max="257" width="5.28515625" style="47" customWidth="1"/>
    <col min="258" max="258" width="11.28515625" style="47" customWidth="1"/>
    <col min="259" max="259" width="13.5703125" style="47" customWidth="1"/>
    <col min="260" max="260" width="21.7109375" style="47" customWidth="1"/>
    <col min="261" max="261" width="23.5703125" style="47" customWidth="1"/>
    <col min="262" max="262" width="30.42578125" style="47" customWidth="1"/>
    <col min="263" max="263" width="26.28515625" style="47" customWidth="1"/>
    <col min="264" max="264" width="18.42578125" style="47" customWidth="1"/>
    <col min="265" max="265" width="21.140625" style="47" customWidth="1"/>
    <col min="266" max="266" width="11" style="47" bestFit="1" customWidth="1"/>
    <col min="267" max="268" width="14.42578125" style="47" customWidth="1"/>
    <col min="269" max="269" width="12" style="47" bestFit="1" customWidth="1"/>
    <col min="270" max="270" width="12.42578125" style="47" customWidth="1"/>
    <col min="271" max="272" width="15.85546875" style="47" customWidth="1"/>
    <col min="273" max="273" width="32.5703125" style="47" customWidth="1"/>
    <col min="274" max="274" width="19.140625" style="47" customWidth="1"/>
    <col min="275" max="275" width="58.28515625" style="47" customWidth="1"/>
    <col min="276" max="289" width="11.42578125" style="47"/>
    <col min="290" max="293" width="0" style="47" hidden="1" customWidth="1"/>
    <col min="294" max="512" width="11.42578125" style="47"/>
    <col min="513" max="513" width="5.28515625" style="47" customWidth="1"/>
    <col min="514" max="514" width="11.28515625" style="47" customWidth="1"/>
    <col min="515" max="515" width="13.5703125" style="47" customWidth="1"/>
    <col min="516" max="516" width="21.7109375" style="47" customWidth="1"/>
    <col min="517" max="517" width="23.5703125" style="47" customWidth="1"/>
    <col min="518" max="518" width="30.42578125" style="47" customWidth="1"/>
    <col min="519" max="519" width="26.28515625" style="47" customWidth="1"/>
    <col min="520" max="520" width="18.42578125" style="47" customWidth="1"/>
    <col min="521" max="521" width="21.140625" style="47" customWidth="1"/>
    <col min="522" max="522" width="11" style="47" bestFit="1" customWidth="1"/>
    <col min="523" max="524" width="14.42578125" style="47" customWidth="1"/>
    <col min="525" max="525" width="12" style="47" bestFit="1" customWidth="1"/>
    <col min="526" max="526" width="12.42578125" style="47" customWidth="1"/>
    <col min="527" max="528" width="15.85546875" style="47" customWidth="1"/>
    <col min="529" max="529" width="32.5703125" style="47" customWidth="1"/>
    <col min="530" max="530" width="19.140625" style="47" customWidth="1"/>
    <col min="531" max="531" width="58.28515625" style="47" customWidth="1"/>
    <col min="532" max="545" width="11.42578125" style="47"/>
    <col min="546" max="549" width="0" style="47" hidden="1" customWidth="1"/>
    <col min="550" max="768" width="11.42578125" style="47"/>
    <col min="769" max="769" width="5.28515625" style="47" customWidth="1"/>
    <col min="770" max="770" width="11.28515625" style="47" customWidth="1"/>
    <col min="771" max="771" width="13.5703125" style="47" customWidth="1"/>
    <col min="772" max="772" width="21.7109375" style="47" customWidth="1"/>
    <col min="773" max="773" width="23.5703125" style="47" customWidth="1"/>
    <col min="774" max="774" width="30.42578125" style="47" customWidth="1"/>
    <col min="775" max="775" width="26.28515625" style="47" customWidth="1"/>
    <col min="776" max="776" width="18.42578125" style="47" customWidth="1"/>
    <col min="777" max="777" width="21.140625" style="47" customWidth="1"/>
    <col min="778" max="778" width="11" style="47" bestFit="1" customWidth="1"/>
    <col min="779" max="780" width="14.42578125" style="47" customWidth="1"/>
    <col min="781" max="781" width="12" style="47" bestFit="1" customWidth="1"/>
    <col min="782" max="782" width="12.42578125" style="47" customWidth="1"/>
    <col min="783" max="784" width="15.85546875" style="47" customWidth="1"/>
    <col min="785" max="785" width="32.5703125" style="47" customWidth="1"/>
    <col min="786" max="786" width="19.140625" style="47" customWidth="1"/>
    <col min="787" max="787" width="58.28515625" style="47" customWidth="1"/>
    <col min="788" max="801" width="11.42578125" style="47"/>
    <col min="802" max="805" width="0" style="47" hidden="1" customWidth="1"/>
    <col min="806" max="1024" width="11.42578125" style="47"/>
    <col min="1025" max="1025" width="5.28515625" style="47" customWidth="1"/>
    <col min="1026" max="1026" width="11.28515625" style="47" customWidth="1"/>
    <col min="1027" max="1027" width="13.5703125" style="47" customWidth="1"/>
    <col min="1028" max="1028" width="21.7109375" style="47" customWidth="1"/>
    <col min="1029" max="1029" width="23.5703125" style="47" customWidth="1"/>
    <col min="1030" max="1030" width="30.42578125" style="47" customWidth="1"/>
    <col min="1031" max="1031" width="26.28515625" style="47" customWidth="1"/>
    <col min="1032" max="1032" width="18.42578125" style="47" customWidth="1"/>
    <col min="1033" max="1033" width="21.140625" style="47" customWidth="1"/>
    <col min="1034" max="1034" width="11" style="47" bestFit="1" customWidth="1"/>
    <col min="1035" max="1036" width="14.42578125" style="47" customWidth="1"/>
    <col min="1037" max="1037" width="12" style="47" bestFit="1" customWidth="1"/>
    <col min="1038" max="1038" width="12.42578125" style="47" customWidth="1"/>
    <col min="1039" max="1040" width="15.85546875" style="47" customWidth="1"/>
    <col min="1041" max="1041" width="32.5703125" style="47" customWidth="1"/>
    <col min="1042" max="1042" width="19.140625" style="47" customWidth="1"/>
    <col min="1043" max="1043" width="58.28515625" style="47" customWidth="1"/>
    <col min="1044" max="1057" width="11.42578125" style="47"/>
    <col min="1058" max="1061" width="0" style="47" hidden="1" customWidth="1"/>
    <col min="1062" max="1280" width="11.42578125" style="47"/>
    <col min="1281" max="1281" width="5.28515625" style="47" customWidth="1"/>
    <col min="1282" max="1282" width="11.28515625" style="47" customWidth="1"/>
    <col min="1283" max="1283" width="13.5703125" style="47" customWidth="1"/>
    <col min="1284" max="1284" width="21.7109375" style="47" customWidth="1"/>
    <col min="1285" max="1285" width="23.5703125" style="47" customWidth="1"/>
    <col min="1286" max="1286" width="30.42578125" style="47" customWidth="1"/>
    <col min="1287" max="1287" width="26.28515625" style="47" customWidth="1"/>
    <col min="1288" max="1288" width="18.42578125" style="47" customWidth="1"/>
    <col min="1289" max="1289" width="21.140625" style="47" customWidth="1"/>
    <col min="1290" max="1290" width="11" style="47" bestFit="1" customWidth="1"/>
    <col min="1291" max="1292" width="14.42578125" style="47" customWidth="1"/>
    <col min="1293" max="1293" width="12" style="47" bestFit="1" customWidth="1"/>
    <col min="1294" max="1294" width="12.42578125" style="47" customWidth="1"/>
    <col min="1295" max="1296" width="15.85546875" style="47" customWidth="1"/>
    <col min="1297" max="1297" width="32.5703125" style="47" customWidth="1"/>
    <col min="1298" max="1298" width="19.140625" style="47" customWidth="1"/>
    <col min="1299" max="1299" width="58.28515625" style="47" customWidth="1"/>
    <col min="1300" max="1313" width="11.42578125" style="47"/>
    <col min="1314" max="1317" width="0" style="47" hidden="1" customWidth="1"/>
    <col min="1318" max="1536" width="11.42578125" style="47"/>
    <col min="1537" max="1537" width="5.28515625" style="47" customWidth="1"/>
    <col min="1538" max="1538" width="11.28515625" style="47" customWidth="1"/>
    <col min="1539" max="1539" width="13.5703125" style="47" customWidth="1"/>
    <col min="1540" max="1540" width="21.7109375" style="47" customWidth="1"/>
    <col min="1541" max="1541" width="23.5703125" style="47" customWidth="1"/>
    <col min="1542" max="1542" width="30.42578125" style="47" customWidth="1"/>
    <col min="1543" max="1543" width="26.28515625" style="47" customWidth="1"/>
    <col min="1544" max="1544" width="18.42578125" style="47" customWidth="1"/>
    <col min="1545" max="1545" width="21.140625" style="47" customWidth="1"/>
    <col min="1546" max="1546" width="11" style="47" bestFit="1" customWidth="1"/>
    <col min="1547" max="1548" width="14.42578125" style="47" customWidth="1"/>
    <col min="1549" max="1549" width="12" style="47" bestFit="1" customWidth="1"/>
    <col min="1550" max="1550" width="12.42578125" style="47" customWidth="1"/>
    <col min="1551" max="1552" width="15.85546875" style="47" customWidth="1"/>
    <col min="1553" max="1553" width="32.5703125" style="47" customWidth="1"/>
    <col min="1554" max="1554" width="19.140625" style="47" customWidth="1"/>
    <col min="1555" max="1555" width="58.28515625" style="47" customWidth="1"/>
    <col min="1556" max="1569" width="11.42578125" style="47"/>
    <col min="1570" max="1573" width="0" style="47" hidden="1" customWidth="1"/>
    <col min="1574" max="1792" width="11.42578125" style="47"/>
    <col min="1793" max="1793" width="5.28515625" style="47" customWidth="1"/>
    <col min="1794" max="1794" width="11.28515625" style="47" customWidth="1"/>
    <col min="1795" max="1795" width="13.5703125" style="47" customWidth="1"/>
    <col min="1796" max="1796" width="21.7109375" style="47" customWidth="1"/>
    <col min="1797" max="1797" width="23.5703125" style="47" customWidth="1"/>
    <col min="1798" max="1798" width="30.42578125" style="47" customWidth="1"/>
    <col min="1799" max="1799" width="26.28515625" style="47" customWidth="1"/>
    <col min="1800" max="1800" width="18.42578125" style="47" customWidth="1"/>
    <col min="1801" max="1801" width="21.140625" style="47" customWidth="1"/>
    <col min="1802" max="1802" width="11" style="47" bestFit="1" customWidth="1"/>
    <col min="1803" max="1804" width="14.42578125" style="47" customWidth="1"/>
    <col min="1805" max="1805" width="12" style="47" bestFit="1" customWidth="1"/>
    <col min="1806" max="1806" width="12.42578125" style="47" customWidth="1"/>
    <col min="1807" max="1808" width="15.85546875" style="47" customWidth="1"/>
    <col min="1809" max="1809" width="32.5703125" style="47" customWidth="1"/>
    <col min="1810" max="1810" width="19.140625" style="47" customWidth="1"/>
    <col min="1811" max="1811" width="58.28515625" style="47" customWidth="1"/>
    <col min="1812" max="1825" width="11.42578125" style="47"/>
    <col min="1826" max="1829" width="0" style="47" hidden="1" customWidth="1"/>
    <col min="1830" max="2048" width="11.42578125" style="47"/>
    <col min="2049" max="2049" width="5.28515625" style="47" customWidth="1"/>
    <col min="2050" max="2050" width="11.28515625" style="47" customWidth="1"/>
    <col min="2051" max="2051" width="13.5703125" style="47" customWidth="1"/>
    <col min="2052" max="2052" width="21.7109375" style="47" customWidth="1"/>
    <col min="2053" max="2053" width="23.5703125" style="47" customWidth="1"/>
    <col min="2054" max="2054" width="30.42578125" style="47" customWidth="1"/>
    <col min="2055" max="2055" width="26.28515625" style="47" customWidth="1"/>
    <col min="2056" max="2056" width="18.42578125" style="47" customWidth="1"/>
    <col min="2057" max="2057" width="21.140625" style="47" customWidth="1"/>
    <col min="2058" max="2058" width="11" style="47" bestFit="1" customWidth="1"/>
    <col min="2059" max="2060" width="14.42578125" style="47" customWidth="1"/>
    <col min="2061" max="2061" width="12" style="47" bestFit="1" customWidth="1"/>
    <col min="2062" max="2062" width="12.42578125" style="47" customWidth="1"/>
    <col min="2063" max="2064" width="15.85546875" style="47" customWidth="1"/>
    <col min="2065" max="2065" width="32.5703125" style="47" customWidth="1"/>
    <col min="2066" max="2066" width="19.140625" style="47" customWidth="1"/>
    <col min="2067" max="2067" width="58.28515625" style="47" customWidth="1"/>
    <col min="2068" max="2081" width="11.42578125" style="47"/>
    <col min="2082" max="2085" width="0" style="47" hidden="1" customWidth="1"/>
    <col min="2086" max="2304" width="11.42578125" style="47"/>
    <col min="2305" max="2305" width="5.28515625" style="47" customWidth="1"/>
    <col min="2306" max="2306" width="11.28515625" style="47" customWidth="1"/>
    <col min="2307" max="2307" width="13.5703125" style="47" customWidth="1"/>
    <col min="2308" max="2308" width="21.7109375" style="47" customWidth="1"/>
    <col min="2309" max="2309" width="23.5703125" style="47" customWidth="1"/>
    <col min="2310" max="2310" width="30.42578125" style="47" customWidth="1"/>
    <col min="2311" max="2311" width="26.28515625" style="47" customWidth="1"/>
    <col min="2312" max="2312" width="18.42578125" style="47" customWidth="1"/>
    <col min="2313" max="2313" width="21.140625" style="47" customWidth="1"/>
    <col min="2314" max="2314" width="11" style="47" bestFit="1" customWidth="1"/>
    <col min="2315" max="2316" width="14.42578125" style="47" customWidth="1"/>
    <col min="2317" max="2317" width="12" style="47" bestFit="1" customWidth="1"/>
    <col min="2318" max="2318" width="12.42578125" style="47" customWidth="1"/>
    <col min="2319" max="2320" width="15.85546875" style="47" customWidth="1"/>
    <col min="2321" max="2321" width="32.5703125" style="47" customWidth="1"/>
    <col min="2322" max="2322" width="19.140625" style="47" customWidth="1"/>
    <col min="2323" max="2323" width="58.28515625" style="47" customWidth="1"/>
    <col min="2324" max="2337" width="11.42578125" style="47"/>
    <col min="2338" max="2341" width="0" style="47" hidden="1" customWidth="1"/>
    <col min="2342" max="2560" width="11.42578125" style="47"/>
    <col min="2561" max="2561" width="5.28515625" style="47" customWidth="1"/>
    <col min="2562" max="2562" width="11.28515625" style="47" customWidth="1"/>
    <col min="2563" max="2563" width="13.5703125" style="47" customWidth="1"/>
    <col min="2564" max="2564" width="21.7109375" style="47" customWidth="1"/>
    <col min="2565" max="2565" width="23.5703125" style="47" customWidth="1"/>
    <col min="2566" max="2566" width="30.42578125" style="47" customWidth="1"/>
    <col min="2567" max="2567" width="26.28515625" style="47" customWidth="1"/>
    <col min="2568" max="2568" width="18.42578125" style="47" customWidth="1"/>
    <col min="2569" max="2569" width="21.140625" style="47" customWidth="1"/>
    <col min="2570" max="2570" width="11" style="47" bestFit="1" customWidth="1"/>
    <col min="2571" max="2572" width="14.42578125" style="47" customWidth="1"/>
    <col min="2573" max="2573" width="12" style="47" bestFit="1" customWidth="1"/>
    <col min="2574" max="2574" width="12.42578125" style="47" customWidth="1"/>
    <col min="2575" max="2576" width="15.85546875" style="47" customWidth="1"/>
    <col min="2577" max="2577" width="32.5703125" style="47" customWidth="1"/>
    <col min="2578" max="2578" width="19.140625" style="47" customWidth="1"/>
    <col min="2579" max="2579" width="58.28515625" style="47" customWidth="1"/>
    <col min="2580" max="2593" width="11.42578125" style="47"/>
    <col min="2594" max="2597" width="0" style="47" hidden="1" customWidth="1"/>
    <col min="2598" max="2816" width="11.42578125" style="47"/>
    <col min="2817" max="2817" width="5.28515625" style="47" customWidth="1"/>
    <col min="2818" max="2818" width="11.28515625" style="47" customWidth="1"/>
    <col min="2819" max="2819" width="13.5703125" style="47" customWidth="1"/>
    <col min="2820" max="2820" width="21.7109375" style="47" customWidth="1"/>
    <col min="2821" max="2821" width="23.5703125" style="47" customWidth="1"/>
    <col min="2822" max="2822" width="30.42578125" style="47" customWidth="1"/>
    <col min="2823" max="2823" width="26.28515625" style="47" customWidth="1"/>
    <col min="2824" max="2824" width="18.42578125" style="47" customWidth="1"/>
    <col min="2825" max="2825" width="21.140625" style="47" customWidth="1"/>
    <col min="2826" max="2826" width="11" style="47" bestFit="1" customWidth="1"/>
    <col min="2827" max="2828" width="14.42578125" style="47" customWidth="1"/>
    <col min="2829" max="2829" width="12" style="47" bestFit="1" customWidth="1"/>
    <col min="2830" max="2830" width="12.42578125" style="47" customWidth="1"/>
    <col min="2831" max="2832" width="15.85546875" style="47" customWidth="1"/>
    <col min="2833" max="2833" width="32.5703125" style="47" customWidth="1"/>
    <col min="2834" max="2834" width="19.140625" style="47" customWidth="1"/>
    <col min="2835" max="2835" width="58.28515625" style="47" customWidth="1"/>
    <col min="2836" max="2849" width="11.42578125" style="47"/>
    <col min="2850" max="2853" width="0" style="47" hidden="1" customWidth="1"/>
    <col min="2854" max="3072" width="11.42578125" style="47"/>
    <col min="3073" max="3073" width="5.28515625" style="47" customWidth="1"/>
    <col min="3074" max="3074" width="11.28515625" style="47" customWidth="1"/>
    <col min="3075" max="3075" width="13.5703125" style="47" customWidth="1"/>
    <col min="3076" max="3076" width="21.7109375" style="47" customWidth="1"/>
    <col min="3077" max="3077" width="23.5703125" style="47" customWidth="1"/>
    <col min="3078" max="3078" width="30.42578125" style="47" customWidth="1"/>
    <col min="3079" max="3079" width="26.28515625" style="47" customWidth="1"/>
    <col min="3080" max="3080" width="18.42578125" style="47" customWidth="1"/>
    <col min="3081" max="3081" width="21.140625" style="47" customWidth="1"/>
    <col min="3082" max="3082" width="11" style="47" bestFit="1" customWidth="1"/>
    <col min="3083" max="3084" width="14.42578125" style="47" customWidth="1"/>
    <col min="3085" max="3085" width="12" style="47" bestFit="1" customWidth="1"/>
    <col min="3086" max="3086" width="12.42578125" style="47" customWidth="1"/>
    <col min="3087" max="3088" width="15.85546875" style="47" customWidth="1"/>
    <col min="3089" max="3089" width="32.5703125" style="47" customWidth="1"/>
    <col min="3090" max="3090" width="19.140625" style="47" customWidth="1"/>
    <col min="3091" max="3091" width="58.28515625" style="47" customWidth="1"/>
    <col min="3092" max="3105" width="11.42578125" style="47"/>
    <col min="3106" max="3109" width="0" style="47" hidden="1" customWidth="1"/>
    <col min="3110" max="3328" width="11.42578125" style="47"/>
    <col min="3329" max="3329" width="5.28515625" style="47" customWidth="1"/>
    <col min="3330" max="3330" width="11.28515625" style="47" customWidth="1"/>
    <col min="3331" max="3331" width="13.5703125" style="47" customWidth="1"/>
    <col min="3332" max="3332" width="21.7109375" style="47" customWidth="1"/>
    <col min="3333" max="3333" width="23.5703125" style="47" customWidth="1"/>
    <col min="3334" max="3334" width="30.42578125" style="47" customWidth="1"/>
    <col min="3335" max="3335" width="26.28515625" style="47" customWidth="1"/>
    <col min="3336" max="3336" width="18.42578125" style="47" customWidth="1"/>
    <col min="3337" max="3337" width="21.140625" style="47" customWidth="1"/>
    <col min="3338" max="3338" width="11" style="47" bestFit="1" customWidth="1"/>
    <col min="3339" max="3340" width="14.42578125" style="47" customWidth="1"/>
    <col min="3341" max="3341" width="12" style="47" bestFit="1" customWidth="1"/>
    <col min="3342" max="3342" width="12.42578125" style="47" customWidth="1"/>
    <col min="3343" max="3344" width="15.85546875" style="47" customWidth="1"/>
    <col min="3345" max="3345" width="32.5703125" style="47" customWidth="1"/>
    <col min="3346" max="3346" width="19.140625" style="47" customWidth="1"/>
    <col min="3347" max="3347" width="58.28515625" style="47" customWidth="1"/>
    <col min="3348" max="3361" width="11.42578125" style="47"/>
    <col min="3362" max="3365" width="0" style="47" hidden="1" customWidth="1"/>
    <col min="3366" max="3584" width="11.42578125" style="47"/>
    <col min="3585" max="3585" width="5.28515625" style="47" customWidth="1"/>
    <col min="3586" max="3586" width="11.28515625" style="47" customWidth="1"/>
    <col min="3587" max="3587" width="13.5703125" style="47" customWidth="1"/>
    <col min="3588" max="3588" width="21.7109375" style="47" customWidth="1"/>
    <col min="3589" max="3589" width="23.5703125" style="47" customWidth="1"/>
    <col min="3590" max="3590" width="30.42578125" style="47" customWidth="1"/>
    <col min="3591" max="3591" width="26.28515625" style="47" customWidth="1"/>
    <col min="3592" max="3592" width="18.42578125" style="47" customWidth="1"/>
    <col min="3593" max="3593" width="21.140625" style="47" customWidth="1"/>
    <col min="3594" max="3594" width="11" style="47" bestFit="1" customWidth="1"/>
    <col min="3595" max="3596" width="14.42578125" style="47" customWidth="1"/>
    <col min="3597" max="3597" width="12" style="47" bestFit="1" customWidth="1"/>
    <col min="3598" max="3598" width="12.42578125" style="47" customWidth="1"/>
    <col min="3599" max="3600" width="15.85546875" style="47" customWidth="1"/>
    <col min="3601" max="3601" width="32.5703125" style="47" customWidth="1"/>
    <col min="3602" max="3602" width="19.140625" style="47" customWidth="1"/>
    <col min="3603" max="3603" width="58.28515625" style="47" customWidth="1"/>
    <col min="3604" max="3617" width="11.42578125" style="47"/>
    <col min="3618" max="3621" width="0" style="47" hidden="1" customWidth="1"/>
    <col min="3622" max="3840" width="11.42578125" style="47"/>
    <col min="3841" max="3841" width="5.28515625" style="47" customWidth="1"/>
    <col min="3842" max="3842" width="11.28515625" style="47" customWidth="1"/>
    <col min="3843" max="3843" width="13.5703125" style="47" customWidth="1"/>
    <col min="3844" max="3844" width="21.7109375" style="47" customWidth="1"/>
    <col min="3845" max="3845" width="23.5703125" style="47" customWidth="1"/>
    <col min="3846" max="3846" width="30.42578125" style="47" customWidth="1"/>
    <col min="3847" max="3847" width="26.28515625" style="47" customWidth="1"/>
    <col min="3848" max="3848" width="18.42578125" style="47" customWidth="1"/>
    <col min="3849" max="3849" width="21.140625" style="47" customWidth="1"/>
    <col min="3850" max="3850" width="11" style="47" bestFit="1" customWidth="1"/>
    <col min="3851" max="3852" width="14.42578125" style="47" customWidth="1"/>
    <col min="3853" max="3853" width="12" style="47" bestFit="1" customWidth="1"/>
    <col min="3854" max="3854" width="12.42578125" style="47" customWidth="1"/>
    <col min="3855" max="3856" width="15.85546875" style="47" customWidth="1"/>
    <col min="3857" max="3857" width="32.5703125" style="47" customWidth="1"/>
    <col min="3858" max="3858" width="19.140625" style="47" customWidth="1"/>
    <col min="3859" max="3859" width="58.28515625" style="47" customWidth="1"/>
    <col min="3860" max="3873" width="11.42578125" style="47"/>
    <col min="3874" max="3877" width="0" style="47" hidden="1" customWidth="1"/>
    <col min="3878" max="4096" width="11.42578125" style="47"/>
    <col min="4097" max="4097" width="5.28515625" style="47" customWidth="1"/>
    <col min="4098" max="4098" width="11.28515625" style="47" customWidth="1"/>
    <col min="4099" max="4099" width="13.5703125" style="47" customWidth="1"/>
    <col min="4100" max="4100" width="21.7109375" style="47" customWidth="1"/>
    <col min="4101" max="4101" width="23.5703125" style="47" customWidth="1"/>
    <col min="4102" max="4102" width="30.42578125" style="47" customWidth="1"/>
    <col min="4103" max="4103" width="26.28515625" style="47" customWidth="1"/>
    <col min="4104" max="4104" width="18.42578125" style="47" customWidth="1"/>
    <col min="4105" max="4105" width="21.140625" style="47" customWidth="1"/>
    <col min="4106" max="4106" width="11" style="47" bestFit="1" customWidth="1"/>
    <col min="4107" max="4108" width="14.42578125" style="47" customWidth="1"/>
    <col min="4109" max="4109" width="12" style="47" bestFit="1" customWidth="1"/>
    <col min="4110" max="4110" width="12.42578125" style="47" customWidth="1"/>
    <col min="4111" max="4112" width="15.85546875" style="47" customWidth="1"/>
    <col min="4113" max="4113" width="32.5703125" style="47" customWidth="1"/>
    <col min="4114" max="4114" width="19.140625" style="47" customWidth="1"/>
    <col min="4115" max="4115" width="58.28515625" style="47" customWidth="1"/>
    <col min="4116" max="4129" width="11.42578125" style="47"/>
    <col min="4130" max="4133" width="0" style="47" hidden="1" customWidth="1"/>
    <col min="4134" max="4352" width="11.42578125" style="47"/>
    <col min="4353" max="4353" width="5.28515625" style="47" customWidth="1"/>
    <col min="4354" max="4354" width="11.28515625" style="47" customWidth="1"/>
    <col min="4355" max="4355" width="13.5703125" style="47" customWidth="1"/>
    <col min="4356" max="4356" width="21.7109375" style="47" customWidth="1"/>
    <col min="4357" max="4357" width="23.5703125" style="47" customWidth="1"/>
    <col min="4358" max="4358" width="30.42578125" style="47" customWidth="1"/>
    <col min="4359" max="4359" width="26.28515625" style="47" customWidth="1"/>
    <col min="4360" max="4360" width="18.42578125" style="47" customWidth="1"/>
    <col min="4361" max="4361" width="21.140625" style="47" customWidth="1"/>
    <col min="4362" max="4362" width="11" style="47" bestFit="1" customWidth="1"/>
    <col min="4363" max="4364" width="14.42578125" style="47" customWidth="1"/>
    <col min="4365" max="4365" width="12" style="47" bestFit="1" customWidth="1"/>
    <col min="4366" max="4366" width="12.42578125" style="47" customWidth="1"/>
    <col min="4367" max="4368" width="15.85546875" style="47" customWidth="1"/>
    <col min="4369" max="4369" width="32.5703125" style="47" customWidth="1"/>
    <col min="4370" max="4370" width="19.140625" style="47" customWidth="1"/>
    <col min="4371" max="4371" width="58.28515625" style="47" customWidth="1"/>
    <col min="4372" max="4385" width="11.42578125" style="47"/>
    <col min="4386" max="4389" width="0" style="47" hidden="1" customWidth="1"/>
    <col min="4390" max="4608" width="11.42578125" style="47"/>
    <col min="4609" max="4609" width="5.28515625" style="47" customWidth="1"/>
    <col min="4610" max="4610" width="11.28515625" style="47" customWidth="1"/>
    <col min="4611" max="4611" width="13.5703125" style="47" customWidth="1"/>
    <col min="4612" max="4612" width="21.7109375" style="47" customWidth="1"/>
    <col min="4613" max="4613" width="23.5703125" style="47" customWidth="1"/>
    <col min="4614" max="4614" width="30.42578125" style="47" customWidth="1"/>
    <col min="4615" max="4615" width="26.28515625" style="47" customWidth="1"/>
    <col min="4616" max="4616" width="18.42578125" style="47" customWidth="1"/>
    <col min="4617" max="4617" width="21.140625" style="47" customWidth="1"/>
    <col min="4618" max="4618" width="11" style="47" bestFit="1" customWidth="1"/>
    <col min="4619" max="4620" width="14.42578125" style="47" customWidth="1"/>
    <col min="4621" max="4621" width="12" style="47" bestFit="1" customWidth="1"/>
    <col min="4622" max="4622" width="12.42578125" style="47" customWidth="1"/>
    <col min="4623" max="4624" width="15.85546875" style="47" customWidth="1"/>
    <col min="4625" max="4625" width="32.5703125" style="47" customWidth="1"/>
    <col min="4626" max="4626" width="19.140625" style="47" customWidth="1"/>
    <col min="4627" max="4627" width="58.28515625" style="47" customWidth="1"/>
    <col min="4628" max="4641" width="11.42578125" style="47"/>
    <col min="4642" max="4645" width="0" style="47" hidden="1" customWidth="1"/>
    <col min="4646" max="4864" width="11.42578125" style="47"/>
    <col min="4865" max="4865" width="5.28515625" style="47" customWidth="1"/>
    <col min="4866" max="4866" width="11.28515625" style="47" customWidth="1"/>
    <col min="4867" max="4867" width="13.5703125" style="47" customWidth="1"/>
    <col min="4868" max="4868" width="21.7109375" style="47" customWidth="1"/>
    <col min="4869" max="4869" width="23.5703125" style="47" customWidth="1"/>
    <col min="4870" max="4870" width="30.42578125" style="47" customWidth="1"/>
    <col min="4871" max="4871" width="26.28515625" style="47" customWidth="1"/>
    <col min="4872" max="4872" width="18.42578125" style="47" customWidth="1"/>
    <col min="4873" max="4873" width="21.140625" style="47" customWidth="1"/>
    <col min="4874" max="4874" width="11" style="47" bestFit="1" customWidth="1"/>
    <col min="4875" max="4876" width="14.42578125" style="47" customWidth="1"/>
    <col min="4877" max="4877" width="12" style="47" bestFit="1" customWidth="1"/>
    <col min="4878" max="4878" width="12.42578125" style="47" customWidth="1"/>
    <col min="4879" max="4880" width="15.85546875" style="47" customWidth="1"/>
    <col min="4881" max="4881" width="32.5703125" style="47" customWidth="1"/>
    <col min="4882" max="4882" width="19.140625" style="47" customWidth="1"/>
    <col min="4883" max="4883" width="58.28515625" style="47" customWidth="1"/>
    <col min="4884" max="4897" width="11.42578125" style="47"/>
    <col min="4898" max="4901" width="0" style="47" hidden="1" customWidth="1"/>
    <col min="4902" max="5120" width="11.42578125" style="47"/>
    <col min="5121" max="5121" width="5.28515625" style="47" customWidth="1"/>
    <col min="5122" max="5122" width="11.28515625" style="47" customWidth="1"/>
    <col min="5123" max="5123" width="13.5703125" style="47" customWidth="1"/>
    <col min="5124" max="5124" width="21.7109375" style="47" customWidth="1"/>
    <col min="5125" max="5125" width="23.5703125" style="47" customWidth="1"/>
    <col min="5126" max="5126" width="30.42578125" style="47" customWidth="1"/>
    <col min="5127" max="5127" width="26.28515625" style="47" customWidth="1"/>
    <col min="5128" max="5128" width="18.42578125" style="47" customWidth="1"/>
    <col min="5129" max="5129" width="21.140625" style="47" customWidth="1"/>
    <col min="5130" max="5130" width="11" style="47" bestFit="1" customWidth="1"/>
    <col min="5131" max="5132" width="14.42578125" style="47" customWidth="1"/>
    <col min="5133" max="5133" width="12" style="47" bestFit="1" customWidth="1"/>
    <col min="5134" max="5134" width="12.42578125" style="47" customWidth="1"/>
    <col min="5135" max="5136" width="15.85546875" style="47" customWidth="1"/>
    <col min="5137" max="5137" width="32.5703125" style="47" customWidth="1"/>
    <col min="5138" max="5138" width="19.140625" style="47" customWidth="1"/>
    <col min="5139" max="5139" width="58.28515625" style="47" customWidth="1"/>
    <col min="5140" max="5153" width="11.42578125" style="47"/>
    <col min="5154" max="5157" width="0" style="47" hidden="1" customWidth="1"/>
    <col min="5158" max="5376" width="11.42578125" style="47"/>
    <col min="5377" max="5377" width="5.28515625" style="47" customWidth="1"/>
    <col min="5378" max="5378" width="11.28515625" style="47" customWidth="1"/>
    <col min="5379" max="5379" width="13.5703125" style="47" customWidth="1"/>
    <col min="5380" max="5380" width="21.7109375" style="47" customWidth="1"/>
    <col min="5381" max="5381" width="23.5703125" style="47" customWidth="1"/>
    <col min="5382" max="5382" width="30.42578125" style="47" customWidth="1"/>
    <col min="5383" max="5383" width="26.28515625" style="47" customWidth="1"/>
    <col min="5384" max="5384" width="18.42578125" style="47" customWidth="1"/>
    <col min="5385" max="5385" width="21.140625" style="47" customWidth="1"/>
    <col min="5386" max="5386" width="11" style="47" bestFit="1" customWidth="1"/>
    <col min="5387" max="5388" width="14.42578125" style="47" customWidth="1"/>
    <col min="5389" max="5389" width="12" style="47" bestFit="1" customWidth="1"/>
    <col min="5390" max="5390" width="12.42578125" style="47" customWidth="1"/>
    <col min="5391" max="5392" width="15.85546875" style="47" customWidth="1"/>
    <col min="5393" max="5393" width="32.5703125" style="47" customWidth="1"/>
    <col min="5394" max="5394" width="19.140625" style="47" customWidth="1"/>
    <col min="5395" max="5395" width="58.28515625" style="47" customWidth="1"/>
    <col min="5396" max="5409" width="11.42578125" style="47"/>
    <col min="5410" max="5413" width="0" style="47" hidden="1" customWidth="1"/>
    <col min="5414" max="5632" width="11.42578125" style="47"/>
    <col min="5633" max="5633" width="5.28515625" style="47" customWidth="1"/>
    <col min="5634" max="5634" width="11.28515625" style="47" customWidth="1"/>
    <col min="5635" max="5635" width="13.5703125" style="47" customWidth="1"/>
    <col min="5636" max="5636" width="21.7109375" style="47" customWidth="1"/>
    <col min="5637" max="5637" width="23.5703125" style="47" customWidth="1"/>
    <col min="5638" max="5638" width="30.42578125" style="47" customWidth="1"/>
    <col min="5639" max="5639" width="26.28515625" style="47" customWidth="1"/>
    <col min="5640" max="5640" width="18.42578125" style="47" customWidth="1"/>
    <col min="5641" max="5641" width="21.140625" style="47" customWidth="1"/>
    <col min="5642" max="5642" width="11" style="47" bestFit="1" customWidth="1"/>
    <col min="5643" max="5644" width="14.42578125" style="47" customWidth="1"/>
    <col min="5645" max="5645" width="12" style="47" bestFit="1" customWidth="1"/>
    <col min="5646" max="5646" width="12.42578125" style="47" customWidth="1"/>
    <col min="5647" max="5648" width="15.85546875" style="47" customWidth="1"/>
    <col min="5649" max="5649" width="32.5703125" style="47" customWidth="1"/>
    <col min="5650" max="5650" width="19.140625" style="47" customWidth="1"/>
    <col min="5651" max="5651" width="58.28515625" style="47" customWidth="1"/>
    <col min="5652" max="5665" width="11.42578125" style="47"/>
    <col min="5666" max="5669" width="0" style="47" hidden="1" customWidth="1"/>
    <col min="5670" max="5888" width="11.42578125" style="47"/>
    <col min="5889" max="5889" width="5.28515625" style="47" customWidth="1"/>
    <col min="5890" max="5890" width="11.28515625" style="47" customWidth="1"/>
    <col min="5891" max="5891" width="13.5703125" style="47" customWidth="1"/>
    <col min="5892" max="5892" width="21.7109375" style="47" customWidth="1"/>
    <col min="5893" max="5893" width="23.5703125" style="47" customWidth="1"/>
    <col min="5894" max="5894" width="30.42578125" style="47" customWidth="1"/>
    <col min="5895" max="5895" width="26.28515625" style="47" customWidth="1"/>
    <col min="5896" max="5896" width="18.42578125" style="47" customWidth="1"/>
    <col min="5897" max="5897" width="21.140625" style="47" customWidth="1"/>
    <col min="5898" max="5898" width="11" style="47" bestFit="1" customWidth="1"/>
    <col min="5899" max="5900" width="14.42578125" style="47" customWidth="1"/>
    <col min="5901" max="5901" width="12" style="47" bestFit="1" customWidth="1"/>
    <col min="5902" max="5902" width="12.42578125" style="47" customWidth="1"/>
    <col min="5903" max="5904" width="15.85546875" style="47" customWidth="1"/>
    <col min="5905" max="5905" width="32.5703125" style="47" customWidth="1"/>
    <col min="5906" max="5906" width="19.140625" style="47" customWidth="1"/>
    <col min="5907" max="5907" width="58.28515625" style="47" customWidth="1"/>
    <col min="5908" max="5921" width="11.42578125" style="47"/>
    <col min="5922" max="5925" width="0" style="47" hidden="1" customWidth="1"/>
    <col min="5926" max="6144" width="11.42578125" style="47"/>
    <col min="6145" max="6145" width="5.28515625" style="47" customWidth="1"/>
    <col min="6146" max="6146" width="11.28515625" style="47" customWidth="1"/>
    <col min="6147" max="6147" width="13.5703125" style="47" customWidth="1"/>
    <col min="6148" max="6148" width="21.7109375" style="47" customWidth="1"/>
    <col min="6149" max="6149" width="23.5703125" style="47" customWidth="1"/>
    <col min="6150" max="6150" width="30.42578125" style="47" customWidth="1"/>
    <col min="6151" max="6151" width="26.28515625" style="47" customWidth="1"/>
    <col min="6152" max="6152" width="18.42578125" style="47" customWidth="1"/>
    <col min="6153" max="6153" width="21.140625" style="47" customWidth="1"/>
    <col min="6154" max="6154" width="11" style="47" bestFit="1" customWidth="1"/>
    <col min="6155" max="6156" width="14.42578125" style="47" customWidth="1"/>
    <col min="6157" max="6157" width="12" style="47" bestFit="1" customWidth="1"/>
    <col min="6158" max="6158" width="12.42578125" style="47" customWidth="1"/>
    <col min="6159" max="6160" width="15.85546875" style="47" customWidth="1"/>
    <col min="6161" max="6161" width="32.5703125" style="47" customWidth="1"/>
    <col min="6162" max="6162" width="19.140625" style="47" customWidth="1"/>
    <col min="6163" max="6163" width="58.28515625" style="47" customWidth="1"/>
    <col min="6164" max="6177" width="11.42578125" style="47"/>
    <col min="6178" max="6181" width="0" style="47" hidden="1" customWidth="1"/>
    <col min="6182" max="6400" width="11.42578125" style="47"/>
    <col min="6401" max="6401" width="5.28515625" style="47" customWidth="1"/>
    <col min="6402" max="6402" width="11.28515625" style="47" customWidth="1"/>
    <col min="6403" max="6403" width="13.5703125" style="47" customWidth="1"/>
    <col min="6404" max="6404" width="21.7109375" style="47" customWidth="1"/>
    <col min="6405" max="6405" width="23.5703125" style="47" customWidth="1"/>
    <col min="6406" max="6406" width="30.42578125" style="47" customWidth="1"/>
    <col min="6407" max="6407" width="26.28515625" style="47" customWidth="1"/>
    <col min="6408" max="6408" width="18.42578125" style="47" customWidth="1"/>
    <col min="6409" max="6409" width="21.140625" style="47" customWidth="1"/>
    <col min="6410" max="6410" width="11" style="47" bestFit="1" customWidth="1"/>
    <col min="6411" max="6412" width="14.42578125" style="47" customWidth="1"/>
    <col min="6413" max="6413" width="12" style="47" bestFit="1" customWidth="1"/>
    <col min="6414" max="6414" width="12.42578125" style="47" customWidth="1"/>
    <col min="6415" max="6416" width="15.85546875" style="47" customWidth="1"/>
    <col min="6417" max="6417" width="32.5703125" style="47" customWidth="1"/>
    <col min="6418" max="6418" width="19.140625" style="47" customWidth="1"/>
    <col min="6419" max="6419" width="58.28515625" style="47" customWidth="1"/>
    <col min="6420" max="6433" width="11.42578125" style="47"/>
    <col min="6434" max="6437" width="0" style="47" hidden="1" customWidth="1"/>
    <col min="6438" max="6656" width="11.42578125" style="47"/>
    <col min="6657" max="6657" width="5.28515625" style="47" customWidth="1"/>
    <col min="6658" max="6658" width="11.28515625" style="47" customWidth="1"/>
    <col min="6659" max="6659" width="13.5703125" style="47" customWidth="1"/>
    <col min="6660" max="6660" width="21.7109375" style="47" customWidth="1"/>
    <col min="6661" max="6661" width="23.5703125" style="47" customWidth="1"/>
    <col min="6662" max="6662" width="30.42578125" style="47" customWidth="1"/>
    <col min="6663" max="6663" width="26.28515625" style="47" customWidth="1"/>
    <col min="6664" max="6664" width="18.42578125" style="47" customWidth="1"/>
    <col min="6665" max="6665" width="21.140625" style="47" customWidth="1"/>
    <col min="6666" max="6666" width="11" style="47" bestFit="1" customWidth="1"/>
    <col min="6667" max="6668" width="14.42578125" style="47" customWidth="1"/>
    <col min="6669" max="6669" width="12" style="47" bestFit="1" customWidth="1"/>
    <col min="6670" max="6670" width="12.42578125" style="47" customWidth="1"/>
    <col min="6671" max="6672" width="15.85546875" style="47" customWidth="1"/>
    <col min="6673" max="6673" width="32.5703125" style="47" customWidth="1"/>
    <col min="6674" max="6674" width="19.140625" style="47" customWidth="1"/>
    <col min="6675" max="6675" width="58.28515625" style="47" customWidth="1"/>
    <col min="6676" max="6689" width="11.42578125" style="47"/>
    <col min="6690" max="6693" width="0" style="47" hidden="1" customWidth="1"/>
    <col min="6694" max="6912" width="11.42578125" style="47"/>
    <col min="6913" max="6913" width="5.28515625" style="47" customWidth="1"/>
    <col min="6914" max="6914" width="11.28515625" style="47" customWidth="1"/>
    <col min="6915" max="6915" width="13.5703125" style="47" customWidth="1"/>
    <col min="6916" max="6916" width="21.7109375" style="47" customWidth="1"/>
    <col min="6917" max="6917" width="23.5703125" style="47" customWidth="1"/>
    <col min="6918" max="6918" width="30.42578125" style="47" customWidth="1"/>
    <col min="6919" max="6919" width="26.28515625" style="47" customWidth="1"/>
    <col min="6920" max="6920" width="18.42578125" style="47" customWidth="1"/>
    <col min="6921" max="6921" width="21.140625" style="47" customWidth="1"/>
    <col min="6922" max="6922" width="11" style="47" bestFit="1" customWidth="1"/>
    <col min="6923" max="6924" width="14.42578125" style="47" customWidth="1"/>
    <col min="6925" max="6925" width="12" style="47" bestFit="1" customWidth="1"/>
    <col min="6926" max="6926" width="12.42578125" style="47" customWidth="1"/>
    <col min="6927" max="6928" width="15.85546875" style="47" customWidth="1"/>
    <col min="6929" max="6929" width="32.5703125" style="47" customWidth="1"/>
    <col min="6930" max="6930" width="19.140625" style="47" customWidth="1"/>
    <col min="6931" max="6931" width="58.28515625" style="47" customWidth="1"/>
    <col min="6932" max="6945" width="11.42578125" style="47"/>
    <col min="6946" max="6949" width="0" style="47" hidden="1" customWidth="1"/>
    <col min="6950" max="7168" width="11.42578125" style="47"/>
    <col min="7169" max="7169" width="5.28515625" style="47" customWidth="1"/>
    <col min="7170" max="7170" width="11.28515625" style="47" customWidth="1"/>
    <col min="7171" max="7171" width="13.5703125" style="47" customWidth="1"/>
    <col min="7172" max="7172" width="21.7109375" style="47" customWidth="1"/>
    <col min="7173" max="7173" width="23.5703125" style="47" customWidth="1"/>
    <col min="7174" max="7174" width="30.42578125" style="47" customWidth="1"/>
    <col min="7175" max="7175" width="26.28515625" style="47" customWidth="1"/>
    <col min="7176" max="7176" width="18.42578125" style="47" customWidth="1"/>
    <col min="7177" max="7177" width="21.140625" style="47" customWidth="1"/>
    <col min="7178" max="7178" width="11" style="47" bestFit="1" customWidth="1"/>
    <col min="7179" max="7180" width="14.42578125" style="47" customWidth="1"/>
    <col min="7181" max="7181" width="12" style="47" bestFit="1" customWidth="1"/>
    <col min="7182" max="7182" width="12.42578125" style="47" customWidth="1"/>
    <col min="7183" max="7184" width="15.85546875" style="47" customWidth="1"/>
    <col min="7185" max="7185" width="32.5703125" style="47" customWidth="1"/>
    <col min="7186" max="7186" width="19.140625" style="47" customWidth="1"/>
    <col min="7187" max="7187" width="58.28515625" style="47" customWidth="1"/>
    <col min="7188" max="7201" width="11.42578125" style="47"/>
    <col min="7202" max="7205" width="0" style="47" hidden="1" customWidth="1"/>
    <col min="7206" max="7424" width="11.42578125" style="47"/>
    <col min="7425" max="7425" width="5.28515625" style="47" customWidth="1"/>
    <col min="7426" max="7426" width="11.28515625" style="47" customWidth="1"/>
    <col min="7427" max="7427" width="13.5703125" style="47" customWidth="1"/>
    <col min="7428" max="7428" width="21.7109375" style="47" customWidth="1"/>
    <col min="7429" max="7429" width="23.5703125" style="47" customWidth="1"/>
    <col min="7430" max="7430" width="30.42578125" style="47" customWidth="1"/>
    <col min="7431" max="7431" width="26.28515625" style="47" customWidth="1"/>
    <col min="7432" max="7432" width="18.42578125" style="47" customWidth="1"/>
    <col min="7433" max="7433" width="21.140625" style="47" customWidth="1"/>
    <col min="7434" max="7434" width="11" style="47" bestFit="1" customWidth="1"/>
    <col min="7435" max="7436" width="14.42578125" style="47" customWidth="1"/>
    <col min="7437" max="7437" width="12" style="47" bestFit="1" customWidth="1"/>
    <col min="7438" max="7438" width="12.42578125" style="47" customWidth="1"/>
    <col min="7439" max="7440" width="15.85546875" style="47" customWidth="1"/>
    <col min="7441" max="7441" width="32.5703125" style="47" customWidth="1"/>
    <col min="7442" max="7442" width="19.140625" style="47" customWidth="1"/>
    <col min="7443" max="7443" width="58.28515625" style="47" customWidth="1"/>
    <col min="7444" max="7457" width="11.42578125" style="47"/>
    <col min="7458" max="7461" width="0" style="47" hidden="1" customWidth="1"/>
    <col min="7462" max="7680" width="11.42578125" style="47"/>
    <col min="7681" max="7681" width="5.28515625" style="47" customWidth="1"/>
    <col min="7682" max="7682" width="11.28515625" style="47" customWidth="1"/>
    <col min="7683" max="7683" width="13.5703125" style="47" customWidth="1"/>
    <col min="7684" max="7684" width="21.7109375" style="47" customWidth="1"/>
    <col min="7685" max="7685" width="23.5703125" style="47" customWidth="1"/>
    <col min="7686" max="7686" width="30.42578125" style="47" customWidth="1"/>
    <col min="7687" max="7687" width="26.28515625" style="47" customWidth="1"/>
    <col min="7688" max="7688" width="18.42578125" style="47" customWidth="1"/>
    <col min="7689" max="7689" width="21.140625" style="47" customWidth="1"/>
    <col min="7690" max="7690" width="11" style="47" bestFit="1" customWidth="1"/>
    <col min="7691" max="7692" width="14.42578125" style="47" customWidth="1"/>
    <col min="7693" max="7693" width="12" style="47" bestFit="1" customWidth="1"/>
    <col min="7694" max="7694" width="12.42578125" style="47" customWidth="1"/>
    <col min="7695" max="7696" width="15.85546875" style="47" customWidth="1"/>
    <col min="7697" max="7697" width="32.5703125" style="47" customWidth="1"/>
    <col min="7698" max="7698" width="19.140625" style="47" customWidth="1"/>
    <col min="7699" max="7699" width="58.28515625" style="47" customWidth="1"/>
    <col min="7700" max="7713" width="11.42578125" style="47"/>
    <col min="7714" max="7717" width="0" style="47" hidden="1" customWidth="1"/>
    <col min="7718" max="7936" width="11.42578125" style="47"/>
    <col min="7937" max="7937" width="5.28515625" style="47" customWidth="1"/>
    <col min="7938" max="7938" width="11.28515625" style="47" customWidth="1"/>
    <col min="7939" max="7939" width="13.5703125" style="47" customWidth="1"/>
    <col min="7940" max="7940" width="21.7109375" style="47" customWidth="1"/>
    <col min="7941" max="7941" width="23.5703125" style="47" customWidth="1"/>
    <col min="7942" max="7942" width="30.42578125" style="47" customWidth="1"/>
    <col min="7943" max="7943" width="26.28515625" style="47" customWidth="1"/>
    <col min="7944" max="7944" width="18.42578125" style="47" customWidth="1"/>
    <col min="7945" max="7945" width="21.140625" style="47" customWidth="1"/>
    <col min="7946" max="7946" width="11" style="47" bestFit="1" customWidth="1"/>
    <col min="7947" max="7948" width="14.42578125" style="47" customWidth="1"/>
    <col min="7949" max="7949" width="12" style="47" bestFit="1" customWidth="1"/>
    <col min="7950" max="7950" width="12.42578125" style="47" customWidth="1"/>
    <col min="7951" max="7952" width="15.85546875" style="47" customWidth="1"/>
    <col min="7953" max="7953" width="32.5703125" style="47" customWidth="1"/>
    <col min="7954" max="7954" width="19.140625" style="47" customWidth="1"/>
    <col min="7955" max="7955" width="58.28515625" style="47" customWidth="1"/>
    <col min="7956" max="7969" width="11.42578125" style="47"/>
    <col min="7970" max="7973" width="0" style="47" hidden="1" customWidth="1"/>
    <col min="7974" max="8192" width="11.42578125" style="47"/>
    <col min="8193" max="8193" width="5.28515625" style="47" customWidth="1"/>
    <col min="8194" max="8194" width="11.28515625" style="47" customWidth="1"/>
    <col min="8195" max="8195" width="13.5703125" style="47" customWidth="1"/>
    <col min="8196" max="8196" width="21.7109375" style="47" customWidth="1"/>
    <col min="8197" max="8197" width="23.5703125" style="47" customWidth="1"/>
    <col min="8198" max="8198" width="30.42578125" style="47" customWidth="1"/>
    <col min="8199" max="8199" width="26.28515625" style="47" customWidth="1"/>
    <col min="8200" max="8200" width="18.42578125" style="47" customWidth="1"/>
    <col min="8201" max="8201" width="21.140625" style="47" customWidth="1"/>
    <col min="8202" max="8202" width="11" style="47" bestFit="1" customWidth="1"/>
    <col min="8203" max="8204" width="14.42578125" style="47" customWidth="1"/>
    <col min="8205" max="8205" width="12" style="47" bestFit="1" customWidth="1"/>
    <col min="8206" max="8206" width="12.42578125" style="47" customWidth="1"/>
    <col min="8207" max="8208" width="15.85546875" style="47" customWidth="1"/>
    <col min="8209" max="8209" width="32.5703125" style="47" customWidth="1"/>
    <col min="8210" max="8210" width="19.140625" style="47" customWidth="1"/>
    <col min="8211" max="8211" width="58.28515625" style="47" customWidth="1"/>
    <col min="8212" max="8225" width="11.42578125" style="47"/>
    <col min="8226" max="8229" width="0" style="47" hidden="1" customWidth="1"/>
    <col min="8230" max="8448" width="11.42578125" style="47"/>
    <col min="8449" max="8449" width="5.28515625" style="47" customWidth="1"/>
    <col min="8450" max="8450" width="11.28515625" style="47" customWidth="1"/>
    <col min="8451" max="8451" width="13.5703125" style="47" customWidth="1"/>
    <col min="8452" max="8452" width="21.7109375" style="47" customWidth="1"/>
    <col min="8453" max="8453" width="23.5703125" style="47" customWidth="1"/>
    <col min="8454" max="8454" width="30.42578125" style="47" customWidth="1"/>
    <col min="8455" max="8455" width="26.28515625" style="47" customWidth="1"/>
    <col min="8456" max="8456" width="18.42578125" style="47" customWidth="1"/>
    <col min="8457" max="8457" width="21.140625" style="47" customWidth="1"/>
    <col min="8458" max="8458" width="11" style="47" bestFit="1" customWidth="1"/>
    <col min="8459" max="8460" width="14.42578125" style="47" customWidth="1"/>
    <col min="8461" max="8461" width="12" style="47" bestFit="1" customWidth="1"/>
    <col min="8462" max="8462" width="12.42578125" style="47" customWidth="1"/>
    <col min="8463" max="8464" width="15.85546875" style="47" customWidth="1"/>
    <col min="8465" max="8465" width="32.5703125" style="47" customWidth="1"/>
    <col min="8466" max="8466" width="19.140625" style="47" customWidth="1"/>
    <col min="8467" max="8467" width="58.28515625" style="47" customWidth="1"/>
    <col min="8468" max="8481" width="11.42578125" style="47"/>
    <col min="8482" max="8485" width="0" style="47" hidden="1" customWidth="1"/>
    <col min="8486" max="8704" width="11.42578125" style="47"/>
    <col min="8705" max="8705" width="5.28515625" style="47" customWidth="1"/>
    <col min="8706" max="8706" width="11.28515625" style="47" customWidth="1"/>
    <col min="8707" max="8707" width="13.5703125" style="47" customWidth="1"/>
    <col min="8708" max="8708" width="21.7109375" style="47" customWidth="1"/>
    <col min="8709" max="8709" width="23.5703125" style="47" customWidth="1"/>
    <col min="8710" max="8710" width="30.42578125" style="47" customWidth="1"/>
    <col min="8711" max="8711" width="26.28515625" style="47" customWidth="1"/>
    <col min="8712" max="8712" width="18.42578125" style="47" customWidth="1"/>
    <col min="8713" max="8713" width="21.140625" style="47" customWidth="1"/>
    <col min="8714" max="8714" width="11" style="47" bestFit="1" customWidth="1"/>
    <col min="8715" max="8716" width="14.42578125" style="47" customWidth="1"/>
    <col min="8717" max="8717" width="12" style="47" bestFit="1" customWidth="1"/>
    <col min="8718" max="8718" width="12.42578125" style="47" customWidth="1"/>
    <col min="8719" max="8720" width="15.85546875" style="47" customWidth="1"/>
    <col min="8721" max="8721" width="32.5703125" style="47" customWidth="1"/>
    <col min="8722" max="8722" width="19.140625" style="47" customWidth="1"/>
    <col min="8723" max="8723" width="58.28515625" style="47" customWidth="1"/>
    <col min="8724" max="8737" width="11.42578125" style="47"/>
    <col min="8738" max="8741" width="0" style="47" hidden="1" customWidth="1"/>
    <col min="8742" max="8960" width="11.42578125" style="47"/>
    <col min="8961" max="8961" width="5.28515625" style="47" customWidth="1"/>
    <col min="8962" max="8962" width="11.28515625" style="47" customWidth="1"/>
    <col min="8963" max="8963" width="13.5703125" style="47" customWidth="1"/>
    <col min="8964" max="8964" width="21.7109375" style="47" customWidth="1"/>
    <col min="8965" max="8965" width="23.5703125" style="47" customWidth="1"/>
    <col min="8966" max="8966" width="30.42578125" style="47" customWidth="1"/>
    <col min="8967" max="8967" width="26.28515625" style="47" customWidth="1"/>
    <col min="8968" max="8968" width="18.42578125" style="47" customWidth="1"/>
    <col min="8969" max="8969" width="21.140625" style="47" customWidth="1"/>
    <col min="8970" max="8970" width="11" style="47" bestFit="1" customWidth="1"/>
    <col min="8971" max="8972" width="14.42578125" style="47" customWidth="1"/>
    <col min="8973" max="8973" width="12" style="47" bestFit="1" customWidth="1"/>
    <col min="8974" max="8974" width="12.42578125" style="47" customWidth="1"/>
    <col min="8975" max="8976" width="15.85546875" style="47" customWidth="1"/>
    <col min="8977" max="8977" width="32.5703125" style="47" customWidth="1"/>
    <col min="8978" max="8978" width="19.140625" style="47" customWidth="1"/>
    <col min="8979" max="8979" width="58.28515625" style="47" customWidth="1"/>
    <col min="8980" max="8993" width="11.42578125" style="47"/>
    <col min="8994" max="8997" width="0" style="47" hidden="1" customWidth="1"/>
    <col min="8998" max="9216" width="11.42578125" style="47"/>
    <col min="9217" max="9217" width="5.28515625" style="47" customWidth="1"/>
    <col min="9218" max="9218" width="11.28515625" style="47" customWidth="1"/>
    <col min="9219" max="9219" width="13.5703125" style="47" customWidth="1"/>
    <col min="9220" max="9220" width="21.7109375" style="47" customWidth="1"/>
    <col min="9221" max="9221" width="23.5703125" style="47" customWidth="1"/>
    <col min="9222" max="9222" width="30.42578125" style="47" customWidth="1"/>
    <col min="9223" max="9223" width="26.28515625" style="47" customWidth="1"/>
    <col min="9224" max="9224" width="18.42578125" style="47" customWidth="1"/>
    <col min="9225" max="9225" width="21.140625" style="47" customWidth="1"/>
    <col min="9226" max="9226" width="11" style="47" bestFit="1" customWidth="1"/>
    <col min="9227" max="9228" width="14.42578125" style="47" customWidth="1"/>
    <col min="9229" max="9229" width="12" style="47" bestFit="1" customWidth="1"/>
    <col min="9230" max="9230" width="12.42578125" style="47" customWidth="1"/>
    <col min="9231" max="9232" width="15.85546875" style="47" customWidth="1"/>
    <col min="9233" max="9233" width="32.5703125" style="47" customWidth="1"/>
    <col min="9234" max="9234" width="19.140625" style="47" customWidth="1"/>
    <col min="9235" max="9235" width="58.28515625" style="47" customWidth="1"/>
    <col min="9236" max="9249" width="11.42578125" style="47"/>
    <col min="9250" max="9253" width="0" style="47" hidden="1" customWidth="1"/>
    <col min="9254" max="9472" width="11.42578125" style="47"/>
    <col min="9473" max="9473" width="5.28515625" style="47" customWidth="1"/>
    <col min="9474" max="9474" width="11.28515625" style="47" customWidth="1"/>
    <col min="9475" max="9475" width="13.5703125" style="47" customWidth="1"/>
    <col min="9476" max="9476" width="21.7109375" style="47" customWidth="1"/>
    <col min="9477" max="9477" width="23.5703125" style="47" customWidth="1"/>
    <col min="9478" max="9478" width="30.42578125" style="47" customWidth="1"/>
    <col min="9479" max="9479" width="26.28515625" style="47" customWidth="1"/>
    <col min="9480" max="9480" width="18.42578125" style="47" customWidth="1"/>
    <col min="9481" max="9481" width="21.140625" style="47" customWidth="1"/>
    <col min="9482" max="9482" width="11" style="47" bestFit="1" customWidth="1"/>
    <col min="9483" max="9484" width="14.42578125" style="47" customWidth="1"/>
    <col min="9485" max="9485" width="12" style="47" bestFit="1" customWidth="1"/>
    <col min="9486" max="9486" width="12.42578125" style="47" customWidth="1"/>
    <col min="9487" max="9488" width="15.85546875" style="47" customWidth="1"/>
    <col min="9489" max="9489" width="32.5703125" style="47" customWidth="1"/>
    <col min="9490" max="9490" width="19.140625" style="47" customWidth="1"/>
    <col min="9491" max="9491" width="58.28515625" style="47" customWidth="1"/>
    <col min="9492" max="9505" width="11.42578125" style="47"/>
    <col min="9506" max="9509" width="0" style="47" hidden="1" customWidth="1"/>
    <col min="9510" max="9728" width="11.42578125" style="47"/>
    <col min="9729" max="9729" width="5.28515625" style="47" customWidth="1"/>
    <col min="9730" max="9730" width="11.28515625" style="47" customWidth="1"/>
    <col min="9731" max="9731" width="13.5703125" style="47" customWidth="1"/>
    <col min="9732" max="9732" width="21.7109375" style="47" customWidth="1"/>
    <col min="9733" max="9733" width="23.5703125" style="47" customWidth="1"/>
    <col min="9734" max="9734" width="30.42578125" style="47" customWidth="1"/>
    <col min="9735" max="9735" width="26.28515625" style="47" customWidth="1"/>
    <col min="9736" max="9736" width="18.42578125" style="47" customWidth="1"/>
    <col min="9737" max="9737" width="21.140625" style="47" customWidth="1"/>
    <col min="9738" max="9738" width="11" style="47" bestFit="1" customWidth="1"/>
    <col min="9739" max="9740" width="14.42578125" style="47" customWidth="1"/>
    <col min="9741" max="9741" width="12" style="47" bestFit="1" customWidth="1"/>
    <col min="9742" max="9742" width="12.42578125" style="47" customWidth="1"/>
    <col min="9743" max="9744" width="15.85546875" style="47" customWidth="1"/>
    <col min="9745" max="9745" width="32.5703125" style="47" customWidth="1"/>
    <col min="9746" max="9746" width="19.140625" style="47" customWidth="1"/>
    <col min="9747" max="9747" width="58.28515625" style="47" customWidth="1"/>
    <col min="9748" max="9761" width="11.42578125" style="47"/>
    <col min="9762" max="9765" width="0" style="47" hidden="1" customWidth="1"/>
    <col min="9766" max="9984" width="11.42578125" style="47"/>
    <col min="9985" max="9985" width="5.28515625" style="47" customWidth="1"/>
    <col min="9986" max="9986" width="11.28515625" style="47" customWidth="1"/>
    <col min="9987" max="9987" width="13.5703125" style="47" customWidth="1"/>
    <col min="9988" max="9988" width="21.7109375" style="47" customWidth="1"/>
    <col min="9989" max="9989" width="23.5703125" style="47" customWidth="1"/>
    <col min="9990" max="9990" width="30.42578125" style="47" customWidth="1"/>
    <col min="9991" max="9991" width="26.28515625" style="47" customWidth="1"/>
    <col min="9992" max="9992" width="18.42578125" style="47" customWidth="1"/>
    <col min="9993" max="9993" width="21.140625" style="47" customWidth="1"/>
    <col min="9994" max="9994" width="11" style="47" bestFit="1" customWidth="1"/>
    <col min="9995" max="9996" width="14.42578125" style="47" customWidth="1"/>
    <col min="9997" max="9997" width="12" style="47" bestFit="1" customWidth="1"/>
    <col min="9998" max="9998" width="12.42578125" style="47" customWidth="1"/>
    <col min="9999" max="10000" width="15.85546875" style="47" customWidth="1"/>
    <col min="10001" max="10001" width="32.5703125" style="47" customWidth="1"/>
    <col min="10002" max="10002" width="19.140625" style="47" customWidth="1"/>
    <col min="10003" max="10003" width="58.28515625" style="47" customWidth="1"/>
    <col min="10004" max="10017" width="11.42578125" style="47"/>
    <col min="10018" max="10021" width="0" style="47" hidden="1" customWidth="1"/>
    <col min="10022" max="10240" width="11.42578125" style="47"/>
    <col min="10241" max="10241" width="5.28515625" style="47" customWidth="1"/>
    <col min="10242" max="10242" width="11.28515625" style="47" customWidth="1"/>
    <col min="10243" max="10243" width="13.5703125" style="47" customWidth="1"/>
    <col min="10244" max="10244" width="21.7109375" style="47" customWidth="1"/>
    <col min="10245" max="10245" width="23.5703125" style="47" customWidth="1"/>
    <col min="10246" max="10246" width="30.42578125" style="47" customWidth="1"/>
    <col min="10247" max="10247" width="26.28515625" style="47" customWidth="1"/>
    <col min="10248" max="10248" width="18.42578125" style="47" customWidth="1"/>
    <col min="10249" max="10249" width="21.140625" style="47" customWidth="1"/>
    <col min="10250" max="10250" width="11" style="47" bestFit="1" customWidth="1"/>
    <col min="10251" max="10252" width="14.42578125" style="47" customWidth="1"/>
    <col min="10253" max="10253" width="12" style="47" bestFit="1" customWidth="1"/>
    <col min="10254" max="10254" width="12.42578125" style="47" customWidth="1"/>
    <col min="10255" max="10256" width="15.85546875" style="47" customWidth="1"/>
    <col min="10257" max="10257" width="32.5703125" style="47" customWidth="1"/>
    <col min="10258" max="10258" width="19.140625" style="47" customWidth="1"/>
    <col min="10259" max="10259" width="58.28515625" style="47" customWidth="1"/>
    <col min="10260" max="10273" width="11.42578125" style="47"/>
    <col min="10274" max="10277" width="0" style="47" hidden="1" customWidth="1"/>
    <col min="10278" max="10496" width="11.42578125" style="47"/>
    <col min="10497" max="10497" width="5.28515625" style="47" customWidth="1"/>
    <col min="10498" max="10498" width="11.28515625" style="47" customWidth="1"/>
    <col min="10499" max="10499" width="13.5703125" style="47" customWidth="1"/>
    <col min="10500" max="10500" width="21.7109375" style="47" customWidth="1"/>
    <col min="10501" max="10501" width="23.5703125" style="47" customWidth="1"/>
    <col min="10502" max="10502" width="30.42578125" style="47" customWidth="1"/>
    <col min="10503" max="10503" width="26.28515625" style="47" customWidth="1"/>
    <col min="10504" max="10504" width="18.42578125" style="47" customWidth="1"/>
    <col min="10505" max="10505" width="21.140625" style="47" customWidth="1"/>
    <col min="10506" max="10506" width="11" style="47" bestFit="1" customWidth="1"/>
    <col min="10507" max="10508" width="14.42578125" style="47" customWidth="1"/>
    <col min="10509" max="10509" width="12" style="47" bestFit="1" customWidth="1"/>
    <col min="10510" max="10510" width="12.42578125" style="47" customWidth="1"/>
    <col min="10511" max="10512" width="15.85546875" style="47" customWidth="1"/>
    <col min="10513" max="10513" width="32.5703125" style="47" customWidth="1"/>
    <col min="10514" max="10514" width="19.140625" style="47" customWidth="1"/>
    <col min="10515" max="10515" width="58.28515625" style="47" customWidth="1"/>
    <col min="10516" max="10529" width="11.42578125" style="47"/>
    <col min="10530" max="10533" width="0" style="47" hidden="1" customWidth="1"/>
    <col min="10534" max="10752" width="11.42578125" style="47"/>
    <col min="10753" max="10753" width="5.28515625" style="47" customWidth="1"/>
    <col min="10754" max="10754" width="11.28515625" style="47" customWidth="1"/>
    <col min="10755" max="10755" width="13.5703125" style="47" customWidth="1"/>
    <col min="10756" max="10756" width="21.7109375" style="47" customWidth="1"/>
    <col min="10757" max="10757" width="23.5703125" style="47" customWidth="1"/>
    <col min="10758" max="10758" width="30.42578125" style="47" customWidth="1"/>
    <col min="10759" max="10759" width="26.28515625" style="47" customWidth="1"/>
    <col min="10760" max="10760" width="18.42578125" style="47" customWidth="1"/>
    <col min="10761" max="10761" width="21.140625" style="47" customWidth="1"/>
    <col min="10762" max="10762" width="11" style="47" bestFit="1" customWidth="1"/>
    <col min="10763" max="10764" width="14.42578125" style="47" customWidth="1"/>
    <col min="10765" max="10765" width="12" style="47" bestFit="1" customWidth="1"/>
    <col min="10766" max="10766" width="12.42578125" style="47" customWidth="1"/>
    <col min="10767" max="10768" width="15.85546875" style="47" customWidth="1"/>
    <col min="10769" max="10769" width="32.5703125" style="47" customWidth="1"/>
    <col min="10770" max="10770" width="19.140625" style="47" customWidth="1"/>
    <col min="10771" max="10771" width="58.28515625" style="47" customWidth="1"/>
    <col min="10772" max="10785" width="11.42578125" style="47"/>
    <col min="10786" max="10789" width="0" style="47" hidden="1" customWidth="1"/>
    <col min="10790" max="11008" width="11.42578125" style="47"/>
    <col min="11009" max="11009" width="5.28515625" style="47" customWidth="1"/>
    <col min="11010" max="11010" width="11.28515625" style="47" customWidth="1"/>
    <col min="11011" max="11011" width="13.5703125" style="47" customWidth="1"/>
    <col min="11012" max="11012" width="21.7109375" style="47" customWidth="1"/>
    <col min="11013" max="11013" width="23.5703125" style="47" customWidth="1"/>
    <col min="11014" max="11014" width="30.42578125" style="47" customWidth="1"/>
    <col min="11015" max="11015" width="26.28515625" style="47" customWidth="1"/>
    <col min="11016" max="11016" width="18.42578125" style="47" customWidth="1"/>
    <col min="11017" max="11017" width="21.140625" style="47" customWidth="1"/>
    <col min="11018" max="11018" width="11" style="47" bestFit="1" customWidth="1"/>
    <col min="11019" max="11020" width="14.42578125" style="47" customWidth="1"/>
    <col min="11021" max="11021" width="12" style="47" bestFit="1" customWidth="1"/>
    <col min="11022" max="11022" width="12.42578125" style="47" customWidth="1"/>
    <col min="11023" max="11024" width="15.85546875" style="47" customWidth="1"/>
    <col min="11025" max="11025" width="32.5703125" style="47" customWidth="1"/>
    <col min="11026" max="11026" width="19.140625" style="47" customWidth="1"/>
    <col min="11027" max="11027" width="58.28515625" style="47" customWidth="1"/>
    <col min="11028" max="11041" width="11.42578125" style="47"/>
    <col min="11042" max="11045" width="0" style="47" hidden="1" customWidth="1"/>
    <col min="11046" max="11264" width="11.42578125" style="47"/>
    <col min="11265" max="11265" width="5.28515625" style="47" customWidth="1"/>
    <col min="11266" max="11266" width="11.28515625" style="47" customWidth="1"/>
    <col min="11267" max="11267" width="13.5703125" style="47" customWidth="1"/>
    <col min="11268" max="11268" width="21.7109375" style="47" customWidth="1"/>
    <col min="11269" max="11269" width="23.5703125" style="47" customWidth="1"/>
    <col min="11270" max="11270" width="30.42578125" style="47" customWidth="1"/>
    <col min="11271" max="11271" width="26.28515625" style="47" customWidth="1"/>
    <col min="11272" max="11272" width="18.42578125" style="47" customWidth="1"/>
    <col min="11273" max="11273" width="21.140625" style="47" customWidth="1"/>
    <col min="11274" max="11274" width="11" style="47" bestFit="1" customWidth="1"/>
    <col min="11275" max="11276" width="14.42578125" style="47" customWidth="1"/>
    <col min="11277" max="11277" width="12" style="47" bestFit="1" customWidth="1"/>
    <col min="11278" max="11278" width="12.42578125" style="47" customWidth="1"/>
    <col min="11279" max="11280" width="15.85546875" style="47" customWidth="1"/>
    <col min="11281" max="11281" width="32.5703125" style="47" customWidth="1"/>
    <col min="11282" max="11282" width="19.140625" style="47" customWidth="1"/>
    <col min="11283" max="11283" width="58.28515625" style="47" customWidth="1"/>
    <col min="11284" max="11297" width="11.42578125" style="47"/>
    <col min="11298" max="11301" width="0" style="47" hidden="1" customWidth="1"/>
    <col min="11302" max="11520" width="11.42578125" style="47"/>
    <col min="11521" max="11521" width="5.28515625" style="47" customWidth="1"/>
    <col min="11522" max="11522" width="11.28515625" style="47" customWidth="1"/>
    <col min="11523" max="11523" width="13.5703125" style="47" customWidth="1"/>
    <col min="11524" max="11524" width="21.7109375" style="47" customWidth="1"/>
    <col min="11525" max="11525" width="23.5703125" style="47" customWidth="1"/>
    <col min="11526" max="11526" width="30.42578125" style="47" customWidth="1"/>
    <col min="11527" max="11527" width="26.28515625" style="47" customWidth="1"/>
    <col min="11528" max="11528" width="18.42578125" style="47" customWidth="1"/>
    <col min="11529" max="11529" width="21.140625" style="47" customWidth="1"/>
    <col min="11530" max="11530" width="11" style="47" bestFit="1" customWidth="1"/>
    <col min="11531" max="11532" width="14.42578125" style="47" customWidth="1"/>
    <col min="11533" max="11533" width="12" style="47" bestFit="1" customWidth="1"/>
    <col min="11534" max="11534" width="12.42578125" style="47" customWidth="1"/>
    <col min="11535" max="11536" width="15.85546875" style="47" customWidth="1"/>
    <col min="11537" max="11537" width="32.5703125" style="47" customWidth="1"/>
    <col min="11538" max="11538" width="19.140625" style="47" customWidth="1"/>
    <col min="11539" max="11539" width="58.28515625" style="47" customWidth="1"/>
    <col min="11540" max="11553" width="11.42578125" style="47"/>
    <col min="11554" max="11557" width="0" style="47" hidden="1" customWidth="1"/>
    <col min="11558" max="11776" width="11.42578125" style="47"/>
    <col min="11777" max="11777" width="5.28515625" style="47" customWidth="1"/>
    <col min="11778" max="11778" width="11.28515625" style="47" customWidth="1"/>
    <col min="11779" max="11779" width="13.5703125" style="47" customWidth="1"/>
    <col min="11780" max="11780" width="21.7109375" style="47" customWidth="1"/>
    <col min="11781" max="11781" width="23.5703125" style="47" customWidth="1"/>
    <col min="11782" max="11782" width="30.42578125" style="47" customWidth="1"/>
    <col min="11783" max="11783" width="26.28515625" style="47" customWidth="1"/>
    <col min="11784" max="11784" width="18.42578125" style="47" customWidth="1"/>
    <col min="11785" max="11785" width="21.140625" style="47" customWidth="1"/>
    <col min="11786" max="11786" width="11" style="47" bestFit="1" customWidth="1"/>
    <col min="11787" max="11788" width="14.42578125" style="47" customWidth="1"/>
    <col min="11789" max="11789" width="12" style="47" bestFit="1" customWidth="1"/>
    <col min="11790" max="11790" width="12.42578125" style="47" customWidth="1"/>
    <col min="11791" max="11792" width="15.85546875" style="47" customWidth="1"/>
    <col min="11793" max="11793" width="32.5703125" style="47" customWidth="1"/>
    <col min="11794" max="11794" width="19.140625" style="47" customWidth="1"/>
    <col min="11795" max="11795" width="58.28515625" style="47" customWidth="1"/>
    <col min="11796" max="11809" width="11.42578125" style="47"/>
    <col min="11810" max="11813" width="0" style="47" hidden="1" customWidth="1"/>
    <col min="11814" max="12032" width="11.42578125" style="47"/>
    <col min="12033" max="12033" width="5.28515625" style="47" customWidth="1"/>
    <col min="12034" max="12034" width="11.28515625" style="47" customWidth="1"/>
    <col min="12035" max="12035" width="13.5703125" style="47" customWidth="1"/>
    <col min="12036" max="12036" width="21.7109375" style="47" customWidth="1"/>
    <col min="12037" max="12037" width="23.5703125" style="47" customWidth="1"/>
    <col min="12038" max="12038" width="30.42578125" style="47" customWidth="1"/>
    <col min="12039" max="12039" width="26.28515625" style="47" customWidth="1"/>
    <col min="12040" max="12040" width="18.42578125" style="47" customWidth="1"/>
    <col min="12041" max="12041" width="21.140625" style="47" customWidth="1"/>
    <col min="12042" max="12042" width="11" style="47" bestFit="1" customWidth="1"/>
    <col min="12043" max="12044" width="14.42578125" style="47" customWidth="1"/>
    <col min="12045" max="12045" width="12" style="47" bestFit="1" customWidth="1"/>
    <col min="12046" max="12046" width="12.42578125" style="47" customWidth="1"/>
    <col min="12047" max="12048" width="15.85546875" style="47" customWidth="1"/>
    <col min="12049" max="12049" width="32.5703125" style="47" customWidth="1"/>
    <col min="12050" max="12050" width="19.140625" style="47" customWidth="1"/>
    <col min="12051" max="12051" width="58.28515625" style="47" customWidth="1"/>
    <col min="12052" max="12065" width="11.42578125" style="47"/>
    <col min="12066" max="12069" width="0" style="47" hidden="1" customWidth="1"/>
    <col min="12070" max="12288" width="11.42578125" style="47"/>
    <col min="12289" max="12289" width="5.28515625" style="47" customWidth="1"/>
    <col min="12290" max="12290" width="11.28515625" style="47" customWidth="1"/>
    <col min="12291" max="12291" width="13.5703125" style="47" customWidth="1"/>
    <col min="12292" max="12292" width="21.7109375" style="47" customWidth="1"/>
    <col min="12293" max="12293" width="23.5703125" style="47" customWidth="1"/>
    <col min="12294" max="12294" width="30.42578125" style="47" customWidth="1"/>
    <col min="12295" max="12295" width="26.28515625" style="47" customWidth="1"/>
    <col min="12296" max="12296" width="18.42578125" style="47" customWidth="1"/>
    <col min="12297" max="12297" width="21.140625" style="47" customWidth="1"/>
    <col min="12298" max="12298" width="11" style="47" bestFit="1" customWidth="1"/>
    <col min="12299" max="12300" width="14.42578125" style="47" customWidth="1"/>
    <col min="12301" max="12301" width="12" style="47" bestFit="1" customWidth="1"/>
    <col min="12302" max="12302" width="12.42578125" style="47" customWidth="1"/>
    <col min="12303" max="12304" width="15.85546875" style="47" customWidth="1"/>
    <col min="12305" max="12305" width="32.5703125" style="47" customWidth="1"/>
    <col min="12306" max="12306" width="19.140625" style="47" customWidth="1"/>
    <col min="12307" max="12307" width="58.28515625" style="47" customWidth="1"/>
    <col min="12308" max="12321" width="11.42578125" style="47"/>
    <col min="12322" max="12325" width="0" style="47" hidden="1" customWidth="1"/>
    <col min="12326" max="12544" width="11.42578125" style="47"/>
    <col min="12545" max="12545" width="5.28515625" style="47" customWidth="1"/>
    <col min="12546" max="12546" width="11.28515625" style="47" customWidth="1"/>
    <col min="12547" max="12547" width="13.5703125" style="47" customWidth="1"/>
    <col min="12548" max="12548" width="21.7109375" style="47" customWidth="1"/>
    <col min="12549" max="12549" width="23.5703125" style="47" customWidth="1"/>
    <col min="12550" max="12550" width="30.42578125" style="47" customWidth="1"/>
    <col min="12551" max="12551" width="26.28515625" style="47" customWidth="1"/>
    <col min="12552" max="12552" width="18.42578125" style="47" customWidth="1"/>
    <col min="12553" max="12553" width="21.140625" style="47" customWidth="1"/>
    <col min="12554" max="12554" width="11" style="47" bestFit="1" customWidth="1"/>
    <col min="12555" max="12556" width="14.42578125" style="47" customWidth="1"/>
    <col min="12557" max="12557" width="12" style="47" bestFit="1" customWidth="1"/>
    <col min="12558" max="12558" width="12.42578125" style="47" customWidth="1"/>
    <col min="12559" max="12560" width="15.85546875" style="47" customWidth="1"/>
    <col min="12561" max="12561" width="32.5703125" style="47" customWidth="1"/>
    <col min="12562" max="12562" width="19.140625" style="47" customWidth="1"/>
    <col min="12563" max="12563" width="58.28515625" style="47" customWidth="1"/>
    <col min="12564" max="12577" width="11.42578125" style="47"/>
    <col min="12578" max="12581" width="0" style="47" hidden="1" customWidth="1"/>
    <col min="12582" max="12800" width="11.42578125" style="47"/>
    <col min="12801" max="12801" width="5.28515625" style="47" customWidth="1"/>
    <col min="12802" max="12802" width="11.28515625" style="47" customWidth="1"/>
    <col min="12803" max="12803" width="13.5703125" style="47" customWidth="1"/>
    <col min="12804" max="12804" width="21.7109375" style="47" customWidth="1"/>
    <col min="12805" max="12805" width="23.5703125" style="47" customWidth="1"/>
    <col min="12806" max="12806" width="30.42578125" style="47" customWidth="1"/>
    <col min="12807" max="12807" width="26.28515625" style="47" customWidth="1"/>
    <col min="12808" max="12808" width="18.42578125" style="47" customWidth="1"/>
    <col min="12809" max="12809" width="21.140625" style="47" customWidth="1"/>
    <col min="12810" max="12810" width="11" style="47" bestFit="1" customWidth="1"/>
    <col min="12811" max="12812" width="14.42578125" style="47" customWidth="1"/>
    <col min="12813" max="12813" width="12" style="47" bestFit="1" customWidth="1"/>
    <col min="12814" max="12814" width="12.42578125" style="47" customWidth="1"/>
    <col min="12815" max="12816" width="15.85546875" style="47" customWidth="1"/>
    <col min="12817" max="12817" width="32.5703125" style="47" customWidth="1"/>
    <col min="12818" max="12818" width="19.140625" style="47" customWidth="1"/>
    <col min="12819" max="12819" width="58.28515625" style="47" customWidth="1"/>
    <col min="12820" max="12833" width="11.42578125" style="47"/>
    <col min="12834" max="12837" width="0" style="47" hidden="1" customWidth="1"/>
    <col min="12838" max="13056" width="11.42578125" style="47"/>
    <col min="13057" max="13057" width="5.28515625" style="47" customWidth="1"/>
    <col min="13058" max="13058" width="11.28515625" style="47" customWidth="1"/>
    <col min="13059" max="13059" width="13.5703125" style="47" customWidth="1"/>
    <col min="13060" max="13060" width="21.7109375" style="47" customWidth="1"/>
    <col min="13061" max="13061" width="23.5703125" style="47" customWidth="1"/>
    <col min="13062" max="13062" width="30.42578125" style="47" customWidth="1"/>
    <col min="13063" max="13063" width="26.28515625" style="47" customWidth="1"/>
    <col min="13064" max="13064" width="18.42578125" style="47" customWidth="1"/>
    <col min="13065" max="13065" width="21.140625" style="47" customWidth="1"/>
    <col min="13066" max="13066" width="11" style="47" bestFit="1" customWidth="1"/>
    <col min="13067" max="13068" width="14.42578125" style="47" customWidth="1"/>
    <col min="13069" max="13069" width="12" style="47" bestFit="1" customWidth="1"/>
    <col min="13070" max="13070" width="12.42578125" style="47" customWidth="1"/>
    <col min="13071" max="13072" width="15.85546875" style="47" customWidth="1"/>
    <col min="13073" max="13073" width="32.5703125" style="47" customWidth="1"/>
    <col min="13074" max="13074" width="19.140625" style="47" customWidth="1"/>
    <col min="13075" max="13075" width="58.28515625" style="47" customWidth="1"/>
    <col min="13076" max="13089" width="11.42578125" style="47"/>
    <col min="13090" max="13093" width="0" style="47" hidden="1" customWidth="1"/>
    <col min="13094" max="13312" width="11.42578125" style="47"/>
    <col min="13313" max="13313" width="5.28515625" style="47" customWidth="1"/>
    <col min="13314" max="13314" width="11.28515625" style="47" customWidth="1"/>
    <col min="13315" max="13315" width="13.5703125" style="47" customWidth="1"/>
    <col min="13316" max="13316" width="21.7109375" style="47" customWidth="1"/>
    <col min="13317" max="13317" width="23.5703125" style="47" customWidth="1"/>
    <col min="13318" max="13318" width="30.42578125" style="47" customWidth="1"/>
    <col min="13319" max="13319" width="26.28515625" style="47" customWidth="1"/>
    <col min="13320" max="13320" width="18.42578125" style="47" customWidth="1"/>
    <col min="13321" max="13321" width="21.140625" style="47" customWidth="1"/>
    <col min="13322" max="13322" width="11" style="47" bestFit="1" customWidth="1"/>
    <col min="13323" max="13324" width="14.42578125" style="47" customWidth="1"/>
    <col min="13325" max="13325" width="12" style="47" bestFit="1" customWidth="1"/>
    <col min="13326" max="13326" width="12.42578125" style="47" customWidth="1"/>
    <col min="13327" max="13328" width="15.85546875" style="47" customWidth="1"/>
    <col min="13329" max="13329" width="32.5703125" style="47" customWidth="1"/>
    <col min="13330" max="13330" width="19.140625" style="47" customWidth="1"/>
    <col min="13331" max="13331" width="58.28515625" style="47" customWidth="1"/>
    <col min="13332" max="13345" width="11.42578125" style="47"/>
    <col min="13346" max="13349" width="0" style="47" hidden="1" customWidth="1"/>
    <col min="13350" max="13568" width="11.42578125" style="47"/>
    <col min="13569" max="13569" width="5.28515625" style="47" customWidth="1"/>
    <col min="13570" max="13570" width="11.28515625" style="47" customWidth="1"/>
    <col min="13571" max="13571" width="13.5703125" style="47" customWidth="1"/>
    <col min="13572" max="13572" width="21.7109375" style="47" customWidth="1"/>
    <col min="13573" max="13573" width="23.5703125" style="47" customWidth="1"/>
    <col min="13574" max="13574" width="30.42578125" style="47" customWidth="1"/>
    <col min="13575" max="13575" width="26.28515625" style="47" customWidth="1"/>
    <col min="13576" max="13576" width="18.42578125" style="47" customWidth="1"/>
    <col min="13577" max="13577" width="21.140625" style="47" customWidth="1"/>
    <col min="13578" max="13578" width="11" style="47" bestFit="1" customWidth="1"/>
    <col min="13579" max="13580" width="14.42578125" style="47" customWidth="1"/>
    <col min="13581" max="13581" width="12" style="47" bestFit="1" customWidth="1"/>
    <col min="13582" max="13582" width="12.42578125" style="47" customWidth="1"/>
    <col min="13583" max="13584" width="15.85546875" style="47" customWidth="1"/>
    <col min="13585" max="13585" width="32.5703125" style="47" customWidth="1"/>
    <col min="13586" max="13586" width="19.140625" style="47" customWidth="1"/>
    <col min="13587" max="13587" width="58.28515625" style="47" customWidth="1"/>
    <col min="13588" max="13601" width="11.42578125" style="47"/>
    <col min="13602" max="13605" width="0" style="47" hidden="1" customWidth="1"/>
    <col min="13606" max="13824" width="11.42578125" style="47"/>
    <col min="13825" max="13825" width="5.28515625" style="47" customWidth="1"/>
    <col min="13826" max="13826" width="11.28515625" style="47" customWidth="1"/>
    <col min="13827" max="13827" width="13.5703125" style="47" customWidth="1"/>
    <col min="13828" max="13828" width="21.7109375" style="47" customWidth="1"/>
    <col min="13829" max="13829" width="23.5703125" style="47" customWidth="1"/>
    <col min="13830" max="13830" width="30.42578125" style="47" customWidth="1"/>
    <col min="13831" max="13831" width="26.28515625" style="47" customWidth="1"/>
    <col min="13832" max="13832" width="18.42578125" style="47" customWidth="1"/>
    <col min="13833" max="13833" width="21.140625" style="47" customWidth="1"/>
    <col min="13834" max="13834" width="11" style="47" bestFit="1" customWidth="1"/>
    <col min="13835" max="13836" width="14.42578125" style="47" customWidth="1"/>
    <col min="13837" max="13837" width="12" style="47" bestFit="1" customWidth="1"/>
    <col min="13838" max="13838" width="12.42578125" style="47" customWidth="1"/>
    <col min="13839" max="13840" width="15.85546875" style="47" customWidth="1"/>
    <col min="13841" max="13841" width="32.5703125" style="47" customWidth="1"/>
    <col min="13842" max="13842" width="19.140625" style="47" customWidth="1"/>
    <col min="13843" max="13843" width="58.28515625" style="47" customWidth="1"/>
    <col min="13844" max="13857" width="11.42578125" style="47"/>
    <col min="13858" max="13861" width="0" style="47" hidden="1" customWidth="1"/>
    <col min="13862" max="14080" width="11.42578125" style="47"/>
    <col min="14081" max="14081" width="5.28515625" style="47" customWidth="1"/>
    <col min="14082" max="14082" width="11.28515625" style="47" customWidth="1"/>
    <col min="14083" max="14083" width="13.5703125" style="47" customWidth="1"/>
    <col min="14084" max="14084" width="21.7109375" style="47" customWidth="1"/>
    <col min="14085" max="14085" width="23.5703125" style="47" customWidth="1"/>
    <col min="14086" max="14086" width="30.42578125" style="47" customWidth="1"/>
    <col min="14087" max="14087" width="26.28515625" style="47" customWidth="1"/>
    <col min="14088" max="14088" width="18.42578125" style="47" customWidth="1"/>
    <col min="14089" max="14089" width="21.140625" style="47" customWidth="1"/>
    <col min="14090" max="14090" width="11" style="47" bestFit="1" customWidth="1"/>
    <col min="14091" max="14092" width="14.42578125" style="47" customWidth="1"/>
    <col min="14093" max="14093" width="12" style="47" bestFit="1" customWidth="1"/>
    <col min="14094" max="14094" width="12.42578125" style="47" customWidth="1"/>
    <col min="14095" max="14096" width="15.85546875" style="47" customWidth="1"/>
    <col min="14097" max="14097" width="32.5703125" style="47" customWidth="1"/>
    <col min="14098" max="14098" width="19.140625" style="47" customWidth="1"/>
    <col min="14099" max="14099" width="58.28515625" style="47" customWidth="1"/>
    <col min="14100" max="14113" width="11.42578125" style="47"/>
    <col min="14114" max="14117" width="0" style="47" hidden="1" customWidth="1"/>
    <col min="14118" max="14336" width="11.42578125" style="47"/>
    <col min="14337" max="14337" width="5.28515625" style="47" customWidth="1"/>
    <col min="14338" max="14338" width="11.28515625" style="47" customWidth="1"/>
    <col min="14339" max="14339" width="13.5703125" style="47" customWidth="1"/>
    <col min="14340" max="14340" width="21.7109375" style="47" customWidth="1"/>
    <col min="14341" max="14341" width="23.5703125" style="47" customWidth="1"/>
    <col min="14342" max="14342" width="30.42578125" style="47" customWidth="1"/>
    <col min="14343" max="14343" width="26.28515625" style="47" customWidth="1"/>
    <col min="14344" max="14344" width="18.42578125" style="47" customWidth="1"/>
    <col min="14345" max="14345" width="21.140625" style="47" customWidth="1"/>
    <col min="14346" max="14346" width="11" style="47" bestFit="1" customWidth="1"/>
    <col min="14347" max="14348" width="14.42578125" style="47" customWidth="1"/>
    <col min="14349" max="14349" width="12" style="47" bestFit="1" customWidth="1"/>
    <col min="14350" max="14350" width="12.42578125" style="47" customWidth="1"/>
    <col min="14351" max="14352" width="15.85546875" style="47" customWidth="1"/>
    <col min="14353" max="14353" width="32.5703125" style="47" customWidth="1"/>
    <col min="14354" max="14354" width="19.140625" style="47" customWidth="1"/>
    <col min="14355" max="14355" width="58.28515625" style="47" customWidth="1"/>
    <col min="14356" max="14369" width="11.42578125" style="47"/>
    <col min="14370" max="14373" width="0" style="47" hidden="1" customWidth="1"/>
    <col min="14374" max="14592" width="11.42578125" style="47"/>
    <col min="14593" max="14593" width="5.28515625" style="47" customWidth="1"/>
    <col min="14594" max="14594" width="11.28515625" style="47" customWidth="1"/>
    <col min="14595" max="14595" width="13.5703125" style="47" customWidth="1"/>
    <col min="14596" max="14596" width="21.7109375" style="47" customWidth="1"/>
    <col min="14597" max="14597" width="23.5703125" style="47" customWidth="1"/>
    <col min="14598" max="14598" width="30.42578125" style="47" customWidth="1"/>
    <col min="14599" max="14599" width="26.28515625" style="47" customWidth="1"/>
    <col min="14600" max="14600" width="18.42578125" style="47" customWidth="1"/>
    <col min="14601" max="14601" width="21.140625" style="47" customWidth="1"/>
    <col min="14602" max="14602" width="11" style="47" bestFit="1" customWidth="1"/>
    <col min="14603" max="14604" width="14.42578125" style="47" customWidth="1"/>
    <col min="14605" max="14605" width="12" style="47" bestFit="1" customWidth="1"/>
    <col min="14606" max="14606" width="12.42578125" style="47" customWidth="1"/>
    <col min="14607" max="14608" width="15.85546875" style="47" customWidth="1"/>
    <col min="14609" max="14609" width="32.5703125" style="47" customWidth="1"/>
    <col min="14610" max="14610" width="19.140625" style="47" customWidth="1"/>
    <col min="14611" max="14611" width="58.28515625" style="47" customWidth="1"/>
    <col min="14612" max="14625" width="11.42578125" style="47"/>
    <col min="14626" max="14629" width="0" style="47" hidden="1" customWidth="1"/>
    <col min="14630" max="14848" width="11.42578125" style="47"/>
    <col min="14849" max="14849" width="5.28515625" style="47" customWidth="1"/>
    <col min="14850" max="14850" width="11.28515625" style="47" customWidth="1"/>
    <col min="14851" max="14851" width="13.5703125" style="47" customWidth="1"/>
    <col min="14852" max="14852" width="21.7109375" style="47" customWidth="1"/>
    <col min="14853" max="14853" width="23.5703125" style="47" customWidth="1"/>
    <col min="14854" max="14854" width="30.42578125" style="47" customWidth="1"/>
    <col min="14855" max="14855" width="26.28515625" style="47" customWidth="1"/>
    <col min="14856" max="14856" width="18.42578125" style="47" customWidth="1"/>
    <col min="14857" max="14857" width="21.140625" style="47" customWidth="1"/>
    <col min="14858" max="14858" width="11" style="47" bestFit="1" customWidth="1"/>
    <col min="14859" max="14860" width="14.42578125" style="47" customWidth="1"/>
    <col min="14861" max="14861" width="12" style="47" bestFit="1" customWidth="1"/>
    <col min="14862" max="14862" width="12.42578125" style="47" customWidth="1"/>
    <col min="14863" max="14864" width="15.85546875" style="47" customWidth="1"/>
    <col min="14865" max="14865" width="32.5703125" style="47" customWidth="1"/>
    <col min="14866" max="14866" width="19.140625" style="47" customWidth="1"/>
    <col min="14867" max="14867" width="58.28515625" style="47" customWidth="1"/>
    <col min="14868" max="14881" width="11.42578125" style="47"/>
    <col min="14882" max="14885" width="0" style="47" hidden="1" customWidth="1"/>
    <col min="14886" max="15104" width="11.42578125" style="47"/>
    <col min="15105" max="15105" width="5.28515625" style="47" customWidth="1"/>
    <col min="15106" max="15106" width="11.28515625" style="47" customWidth="1"/>
    <col min="15107" max="15107" width="13.5703125" style="47" customWidth="1"/>
    <col min="15108" max="15108" width="21.7109375" style="47" customWidth="1"/>
    <col min="15109" max="15109" width="23.5703125" style="47" customWidth="1"/>
    <col min="15110" max="15110" width="30.42578125" style="47" customWidth="1"/>
    <col min="15111" max="15111" width="26.28515625" style="47" customWidth="1"/>
    <col min="15112" max="15112" width="18.42578125" style="47" customWidth="1"/>
    <col min="15113" max="15113" width="21.140625" style="47" customWidth="1"/>
    <col min="15114" max="15114" width="11" style="47" bestFit="1" customWidth="1"/>
    <col min="15115" max="15116" width="14.42578125" style="47" customWidth="1"/>
    <col min="15117" max="15117" width="12" style="47" bestFit="1" customWidth="1"/>
    <col min="15118" max="15118" width="12.42578125" style="47" customWidth="1"/>
    <col min="15119" max="15120" width="15.85546875" style="47" customWidth="1"/>
    <col min="15121" max="15121" width="32.5703125" style="47" customWidth="1"/>
    <col min="15122" max="15122" width="19.140625" style="47" customWidth="1"/>
    <col min="15123" max="15123" width="58.28515625" style="47" customWidth="1"/>
    <col min="15124" max="15137" width="11.42578125" style="47"/>
    <col min="15138" max="15141" width="0" style="47" hidden="1" customWidth="1"/>
    <col min="15142" max="15360" width="11.42578125" style="47"/>
    <col min="15361" max="15361" width="5.28515625" style="47" customWidth="1"/>
    <col min="15362" max="15362" width="11.28515625" style="47" customWidth="1"/>
    <col min="15363" max="15363" width="13.5703125" style="47" customWidth="1"/>
    <col min="15364" max="15364" width="21.7109375" style="47" customWidth="1"/>
    <col min="15365" max="15365" width="23.5703125" style="47" customWidth="1"/>
    <col min="15366" max="15366" width="30.42578125" style="47" customWidth="1"/>
    <col min="15367" max="15367" width="26.28515625" style="47" customWidth="1"/>
    <col min="15368" max="15368" width="18.42578125" style="47" customWidth="1"/>
    <col min="15369" max="15369" width="21.140625" style="47" customWidth="1"/>
    <col min="15370" max="15370" width="11" style="47" bestFit="1" customWidth="1"/>
    <col min="15371" max="15372" width="14.42578125" style="47" customWidth="1"/>
    <col min="15373" max="15373" width="12" style="47" bestFit="1" customWidth="1"/>
    <col min="15374" max="15374" width="12.42578125" style="47" customWidth="1"/>
    <col min="15375" max="15376" width="15.85546875" style="47" customWidth="1"/>
    <col min="15377" max="15377" width="32.5703125" style="47" customWidth="1"/>
    <col min="15378" max="15378" width="19.140625" style="47" customWidth="1"/>
    <col min="15379" max="15379" width="58.28515625" style="47" customWidth="1"/>
    <col min="15380" max="15393" width="11.42578125" style="47"/>
    <col min="15394" max="15397" width="0" style="47" hidden="1" customWidth="1"/>
    <col min="15398" max="15616" width="11.42578125" style="47"/>
    <col min="15617" max="15617" width="5.28515625" style="47" customWidth="1"/>
    <col min="15618" max="15618" width="11.28515625" style="47" customWidth="1"/>
    <col min="15619" max="15619" width="13.5703125" style="47" customWidth="1"/>
    <col min="15620" max="15620" width="21.7109375" style="47" customWidth="1"/>
    <col min="15621" max="15621" width="23.5703125" style="47" customWidth="1"/>
    <col min="15622" max="15622" width="30.42578125" style="47" customWidth="1"/>
    <col min="15623" max="15623" width="26.28515625" style="47" customWidth="1"/>
    <col min="15624" max="15624" width="18.42578125" style="47" customWidth="1"/>
    <col min="15625" max="15625" width="21.140625" style="47" customWidth="1"/>
    <col min="15626" max="15626" width="11" style="47" bestFit="1" customWidth="1"/>
    <col min="15627" max="15628" width="14.42578125" style="47" customWidth="1"/>
    <col min="15629" max="15629" width="12" style="47" bestFit="1" customWidth="1"/>
    <col min="15630" max="15630" width="12.42578125" style="47" customWidth="1"/>
    <col min="15631" max="15632" width="15.85546875" style="47" customWidth="1"/>
    <col min="15633" max="15633" width="32.5703125" style="47" customWidth="1"/>
    <col min="15634" max="15634" width="19.140625" style="47" customWidth="1"/>
    <col min="15635" max="15635" width="58.28515625" style="47" customWidth="1"/>
    <col min="15636" max="15649" width="11.42578125" style="47"/>
    <col min="15650" max="15653" width="0" style="47" hidden="1" customWidth="1"/>
    <col min="15654" max="15872" width="11.42578125" style="47"/>
    <col min="15873" max="15873" width="5.28515625" style="47" customWidth="1"/>
    <col min="15874" max="15874" width="11.28515625" style="47" customWidth="1"/>
    <col min="15875" max="15875" width="13.5703125" style="47" customWidth="1"/>
    <col min="15876" max="15876" width="21.7109375" style="47" customWidth="1"/>
    <col min="15877" max="15877" width="23.5703125" style="47" customWidth="1"/>
    <col min="15878" max="15878" width="30.42578125" style="47" customWidth="1"/>
    <col min="15879" max="15879" width="26.28515625" style="47" customWidth="1"/>
    <col min="15880" max="15880" width="18.42578125" style="47" customWidth="1"/>
    <col min="15881" max="15881" width="21.140625" style="47" customWidth="1"/>
    <col min="15882" max="15882" width="11" style="47" bestFit="1" customWidth="1"/>
    <col min="15883" max="15884" width="14.42578125" style="47" customWidth="1"/>
    <col min="15885" max="15885" width="12" style="47" bestFit="1" customWidth="1"/>
    <col min="15886" max="15886" width="12.42578125" style="47" customWidth="1"/>
    <col min="15887" max="15888" width="15.85546875" style="47" customWidth="1"/>
    <col min="15889" max="15889" width="32.5703125" style="47" customWidth="1"/>
    <col min="15890" max="15890" width="19.140625" style="47" customWidth="1"/>
    <col min="15891" max="15891" width="58.28515625" style="47" customWidth="1"/>
    <col min="15892" max="15905" width="11.42578125" style="47"/>
    <col min="15906" max="15909" width="0" style="47" hidden="1" customWidth="1"/>
    <col min="15910" max="16128" width="11.42578125" style="47"/>
    <col min="16129" max="16129" width="5.28515625" style="47" customWidth="1"/>
    <col min="16130" max="16130" width="11.28515625" style="47" customWidth="1"/>
    <col min="16131" max="16131" width="13.5703125" style="47" customWidth="1"/>
    <col min="16132" max="16132" width="21.7109375" style="47" customWidth="1"/>
    <col min="16133" max="16133" width="23.5703125" style="47" customWidth="1"/>
    <col min="16134" max="16134" width="30.42578125" style="47" customWidth="1"/>
    <col min="16135" max="16135" width="26.28515625" style="47" customWidth="1"/>
    <col min="16136" max="16136" width="18.42578125" style="47" customWidth="1"/>
    <col min="16137" max="16137" width="21.140625" style="47" customWidth="1"/>
    <col min="16138" max="16138" width="11" style="47" bestFit="1" customWidth="1"/>
    <col min="16139" max="16140" width="14.42578125" style="47" customWidth="1"/>
    <col min="16141" max="16141" width="12" style="47" bestFit="1" customWidth="1"/>
    <col min="16142" max="16142" width="12.42578125" style="47" customWidth="1"/>
    <col min="16143" max="16144" width="15.85546875" style="47" customWidth="1"/>
    <col min="16145" max="16145" width="32.5703125" style="47" customWidth="1"/>
    <col min="16146" max="16146" width="19.140625" style="47" customWidth="1"/>
    <col min="16147" max="16147" width="58.28515625" style="47" customWidth="1"/>
    <col min="16148" max="16161" width="11.42578125" style="47"/>
    <col min="16162" max="16165" width="0" style="47" hidden="1" customWidth="1"/>
    <col min="16166" max="16384" width="11.42578125" style="4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48"/>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45" x14ac:dyDescent="0.2">
      <c r="A3" s="14">
        <v>1</v>
      </c>
      <c r="B3" s="63">
        <v>42751</v>
      </c>
      <c r="C3" s="53" t="s">
        <v>483</v>
      </c>
      <c r="D3" s="52" t="s">
        <v>35</v>
      </c>
      <c r="E3" s="52" t="s">
        <v>4802</v>
      </c>
      <c r="F3" s="52" t="s">
        <v>61</v>
      </c>
      <c r="G3" s="52" t="s">
        <v>4803</v>
      </c>
      <c r="H3" s="52" t="s">
        <v>4804</v>
      </c>
      <c r="I3" s="52" t="s">
        <v>28</v>
      </c>
      <c r="J3" s="63">
        <v>42751</v>
      </c>
      <c r="K3" s="63">
        <v>42759</v>
      </c>
      <c r="L3" s="50">
        <f>+_xlfn.DAYS(K3,J3)</f>
        <v>8</v>
      </c>
      <c r="M3" s="52" t="s">
        <v>4805</v>
      </c>
      <c r="N3" s="51" t="s">
        <v>32</v>
      </c>
      <c r="O3" s="63">
        <v>42759</v>
      </c>
      <c r="P3" s="50">
        <f>+_xlfn.DAYS(O3,J3)</f>
        <v>8</v>
      </c>
      <c r="Q3" s="52" t="s">
        <v>4806</v>
      </c>
      <c r="R3" s="54" t="s">
        <v>156</v>
      </c>
      <c r="S3" s="52" t="s">
        <v>4807</v>
      </c>
      <c r="AH3" s="62" t="s">
        <v>21</v>
      </c>
      <c r="AI3" s="62" t="s">
        <v>21</v>
      </c>
      <c r="AJ3" s="62" t="s">
        <v>21</v>
      </c>
      <c r="AK3" s="62" t="s">
        <v>21</v>
      </c>
    </row>
    <row r="4" spans="1:37" ht="33.75" x14ac:dyDescent="0.2">
      <c r="A4" s="14">
        <v>2</v>
      </c>
      <c r="B4" s="63">
        <v>42388</v>
      </c>
      <c r="C4" s="53" t="s">
        <v>483</v>
      </c>
      <c r="D4" s="52" t="s">
        <v>35</v>
      </c>
      <c r="E4" s="52" t="s">
        <v>4808</v>
      </c>
      <c r="F4" s="52" t="s">
        <v>36</v>
      </c>
      <c r="G4" s="52" t="s">
        <v>4809</v>
      </c>
      <c r="H4" s="52" t="s">
        <v>4810</v>
      </c>
      <c r="I4" s="52" t="s">
        <v>28</v>
      </c>
      <c r="J4" s="63">
        <v>42754</v>
      </c>
      <c r="K4" s="63">
        <v>42782</v>
      </c>
      <c r="L4" s="50">
        <f t="shared" ref="L4:L67" si="0">+_xlfn.DAYS(K4,J4)</f>
        <v>28</v>
      </c>
      <c r="M4" s="52" t="s">
        <v>4811</v>
      </c>
      <c r="N4" s="51" t="s">
        <v>32</v>
      </c>
      <c r="O4" s="63">
        <v>42782</v>
      </c>
      <c r="P4" s="50">
        <f t="shared" ref="P4:P67" si="1">+_xlfn.DAYS(O4,J4)</f>
        <v>28</v>
      </c>
      <c r="Q4" s="52" t="s">
        <v>4812</v>
      </c>
      <c r="R4" s="54" t="s">
        <v>156</v>
      </c>
      <c r="S4" s="52"/>
      <c r="AH4" s="62" t="s">
        <v>38</v>
      </c>
      <c r="AI4" s="62" t="s">
        <v>40</v>
      </c>
      <c r="AJ4" s="62" t="s">
        <v>20</v>
      </c>
      <c r="AK4" s="62" t="s">
        <v>31</v>
      </c>
    </row>
    <row r="5" spans="1:37" ht="33.75" x14ac:dyDescent="0.2">
      <c r="A5" s="14">
        <v>3</v>
      </c>
      <c r="B5" s="63">
        <v>42754</v>
      </c>
      <c r="C5" s="53" t="s">
        <v>483</v>
      </c>
      <c r="D5" s="52" t="s">
        <v>35</v>
      </c>
      <c r="E5" s="52" t="s">
        <v>4813</v>
      </c>
      <c r="F5" s="52" t="s">
        <v>34</v>
      </c>
      <c r="G5" s="52" t="s">
        <v>4814</v>
      </c>
      <c r="H5" s="52" t="s">
        <v>4815</v>
      </c>
      <c r="I5" s="52" t="s">
        <v>28</v>
      </c>
      <c r="J5" s="63">
        <v>42754</v>
      </c>
      <c r="K5" s="63">
        <v>42826</v>
      </c>
      <c r="L5" s="50">
        <f t="shared" si="0"/>
        <v>72</v>
      </c>
      <c r="M5" s="52" t="s">
        <v>4816</v>
      </c>
      <c r="N5" s="51" t="s">
        <v>32</v>
      </c>
      <c r="O5" s="63">
        <v>42826</v>
      </c>
      <c r="P5" s="50">
        <f t="shared" si="1"/>
        <v>72</v>
      </c>
      <c r="Q5" s="52" t="s">
        <v>4817</v>
      </c>
      <c r="R5" s="54" t="s">
        <v>156</v>
      </c>
      <c r="S5" s="52"/>
      <c r="AH5" s="62" t="s">
        <v>29</v>
      </c>
      <c r="AI5" s="62" t="s">
        <v>41</v>
      </c>
      <c r="AJ5" s="62" t="s">
        <v>42</v>
      </c>
      <c r="AK5" s="62" t="s">
        <v>43</v>
      </c>
    </row>
    <row r="6" spans="1:37" ht="56.25" x14ac:dyDescent="0.2">
      <c r="A6" s="14">
        <v>4</v>
      </c>
      <c r="B6" s="63">
        <v>42754</v>
      </c>
      <c r="C6" s="53" t="s">
        <v>483</v>
      </c>
      <c r="D6" s="52" t="s">
        <v>30</v>
      </c>
      <c r="E6" s="52" t="s">
        <v>4818</v>
      </c>
      <c r="F6" s="52" t="s">
        <v>27</v>
      </c>
      <c r="G6" s="52" t="s">
        <v>4819</v>
      </c>
      <c r="H6" s="52" t="s">
        <v>4820</v>
      </c>
      <c r="I6" s="52" t="s">
        <v>28</v>
      </c>
      <c r="J6" s="63">
        <v>42754</v>
      </c>
      <c r="K6" s="63">
        <v>42776</v>
      </c>
      <c r="L6" s="50">
        <f t="shared" si="0"/>
        <v>22</v>
      </c>
      <c r="M6" s="52" t="s">
        <v>4811</v>
      </c>
      <c r="N6" s="51" t="s">
        <v>32</v>
      </c>
      <c r="O6" s="63">
        <v>42776</v>
      </c>
      <c r="P6" s="50">
        <f t="shared" si="1"/>
        <v>22</v>
      </c>
      <c r="Q6" s="52" t="s">
        <v>4821</v>
      </c>
      <c r="R6" s="54" t="s">
        <v>1640</v>
      </c>
      <c r="S6" s="52"/>
      <c r="AH6" s="62" t="s">
        <v>32</v>
      </c>
      <c r="AI6" s="62" t="s">
        <v>44</v>
      </c>
      <c r="AJ6" s="62" t="s">
        <v>35</v>
      </c>
      <c r="AK6" s="62" t="s">
        <v>27</v>
      </c>
    </row>
    <row r="7" spans="1:37" ht="56.25" x14ac:dyDescent="0.2">
      <c r="A7" s="14">
        <v>5</v>
      </c>
      <c r="B7" s="63">
        <v>42754</v>
      </c>
      <c r="C7" s="53" t="s">
        <v>483</v>
      </c>
      <c r="D7" s="52" t="s">
        <v>30</v>
      </c>
      <c r="E7" s="52" t="s">
        <v>4822</v>
      </c>
      <c r="F7" s="52" t="s">
        <v>27</v>
      </c>
      <c r="G7" s="52" t="s">
        <v>4819</v>
      </c>
      <c r="H7" s="52" t="s">
        <v>4820</v>
      </c>
      <c r="I7" s="52" t="s">
        <v>28</v>
      </c>
      <c r="J7" s="63">
        <v>42754</v>
      </c>
      <c r="K7" s="63">
        <v>42776</v>
      </c>
      <c r="L7" s="50">
        <f t="shared" si="0"/>
        <v>22</v>
      </c>
      <c r="M7" s="52" t="s">
        <v>4811</v>
      </c>
      <c r="N7" s="51" t="s">
        <v>32</v>
      </c>
      <c r="O7" s="63">
        <v>42776</v>
      </c>
      <c r="P7" s="50">
        <f t="shared" si="1"/>
        <v>22</v>
      </c>
      <c r="Q7" s="52" t="s">
        <v>4823</v>
      </c>
      <c r="R7" s="54" t="s">
        <v>1640</v>
      </c>
      <c r="S7" s="52"/>
      <c r="AH7" s="62"/>
      <c r="AI7" s="62" t="s">
        <v>28</v>
      </c>
      <c r="AJ7" s="62" t="s">
        <v>26</v>
      </c>
      <c r="AK7" s="62" t="s">
        <v>45</v>
      </c>
    </row>
    <row r="8" spans="1:37" ht="78.75" x14ac:dyDescent="0.2">
      <c r="A8" s="14">
        <v>6</v>
      </c>
      <c r="B8" s="63">
        <v>42760</v>
      </c>
      <c r="C8" s="53" t="s">
        <v>483</v>
      </c>
      <c r="D8" s="52" t="s">
        <v>26</v>
      </c>
      <c r="E8" s="52" t="s">
        <v>4824</v>
      </c>
      <c r="F8" s="52" t="s">
        <v>31</v>
      </c>
      <c r="G8" s="52" t="s">
        <v>4825</v>
      </c>
      <c r="H8" s="52" t="s">
        <v>4826</v>
      </c>
      <c r="I8" s="52" t="s">
        <v>28</v>
      </c>
      <c r="J8" s="63">
        <v>42760</v>
      </c>
      <c r="K8" s="63">
        <v>42776</v>
      </c>
      <c r="L8" s="50">
        <f t="shared" si="0"/>
        <v>16</v>
      </c>
      <c r="M8" s="52" t="s">
        <v>4811</v>
      </c>
      <c r="N8" s="51" t="s">
        <v>32</v>
      </c>
      <c r="O8" s="63">
        <v>42775</v>
      </c>
      <c r="P8" s="50">
        <f t="shared" si="1"/>
        <v>15</v>
      </c>
      <c r="Q8" s="52" t="s">
        <v>4827</v>
      </c>
      <c r="R8" s="54" t="s">
        <v>133</v>
      </c>
      <c r="S8" s="52"/>
      <c r="AH8" s="62"/>
      <c r="AI8" s="62" t="s">
        <v>37</v>
      </c>
      <c r="AJ8" s="62" t="s">
        <v>22</v>
      </c>
      <c r="AK8" s="62" t="s">
        <v>46</v>
      </c>
    </row>
    <row r="9" spans="1:37" ht="90" x14ac:dyDescent="0.2">
      <c r="A9" s="14">
        <v>7</v>
      </c>
      <c r="B9" s="63">
        <v>42766</v>
      </c>
      <c r="C9" s="53" t="s">
        <v>483</v>
      </c>
      <c r="D9" s="52" t="s">
        <v>52</v>
      </c>
      <c r="E9" s="52" t="s">
        <v>4828</v>
      </c>
      <c r="F9" s="52" t="s">
        <v>31</v>
      </c>
      <c r="G9" s="52" t="s">
        <v>4829</v>
      </c>
      <c r="H9" s="52" t="s">
        <v>4830</v>
      </c>
      <c r="I9" s="52" t="s">
        <v>28</v>
      </c>
      <c r="J9" s="63">
        <v>42766</v>
      </c>
      <c r="K9" s="63">
        <v>42781</v>
      </c>
      <c r="L9" s="50">
        <f t="shared" si="0"/>
        <v>15</v>
      </c>
      <c r="M9" s="52" t="s">
        <v>4831</v>
      </c>
      <c r="N9" s="51" t="s">
        <v>32</v>
      </c>
      <c r="O9" s="63">
        <v>42781</v>
      </c>
      <c r="P9" s="50">
        <f t="shared" si="1"/>
        <v>15</v>
      </c>
      <c r="Q9" s="52" t="s">
        <v>4832</v>
      </c>
      <c r="R9" s="54"/>
      <c r="S9" s="52" t="s">
        <v>4833</v>
      </c>
      <c r="AH9" s="62"/>
      <c r="AI9" s="62" t="s">
        <v>66</v>
      </c>
      <c r="AJ9" s="62" t="s">
        <v>68</v>
      </c>
      <c r="AK9" s="62" t="s">
        <v>67</v>
      </c>
    </row>
    <row r="10" spans="1:37" ht="101.25" x14ac:dyDescent="0.2">
      <c r="A10" s="14">
        <v>8</v>
      </c>
      <c r="B10" s="63">
        <v>42767</v>
      </c>
      <c r="C10" s="53" t="s">
        <v>670</v>
      </c>
      <c r="D10" s="52" t="s">
        <v>20</v>
      </c>
      <c r="E10" s="52" t="s">
        <v>4834</v>
      </c>
      <c r="F10" s="52" t="s">
        <v>31</v>
      </c>
      <c r="G10" s="52" t="s">
        <v>4835</v>
      </c>
      <c r="H10" s="52" t="s">
        <v>4836</v>
      </c>
      <c r="I10" s="52" t="s">
        <v>28</v>
      </c>
      <c r="J10" s="63">
        <v>42767</v>
      </c>
      <c r="K10" s="63">
        <v>42782</v>
      </c>
      <c r="L10" s="50">
        <f t="shared" si="0"/>
        <v>15</v>
      </c>
      <c r="M10" s="52" t="s">
        <v>4837</v>
      </c>
      <c r="N10" s="51" t="s">
        <v>32</v>
      </c>
      <c r="O10" s="63">
        <v>42781</v>
      </c>
      <c r="P10" s="50">
        <f t="shared" si="1"/>
        <v>14</v>
      </c>
      <c r="Q10" s="52" t="s">
        <v>4838</v>
      </c>
      <c r="R10" s="54" t="s">
        <v>4839</v>
      </c>
      <c r="S10" s="52" t="s">
        <v>4840</v>
      </c>
      <c r="AH10" s="62"/>
      <c r="AI10" s="62" t="s">
        <v>47</v>
      </c>
      <c r="AJ10" s="62" t="s">
        <v>25</v>
      </c>
      <c r="AK10" s="62" t="s">
        <v>48</v>
      </c>
    </row>
    <row r="11" spans="1:37" ht="67.5" x14ac:dyDescent="0.2">
      <c r="A11" s="14">
        <v>9</v>
      </c>
      <c r="B11" s="63">
        <v>42775</v>
      </c>
      <c r="C11" s="53" t="s">
        <v>670</v>
      </c>
      <c r="D11" s="52" t="s">
        <v>26</v>
      </c>
      <c r="E11" s="52" t="s">
        <v>4841</v>
      </c>
      <c r="F11" s="52" t="s">
        <v>34</v>
      </c>
      <c r="G11" s="52" t="s">
        <v>4842</v>
      </c>
      <c r="H11" s="52" t="s">
        <v>4843</v>
      </c>
      <c r="I11" s="52" t="s">
        <v>28</v>
      </c>
      <c r="J11" s="63">
        <v>42775</v>
      </c>
      <c r="K11" s="63">
        <v>42780</v>
      </c>
      <c r="L11" s="50">
        <f t="shared" si="0"/>
        <v>5</v>
      </c>
      <c r="M11" s="52" t="s">
        <v>4837</v>
      </c>
      <c r="N11" s="51" t="s">
        <v>32</v>
      </c>
      <c r="O11" s="63">
        <v>42780</v>
      </c>
      <c r="P11" s="50">
        <f t="shared" si="1"/>
        <v>5</v>
      </c>
      <c r="Q11" s="52" t="s">
        <v>4844</v>
      </c>
      <c r="R11" s="54"/>
      <c r="S11" s="52"/>
      <c r="AH11" s="62"/>
      <c r="AI11" s="62" t="s">
        <v>69</v>
      </c>
      <c r="AJ11" s="62" t="s">
        <v>24</v>
      </c>
      <c r="AK11" s="62" t="s">
        <v>70</v>
      </c>
    </row>
    <row r="12" spans="1:37" ht="67.5" x14ac:dyDescent="0.2">
      <c r="A12" s="14">
        <v>10</v>
      </c>
      <c r="B12" s="63">
        <v>42781</v>
      </c>
      <c r="C12" s="53" t="s">
        <v>670</v>
      </c>
      <c r="D12" s="52" t="s">
        <v>35</v>
      </c>
      <c r="E12" s="52" t="s">
        <v>4845</v>
      </c>
      <c r="F12" s="52" t="s">
        <v>34</v>
      </c>
      <c r="G12" s="52" t="s">
        <v>4846</v>
      </c>
      <c r="H12" s="52" t="s">
        <v>4847</v>
      </c>
      <c r="I12" s="52" t="s">
        <v>28</v>
      </c>
      <c r="J12" s="63">
        <v>42781</v>
      </c>
      <c r="K12" s="63">
        <v>42800</v>
      </c>
      <c r="L12" s="50">
        <f t="shared" si="0"/>
        <v>19</v>
      </c>
      <c r="M12" s="52" t="s">
        <v>4837</v>
      </c>
      <c r="N12" s="51" t="s">
        <v>32</v>
      </c>
      <c r="O12" s="63">
        <v>42800</v>
      </c>
      <c r="P12" s="50">
        <f t="shared" si="1"/>
        <v>19</v>
      </c>
      <c r="Q12" s="52" t="s">
        <v>4848</v>
      </c>
      <c r="R12" s="54"/>
      <c r="S12" s="52"/>
      <c r="AH12" s="62"/>
      <c r="AI12" s="62" t="s">
        <v>49</v>
      </c>
      <c r="AJ12" s="62" t="s">
        <v>50</v>
      </c>
      <c r="AK12" s="62" t="s">
        <v>51</v>
      </c>
    </row>
    <row r="13" spans="1:37" ht="393.75" x14ac:dyDescent="0.2">
      <c r="A13" s="14">
        <v>11</v>
      </c>
      <c r="B13" s="63">
        <v>42782</v>
      </c>
      <c r="C13" s="53" t="s">
        <v>670</v>
      </c>
      <c r="D13" s="52" t="s">
        <v>42</v>
      </c>
      <c r="E13" s="52" t="s">
        <v>4849</v>
      </c>
      <c r="F13" s="52" t="s">
        <v>27</v>
      </c>
      <c r="G13" s="52" t="s">
        <v>4850</v>
      </c>
      <c r="H13" s="52" t="s">
        <v>4851</v>
      </c>
      <c r="I13" s="52" t="s">
        <v>28</v>
      </c>
      <c r="J13" s="63">
        <v>42782</v>
      </c>
      <c r="K13" s="63">
        <v>42786</v>
      </c>
      <c r="L13" s="50">
        <f t="shared" si="0"/>
        <v>4</v>
      </c>
      <c r="M13" s="52" t="s">
        <v>4837</v>
      </c>
      <c r="N13" s="51" t="s">
        <v>32</v>
      </c>
      <c r="O13" s="63">
        <v>42786</v>
      </c>
      <c r="P13" s="50">
        <f t="shared" si="1"/>
        <v>4</v>
      </c>
      <c r="Q13" s="52" t="s">
        <v>4852</v>
      </c>
      <c r="R13" s="54" t="s">
        <v>4839</v>
      </c>
      <c r="S13" s="52"/>
      <c r="AH13" s="62"/>
      <c r="AI13" s="62" t="s">
        <v>52</v>
      </c>
      <c r="AJ13" s="62" t="s">
        <v>53</v>
      </c>
      <c r="AK13" s="62" t="s">
        <v>54</v>
      </c>
    </row>
    <row r="14" spans="1:37" ht="33.75" x14ac:dyDescent="0.2">
      <c r="A14" s="14">
        <v>12</v>
      </c>
      <c r="B14" s="63">
        <v>42787</v>
      </c>
      <c r="C14" s="53" t="s">
        <v>670</v>
      </c>
      <c r="D14" s="52" t="s">
        <v>26</v>
      </c>
      <c r="E14" s="52" t="s">
        <v>4853</v>
      </c>
      <c r="F14" s="52" t="s">
        <v>5</v>
      </c>
      <c r="G14" s="52" t="s">
        <v>4854</v>
      </c>
      <c r="H14" s="52" t="s">
        <v>4804</v>
      </c>
      <c r="I14" s="52" t="s">
        <v>40</v>
      </c>
      <c r="J14" s="63">
        <v>42787</v>
      </c>
      <c r="K14" s="63">
        <v>42794</v>
      </c>
      <c r="L14" s="50">
        <f t="shared" si="0"/>
        <v>7</v>
      </c>
      <c r="M14" s="52" t="s">
        <v>4837</v>
      </c>
      <c r="N14" s="51" t="s">
        <v>32</v>
      </c>
      <c r="O14" s="63">
        <v>42794</v>
      </c>
      <c r="P14" s="50">
        <f t="shared" si="1"/>
        <v>7</v>
      </c>
      <c r="Q14" s="52" t="s">
        <v>4855</v>
      </c>
      <c r="R14" s="54"/>
      <c r="S14" s="52"/>
      <c r="AH14" s="62"/>
      <c r="AI14" s="62"/>
      <c r="AJ14" s="62" t="s">
        <v>55</v>
      </c>
      <c r="AK14" s="62" t="s">
        <v>36</v>
      </c>
    </row>
    <row r="15" spans="1:37" ht="67.5" x14ac:dyDescent="0.2">
      <c r="A15" s="14">
        <v>13</v>
      </c>
      <c r="B15" s="63">
        <v>42789</v>
      </c>
      <c r="C15" s="53" t="s">
        <v>670</v>
      </c>
      <c r="D15" s="52" t="s">
        <v>35</v>
      </c>
      <c r="E15" s="52" t="s">
        <v>4856</v>
      </c>
      <c r="F15" s="52" t="s">
        <v>27</v>
      </c>
      <c r="G15" s="52" t="s">
        <v>4857</v>
      </c>
      <c r="H15" s="52" t="s">
        <v>4851</v>
      </c>
      <c r="I15" s="52" t="s">
        <v>28</v>
      </c>
      <c r="J15" s="63">
        <v>42789</v>
      </c>
      <c r="K15" s="63"/>
      <c r="L15" s="50">
        <f t="shared" si="0"/>
        <v>-42789</v>
      </c>
      <c r="M15" s="52" t="s">
        <v>4811</v>
      </c>
      <c r="N15" s="51" t="s">
        <v>32</v>
      </c>
      <c r="O15" s="63">
        <v>42800</v>
      </c>
      <c r="P15" s="50">
        <f t="shared" si="1"/>
        <v>11</v>
      </c>
      <c r="Q15" s="52" t="s">
        <v>4858</v>
      </c>
      <c r="R15" s="54" t="s">
        <v>1640</v>
      </c>
      <c r="S15" s="52"/>
      <c r="AH15" s="62"/>
      <c r="AI15" s="62"/>
      <c r="AJ15" s="62" t="s">
        <v>56</v>
      </c>
      <c r="AK15" s="62" t="s">
        <v>57</v>
      </c>
    </row>
    <row r="16" spans="1:37" ht="90" x14ac:dyDescent="0.2">
      <c r="A16" s="14">
        <v>14</v>
      </c>
      <c r="B16" s="63">
        <v>42794</v>
      </c>
      <c r="C16" s="53" t="s">
        <v>670</v>
      </c>
      <c r="D16" s="52" t="s">
        <v>35</v>
      </c>
      <c r="E16" s="52" t="s">
        <v>4859</v>
      </c>
      <c r="F16" s="52" t="s">
        <v>5</v>
      </c>
      <c r="G16" s="52" t="s">
        <v>4860</v>
      </c>
      <c r="H16" s="52" t="s">
        <v>4861</v>
      </c>
      <c r="I16" s="52" t="s">
        <v>28</v>
      </c>
      <c r="J16" s="63">
        <v>42802</v>
      </c>
      <c r="K16" s="63">
        <v>42812</v>
      </c>
      <c r="L16" s="50">
        <f t="shared" si="0"/>
        <v>10</v>
      </c>
      <c r="M16" s="52" t="s">
        <v>4862</v>
      </c>
      <c r="N16" s="51" t="s">
        <v>32</v>
      </c>
      <c r="O16" s="63">
        <v>42812</v>
      </c>
      <c r="P16" s="50">
        <f t="shared" si="1"/>
        <v>10</v>
      </c>
      <c r="Q16" s="52" t="s">
        <v>4863</v>
      </c>
      <c r="R16" s="54"/>
      <c r="S16" s="52"/>
      <c r="AH16" s="62"/>
      <c r="AI16" s="62"/>
      <c r="AJ16" s="62" t="s">
        <v>58</v>
      </c>
      <c r="AK16" s="62" t="s">
        <v>59</v>
      </c>
    </row>
    <row r="17" spans="1:37" ht="67.5" x14ac:dyDescent="0.2">
      <c r="A17" s="14">
        <v>15</v>
      </c>
      <c r="B17" s="63">
        <v>42796</v>
      </c>
      <c r="C17" s="53" t="s">
        <v>497</v>
      </c>
      <c r="D17" s="52" t="s">
        <v>30</v>
      </c>
      <c r="E17" s="52" t="s">
        <v>4864</v>
      </c>
      <c r="F17" s="52" t="s">
        <v>27</v>
      </c>
      <c r="G17" s="52" t="s">
        <v>4865</v>
      </c>
      <c r="H17" s="52" t="s">
        <v>4866</v>
      </c>
      <c r="I17" s="52" t="s">
        <v>28</v>
      </c>
      <c r="J17" s="63">
        <v>42796</v>
      </c>
      <c r="K17" s="63">
        <v>42814</v>
      </c>
      <c r="L17" s="50">
        <f t="shared" si="0"/>
        <v>18</v>
      </c>
      <c r="M17" s="52" t="s">
        <v>4867</v>
      </c>
      <c r="N17" s="51" t="s">
        <v>32</v>
      </c>
      <c r="O17" s="63">
        <v>42819</v>
      </c>
      <c r="P17" s="50">
        <f t="shared" si="1"/>
        <v>23</v>
      </c>
      <c r="Q17" s="52" t="s">
        <v>4868</v>
      </c>
      <c r="R17" s="54" t="s">
        <v>4869</v>
      </c>
      <c r="S17" s="52"/>
      <c r="AH17" s="62"/>
      <c r="AI17" s="62"/>
      <c r="AJ17" s="62" t="s">
        <v>30</v>
      </c>
      <c r="AK17" s="62" t="s">
        <v>60</v>
      </c>
    </row>
    <row r="18" spans="1:37" ht="56.25" x14ac:dyDescent="0.2">
      <c r="A18" s="14">
        <v>16</v>
      </c>
      <c r="B18" s="63">
        <v>42796</v>
      </c>
      <c r="C18" s="53" t="s">
        <v>497</v>
      </c>
      <c r="D18" s="52" t="s">
        <v>30</v>
      </c>
      <c r="E18" s="52" t="s">
        <v>4870</v>
      </c>
      <c r="F18" s="52" t="s">
        <v>27</v>
      </c>
      <c r="G18" s="52" t="s">
        <v>4870</v>
      </c>
      <c r="H18" s="52" t="s">
        <v>4866</v>
      </c>
      <c r="I18" s="52" t="s">
        <v>28</v>
      </c>
      <c r="J18" s="63">
        <v>42796</v>
      </c>
      <c r="K18" s="63">
        <v>42814</v>
      </c>
      <c r="L18" s="50">
        <f t="shared" si="0"/>
        <v>18</v>
      </c>
      <c r="M18" s="52" t="s">
        <v>4867</v>
      </c>
      <c r="N18" s="51" t="s">
        <v>32</v>
      </c>
      <c r="O18" s="63">
        <v>42819</v>
      </c>
      <c r="P18" s="50">
        <f t="shared" si="1"/>
        <v>23</v>
      </c>
      <c r="Q18" s="52" t="s">
        <v>4871</v>
      </c>
      <c r="R18" s="54" t="s">
        <v>1640</v>
      </c>
      <c r="S18" s="52"/>
      <c r="AH18" s="62"/>
      <c r="AI18" s="62"/>
      <c r="AJ18" s="62" t="s">
        <v>33</v>
      </c>
      <c r="AK18" s="62" t="s">
        <v>61</v>
      </c>
    </row>
    <row r="19" spans="1:37" ht="56.25" x14ac:dyDescent="0.2">
      <c r="A19" s="14">
        <v>17</v>
      </c>
      <c r="B19" s="63">
        <v>42800</v>
      </c>
      <c r="C19" s="53" t="s">
        <v>497</v>
      </c>
      <c r="D19" s="52" t="s">
        <v>30</v>
      </c>
      <c r="E19" s="52" t="s">
        <v>4872</v>
      </c>
      <c r="F19" s="52" t="s">
        <v>27</v>
      </c>
      <c r="G19" s="52" t="s">
        <v>4873</v>
      </c>
      <c r="H19" s="52" t="s">
        <v>4866</v>
      </c>
      <c r="I19" s="52" t="s">
        <v>28</v>
      </c>
      <c r="J19" s="63">
        <v>42800</v>
      </c>
      <c r="K19" s="63">
        <v>42816</v>
      </c>
      <c r="L19" s="50">
        <f t="shared" si="0"/>
        <v>16</v>
      </c>
      <c r="M19" s="52" t="s">
        <v>4867</v>
      </c>
      <c r="N19" s="51" t="s">
        <v>32</v>
      </c>
      <c r="O19" s="63">
        <v>42819</v>
      </c>
      <c r="P19" s="50">
        <f t="shared" si="1"/>
        <v>19</v>
      </c>
      <c r="Q19" s="52" t="s">
        <v>4874</v>
      </c>
      <c r="R19" s="54" t="s">
        <v>4869</v>
      </c>
      <c r="S19" s="52"/>
      <c r="AH19" s="62"/>
      <c r="AI19" s="62"/>
      <c r="AJ19" s="62" t="s">
        <v>23</v>
      </c>
      <c r="AK19" s="62" t="s">
        <v>62</v>
      </c>
    </row>
    <row r="20" spans="1:37" ht="56.25" x14ac:dyDescent="0.2">
      <c r="A20" s="14">
        <v>18</v>
      </c>
      <c r="B20" s="63">
        <v>42800</v>
      </c>
      <c r="C20" s="53" t="s">
        <v>497</v>
      </c>
      <c r="D20" s="52" t="s">
        <v>30</v>
      </c>
      <c r="E20" s="52" t="s">
        <v>4875</v>
      </c>
      <c r="F20" s="52" t="s">
        <v>27</v>
      </c>
      <c r="G20" s="52" t="s">
        <v>4875</v>
      </c>
      <c r="H20" s="52" t="s">
        <v>4866</v>
      </c>
      <c r="I20" s="52" t="s">
        <v>28</v>
      </c>
      <c r="J20" s="63">
        <v>42800</v>
      </c>
      <c r="K20" s="63">
        <v>42816</v>
      </c>
      <c r="L20" s="50">
        <f t="shared" si="0"/>
        <v>16</v>
      </c>
      <c r="M20" s="52" t="s">
        <v>4867</v>
      </c>
      <c r="N20" s="51" t="s">
        <v>32</v>
      </c>
      <c r="O20" s="63">
        <v>42819</v>
      </c>
      <c r="P20" s="50">
        <f t="shared" si="1"/>
        <v>19</v>
      </c>
      <c r="Q20" s="52" t="s">
        <v>4876</v>
      </c>
      <c r="R20" s="54" t="s">
        <v>4869</v>
      </c>
      <c r="S20" s="52"/>
      <c r="AH20" s="62"/>
      <c r="AI20" s="62"/>
      <c r="AJ20" s="62" t="s">
        <v>52</v>
      </c>
      <c r="AK20" s="62" t="s">
        <v>63</v>
      </c>
    </row>
    <row r="21" spans="1:37" ht="56.25" x14ac:dyDescent="0.2">
      <c r="A21" s="14">
        <v>19</v>
      </c>
      <c r="B21" s="63">
        <v>42800</v>
      </c>
      <c r="C21" s="53" t="s">
        <v>497</v>
      </c>
      <c r="D21" s="52" t="s">
        <v>30</v>
      </c>
      <c r="E21" s="52" t="s">
        <v>4877</v>
      </c>
      <c r="F21" s="52" t="s">
        <v>27</v>
      </c>
      <c r="G21" s="52" t="s">
        <v>4877</v>
      </c>
      <c r="H21" s="52" t="s">
        <v>4866</v>
      </c>
      <c r="I21" s="52" t="s">
        <v>28</v>
      </c>
      <c r="J21" s="63">
        <v>42800</v>
      </c>
      <c r="K21" s="63">
        <v>42816</v>
      </c>
      <c r="L21" s="50">
        <f t="shared" si="0"/>
        <v>16</v>
      </c>
      <c r="M21" s="52" t="s">
        <v>4867</v>
      </c>
      <c r="N21" s="51" t="s">
        <v>32</v>
      </c>
      <c r="O21" s="63">
        <v>42819</v>
      </c>
      <c r="P21" s="50">
        <f t="shared" si="1"/>
        <v>19</v>
      </c>
      <c r="Q21" s="52" t="s">
        <v>4878</v>
      </c>
      <c r="R21" s="54" t="s">
        <v>4869</v>
      </c>
      <c r="S21" s="52"/>
      <c r="AH21" s="62"/>
      <c r="AI21" s="62"/>
      <c r="AJ21" s="62"/>
      <c r="AK21" s="62" t="s">
        <v>64</v>
      </c>
    </row>
    <row r="22" spans="1:37" ht="56.25" x14ac:dyDescent="0.2">
      <c r="A22" s="14">
        <v>20</v>
      </c>
      <c r="B22" s="63">
        <v>42801</v>
      </c>
      <c r="C22" s="53" t="s">
        <v>497</v>
      </c>
      <c r="D22" s="52" t="s">
        <v>30</v>
      </c>
      <c r="E22" s="52" t="s">
        <v>4879</v>
      </c>
      <c r="F22" s="52" t="s">
        <v>27</v>
      </c>
      <c r="G22" s="52" t="s">
        <v>4879</v>
      </c>
      <c r="H22" s="52" t="s">
        <v>4866</v>
      </c>
      <c r="I22" s="52" t="s">
        <v>28</v>
      </c>
      <c r="J22" s="63">
        <v>42801</v>
      </c>
      <c r="K22" s="63">
        <v>42817</v>
      </c>
      <c r="L22" s="50">
        <f t="shared" si="0"/>
        <v>16</v>
      </c>
      <c r="M22" s="52" t="s">
        <v>4867</v>
      </c>
      <c r="N22" s="51" t="s">
        <v>32</v>
      </c>
      <c r="O22" s="63">
        <v>42819</v>
      </c>
      <c r="P22" s="50">
        <f t="shared" si="1"/>
        <v>18</v>
      </c>
      <c r="Q22" s="52" t="s">
        <v>4880</v>
      </c>
      <c r="R22" s="54" t="s">
        <v>1640</v>
      </c>
      <c r="S22" s="52"/>
      <c r="AH22" s="62"/>
      <c r="AI22" s="62"/>
      <c r="AJ22" s="62"/>
      <c r="AK22" s="61" t="s">
        <v>5</v>
      </c>
    </row>
    <row r="23" spans="1:37" ht="56.25" x14ac:dyDescent="0.2">
      <c r="A23" s="14">
        <v>21</v>
      </c>
      <c r="B23" s="63">
        <v>42801</v>
      </c>
      <c r="C23" s="53" t="s">
        <v>497</v>
      </c>
      <c r="D23" s="52" t="s">
        <v>30</v>
      </c>
      <c r="E23" s="52" t="s">
        <v>4879</v>
      </c>
      <c r="F23" s="52" t="s">
        <v>27</v>
      </c>
      <c r="G23" s="52" t="s">
        <v>4879</v>
      </c>
      <c r="H23" s="52" t="s">
        <v>4866</v>
      </c>
      <c r="I23" s="52" t="s">
        <v>28</v>
      </c>
      <c r="J23" s="63">
        <v>42801</v>
      </c>
      <c r="K23" s="63">
        <v>42817</v>
      </c>
      <c r="L23" s="50">
        <f t="shared" si="0"/>
        <v>16</v>
      </c>
      <c r="M23" s="52" t="s">
        <v>4867</v>
      </c>
      <c r="N23" s="51" t="s">
        <v>32</v>
      </c>
      <c r="O23" s="63">
        <v>42819</v>
      </c>
      <c r="P23" s="50">
        <f t="shared" si="1"/>
        <v>18</v>
      </c>
      <c r="Q23" s="52" t="s">
        <v>4880</v>
      </c>
      <c r="R23" s="54" t="s">
        <v>1640</v>
      </c>
      <c r="S23" s="52"/>
      <c r="AK23" s="61" t="s">
        <v>65</v>
      </c>
    </row>
    <row r="24" spans="1:37" ht="56.25" x14ac:dyDescent="0.2">
      <c r="A24" s="14">
        <v>22</v>
      </c>
      <c r="B24" s="63">
        <v>42801</v>
      </c>
      <c r="C24" s="53" t="s">
        <v>497</v>
      </c>
      <c r="D24" s="52" t="s">
        <v>30</v>
      </c>
      <c r="E24" s="52" t="s">
        <v>4881</v>
      </c>
      <c r="F24" s="52" t="s">
        <v>27</v>
      </c>
      <c r="G24" s="52" t="s">
        <v>4881</v>
      </c>
      <c r="H24" s="52" t="s">
        <v>4866</v>
      </c>
      <c r="I24" s="52" t="s">
        <v>28</v>
      </c>
      <c r="J24" s="63">
        <v>42801</v>
      </c>
      <c r="K24" s="63">
        <v>42817</v>
      </c>
      <c r="L24" s="50">
        <f t="shared" si="0"/>
        <v>16</v>
      </c>
      <c r="M24" s="52" t="s">
        <v>4867</v>
      </c>
      <c r="N24" s="51" t="s">
        <v>32</v>
      </c>
      <c r="O24" s="63">
        <v>42819</v>
      </c>
      <c r="P24" s="50">
        <f t="shared" si="1"/>
        <v>18</v>
      </c>
      <c r="Q24" s="52" t="s">
        <v>4880</v>
      </c>
      <c r="R24" s="54" t="s">
        <v>1640</v>
      </c>
      <c r="S24" s="52"/>
      <c r="AK24" s="62" t="s">
        <v>34</v>
      </c>
    </row>
    <row r="25" spans="1:37" ht="56.25" x14ac:dyDescent="0.2">
      <c r="A25" s="14">
        <v>23</v>
      </c>
      <c r="B25" s="63">
        <v>42803</v>
      </c>
      <c r="C25" s="53" t="s">
        <v>497</v>
      </c>
      <c r="D25" s="52" t="s">
        <v>30</v>
      </c>
      <c r="E25" s="52" t="s">
        <v>4879</v>
      </c>
      <c r="F25" s="52" t="s">
        <v>27</v>
      </c>
      <c r="G25" s="52" t="s">
        <v>4879</v>
      </c>
      <c r="H25" s="52" t="s">
        <v>4866</v>
      </c>
      <c r="I25" s="52" t="s">
        <v>28</v>
      </c>
      <c r="J25" s="63">
        <v>42803</v>
      </c>
      <c r="K25" s="63">
        <v>42819</v>
      </c>
      <c r="L25" s="50">
        <f t="shared" si="0"/>
        <v>16</v>
      </c>
      <c r="M25" s="52" t="s">
        <v>4867</v>
      </c>
      <c r="N25" s="51" t="s">
        <v>32</v>
      </c>
      <c r="O25" s="63">
        <v>42819</v>
      </c>
      <c r="P25" s="50">
        <f t="shared" si="1"/>
        <v>16</v>
      </c>
      <c r="Q25" s="52" t="s">
        <v>4882</v>
      </c>
      <c r="R25" s="54" t="s">
        <v>1640</v>
      </c>
      <c r="S25" s="52"/>
    </row>
    <row r="26" spans="1:37" ht="67.5" x14ac:dyDescent="0.2">
      <c r="A26" s="14">
        <v>24</v>
      </c>
      <c r="B26" s="63">
        <v>42803</v>
      </c>
      <c r="C26" s="53" t="s">
        <v>497</v>
      </c>
      <c r="D26" s="52" t="s">
        <v>30</v>
      </c>
      <c r="E26" s="52" t="s">
        <v>4883</v>
      </c>
      <c r="F26" s="52" t="s">
        <v>27</v>
      </c>
      <c r="G26" s="52" t="s">
        <v>4883</v>
      </c>
      <c r="H26" s="52" t="s">
        <v>4866</v>
      </c>
      <c r="I26" s="52" t="s">
        <v>28</v>
      </c>
      <c r="J26" s="63">
        <v>42803</v>
      </c>
      <c r="K26" s="63">
        <v>42819</v>
      </c>
      <c r="L26" s="50">
        <f t="shared" si="0"/>
        <v>16</v>
      </c>
      <c r="M26" s="52" t="s">
        <v>4867</v>
      </c>
      <c r="N26" s="51" t="s">
        <v>32</v>
      </c>
      <c r="O26" s="63">
        <v>42819</v>
      </c>
      <c r="P26" s="50">
        <f t="shared" si="1"/>
        <v>16</v>
      </c>
      <c r="Q26" s="52" t="s">
        <v>4884</v>
      </c>
      <c r="R26" s="54" t="s">
        <v>1640</v>
      </c>
      <c r="S26" s="52"/>
    </row>
    <row r="27" spans="1:37" ht="56.25" x14ac:dyDescent="0.2">
      <c r="A27" s="14">
        <v>25</v>
      </c>
      <c r="B27" s="63">
        <v>42803</v>
      </c>
      <c r="C27" s="53" t="s">
        <v>497</v>
      </c>
      <c r="D27" s="52" t="s">
        <v>35</v>
      </c>
      <c r="E27" s="52" t="s">
        <v>4885</v>
      </c>
      <c r="F27" s="52" t="s">
        <v>27</v>
      </c>
      <c r="G27" s="52" t="s">
        <v>4885</v>
      </c>
      <c r="H27" s="52" t="s">
        <v>4866</v>
      </c>
      <c r="I27" s="52" t="s">
        <v>28</v>
      </c>
      <c r="J27" s="63">
        <v>42803</v>
      </c>
      <c r="K27" s="63">
        <v>42821</v>
      </c>
      <c r="L27" s="50">
        <f t="shared" si="0"/>
        <v>18</v>
      </c>
      <c r="M27" s="52" t="s">
        <v>4867</v>
      </c>
      <c r="N27" s="51" t="s">
        <v>32</v>
      </c>
      <c r="O27" s="63">
        <v>42804</v>
      </c>
      <c r="P27" s="50">
        <f t="shared" si="1"/>
        <v>1</v>
      </c>
      <c r="Q27" s="52" t="s">
        <v>4886</v>
      </c>
      <c r="R27" s="54" t="s">
        <v>4887</v>
      </c>
      <c r="S27" s="52"/>
    </row>
    <row r="28" spans="1:37" ht="56.25" x14ac:dyDescent="0.2">
      <c r="A28" s="14">
        <v>26</v>
      </c>
      <c r="B28" s="63">
        <v>42803</v>
      </c>
      <c r="C28" s="53" t="s">
        <v>497</v>
      </c>
      <c r="D28" s="52" t="s">
        <v>30</v>
      </c>
      <c r="E28" s="52" t="s">
        <v>4888</v>
      </c>
      <c r="F28" s="52" t="s">
        <v>27</v>
      </c>
      <c r="G28" s="52" t="s">
        <v>4888</v>
      </c>
      <c r="H28" s="52" t="s">
        <v>4866</v>
      </c>
      <c r="I28" s="52" t="s">
        <v>28</v>
      </c>
      <c r="J28" s="63">
        <v>42803</v>
      </c>
      <c r="K28" s="63">
        <v>42819</v>
      </c>
      <c r="L28" s="50">
        <f t="shared" si="0"/>
        <v>16</v>
      </c>
      <c r="M28" s="52" t="s">
        <v>4867</v>
      </c>
      <c r="N28" s="51" t="s">
        <v>32</v>
      </c>
      <c r="O28" s="63">
        <v>42819</v>
      </c>
      <c r="P28" s="50">
        <f t="shared" si="1"/>
        <v>16</v>
      </c>
      <c r="Q28" s="52" t="s">
        <v>4884</v>
      </c>
      <c r="R28" s="54" t="s">
        <v>1640</v>
      </c>
      <c r="S28" s="52"/>
    </row>
    <row r="29" spans="1:37" ht="56.25" x14ac:dyDescent="0.2">
      <c r="A29" s="14">
        <v>27</v>
      </c>
      <c r="B29" s="63">
        <v>42803</v>
      </c>
      <c r="C29" s="53" t="s">
        <v>497</v>
      </c>
      <c r="D29" s="52" t="s">
        <v>30</v>
      </c>
      <c r="E29" s="52" t="s">
        <v>4889</v>
      </c>
      <c r="F29" s="52" t="s">
        <v>27</v>
      </c>
      <c r="G29" s="52" t="s">
        <v>4889</v>
      </c>
      <c r="H29" s="52" t="s">
        <v>4866</v>
      </c>
      <c r="I29" s="52" t="s">
        <v>28</v>
      </c>
      <c r="J29" s="63">
        <v>42803</v>
      </c>
      <c r="K29" s="63">
        <v>42819</v>
      </c>
      <c r="L29" s="50">
        <f t="shared" si="0"/>
        <v>16</v>
      </c>
      <c r="M29" s="52" t="s">
        <v>4867</v>
      </c>
      <c r="N29" s="51" t="s">
        <v>32</v>
      </c>
      <c r="O29" s="63">
        <v>42819</v>
      </c>
      <c r="P29" s="50">
        <f t="shared" si="1"/>
        <v>16</v>
      </c>
      <c r="Q29" s="52" t="s">
        <v>4884</v>
      </c>
      <c r="R29" s="54" t="s">
        <v>1640</v>
      </c>
      <c r="S29" s="52"/>
    </row>
    <row r="30" spans="1:37" ht="101.25" x14ac:dyDescent="0.2">
      <c r="A30" s="14">
        <v>28</v>
      </c>
      <c r="B30" s="63">
        <v>42808</v>
      </c>
      <c r="C30" s="53" t="s">
        <v>497</v>
      </c>
      <c r="D30" s="52" t="s">
        <v>35</v>
      </c>
      <c r="E30" s="52" t="s">
        <v>4890</v>
      </c>
      <c r="F30" s="52" t="s">
        <v>5</v>
      </c>
      <c r="G30" s="52" t="s">
        <v>4891</v>
      </c>
      <c r="H30" s="52" t="s">
        <v>4892</v>
      </c>
      <c r="I30" s="52" t="s">
        <v>28</v>
      </c>
      <c r="J30" s="63">
        <v>42808</v>
      </c>
      <c r="K30" s="63">
        <v>42817</v>
      </c>
      <c r="L30" s="50">
        <f t="shared" si="0"/>
        <v>9</v>
      </c>
      <c r="M30" s="52" t="s">
        <v>4816</v>
      </c>
      <c r="N30" s="51" t="s">
        <v>32</v>
      </c>
      <c r="O30" s="63">
        <v>42817</v>
      </c>
      <c r="P30" s="50">
        <f t="shared" si="1"/>
        <v>9</v>
      </c>
      <c r="Q30" s="52" t="s">
        <v>4893</v>
      </c>
      <c r="R30" s="54" t="s">
        <v>4894</v>
      </c>
      <c r="S30" s="52"/>
    </row>
    <row r="31" spans="1:37" ht="45" x14ac:dyDescent="0.2">
      <c r="A31" s="14">
        <v>29</v>
      </c>
      <c r="B31" s="63">
        <v>42809</v>
      </c>
      <c r="C31" s="53" t="s">
        <v>497</v>
      </c>
      <c r="D31" s="52" t="s">
        <v>35</v>
      </c>
      <c r="E31" s="52" t="s">
        <v>4895</v>
      </c>
      <c r="F31" s="52" t="s">
        <v>5</v>
      </c>
      <c r="G31" s="52" t="s">
        <v>4895</v>
      </c>
      <c r="H31" s="52" t="s">
        <v>4896</v>
      </c>
      <c r="I31" s="52" t="s">
        <v>28</v>
      </c>
      <c r="J31" s="63">
        <v>42809</v>
      </c>
      <c r="K31" s="63">
        <v>42816</v>
      </c>
      <c r="L31" s="50">
        <f t="shared" si="0"/>
        <v>7</v>
      </c>
      <c r="M31" s="52" t="s">
        <v>4816</v>
      </c>
      <c r="N31" s="51" t="s">
        <v>32</v>
      </c>
      <c r="O31" s="63">
        <v>42816</v>
      </c>
      <c r="P31" s="50">
        <f t="shared" si="1"/>
        <v>7</v>
      </c>
      <c r="Q31" s="52" t="s">
        <v>4897</v>
      </c>
      <c r="R31" s="54" t="s">
        <v>127</v>
      </c>
      <c r="S31" s="52"/>
    </row>
    <row r="32" spans="1:37" ht="67.5" x14ac:dyDescent="0.2">
      <c r="A32" s="14">
        <v>30</v>
      </c>
      <c r="B32" s="63">
        <v>42809</v>
      </c>
      <c r="C32" s="53" t="s">
        <v>497</v>
      </c>
      <c r="D32" s="52" t="s">
        <v>26</v>
      </c>
      <c r="E32" s="52" t="s">
        <v>4898</v>
      </c>
      <c r="F32" s="52" t="s">
        <v>27</v>
      </c>
      <c r="G32" s="52" t="s">
        <v>4899</v>
      </c>
      <c r="H32" s="52" t="s">
        <v>4900</v>
      </c>
      <c r="I32" s="52" t="s">
        <v>28</v>
      </c>
      <c r="J32" s="63">
        <v>42809</v>
      </c>
      <c r="K32" s="63">
        <v>42810</v>
      </c>
      <c r="L32" s="50">
        <f t="shared" si="0"/>
        <v>1</v>
      </c>
      <c r="M32" s="52" t="s">
        <v>4816</v>
      </c>
      <c r="N32" s="51" t="s">
        <v>32</v>
      </c>
      <c r="O32" s="63">
        <v>42800</v>
      </c>
      <c r="P32" s="50">
        <f t="shared" si="1"/>
        <v>-9</v>
      </c>
      <c r="Q32" s="52" t="s">
        <v>4901</v>
      </c>
      <c r="R32" s="54" t="s">
        <v>4902</v>
      </c>
      <c r="S32" s="52" t="s">
        <v>4903</v>
      </c>
    </row>
    <row r="33" spans="1:19" ht="56.25" x14ac:dyDescent="0.2">
      <c r="A33" s="14">
        <v>31</v>
      </c>
      <c r="B33" s="63">
        <v>42815</v>
      </c>
      <c r="C33" s="53" t="s">
        <v>497</v>
      </c>
      <c r="D33" s="52" t="s">
        <v>35</v>
      </c>
      <c r="E33" s="52" t="s">
        <v>4904</v>
      </c>
      <c r="F33" s="52" t="s">
        <v>34</v>
      </c>
      <c r="G33" s="52" t="s">
        <v>4904</v>
      </c>
      <c r="H33" s="52" t="s">
        <v>4810</v>
      </c>
      <c r="I33" s="52" t="s">
        <v>28</v>
      </c>
      <c r="J33" s="63">
        <v>42815</v>
      </c>
      <c r="K33" s="63">
        <v>42823</v>
      </c>
      <c r="L33" s="50">
        <f t="shared" si="0"/>
        <v>8</v>
      </c>
      <c r="M33" s="52" t="s">
        <v>4816</v>
      </c>
      <c r="N33" s="51" t="s">
        <v>32</v>
      </c>
      <c r="O33" s="63">
        <v>42823</v>
      </c>
      <c r="P33" s="50">
        <f t="shared" si="1"/>
        <v>8</v>
      </c>
      <c r="Q33" s="52" t="s">
        <v>4905</v>
      </c>
      <c r="R33" s="54" t="s">
        <v>4906</v>
      </c>
      <c r="S33" s="52"/>
    </row>
    <row r="34" spans="1:19" ht="56.25" x14ac:dyDescent="0.2">
      <c r="A34" s="14">
        <v>32</v>
      </c>
      <c r="B34" s="63">
        <v>42817</v>
      </c>
      <c r="C34" s="53" t="s">
        <v>497</v>
      </c>
      <c r="D34" s="52" t="s">
        <v>35</v>
      </c>
      <c r="E34" s="52" t="s">
        <v>4907</v>
      </c>
      <c r="F34" s="52" t="s">
        <v>34</v>
      </c>
      <c r="G34" s="52" t="s">
        <v>4907</v>
      </c>
      <c r="H34" s="52" t="s">
        <v>4908</v>
      </c>
      <c r="I34" s="52" t="s">
        <v>28</v>
      </c>
      <c r="J34" s="63">
        <v>42816</v>
      </c>
      <c r="K34" s="63">
        <v>42816</v>
      </c>
      <c r="L34" s="50">
        <f t="shared" si="0"/>
        <v>0</v>
      </c>
      <c r="M34" s="52" t="s">
        <v>4816</v>
      </c>
      <c r="N34" s="51" t="s">
        <v>32</v>
      </c>
      <c r="O34" s="63">
        <v>42908</v>
      </c>
      <c r="P34" s="50">
        <f t="shared" si="1"/>
        <v>92</v>
      </c>
      <c r="Q34" s="52" t="s">
        <v>4909</v>
      </c>
      <c r="R34" s="54"/>
      <c r="S34" s="52"/>
    </row>
    <row r="35" spans="1:19" ht="45" x14ac:dyDescent="0.2">
      <c r="A35" s="14">
        <v>33</v>
      </c>
      <c r="B35" s="63">
        <v>42824</v>
      </c>
      <c r="C35" s="53" t="s">
        <v>497</v>
      </c>
      <c r="D35" s="52" t="s">
        <v>35</v>
      </c>
      <c r="E35" s="52" t="s">
        <v>4910</v>
      </c>
      <c r="F35" s="52" t="s">
        <v>34</v>
      </c>
      <c r="G35" s="52" t="s">
        <v>4910</v>
      </c>
      <c r="H35" s="52" t="s">
        <v>4911</v>
      </c>
      <c r="I35" s="52" t="s">
        <v>28</v>
      </c>
      <c r="J35" s="63">
        <v>42824</v>
      </c>
      <c r="K35" s="63">
        <v>42852</v>
      </c>
      <c r="L35" s="50">
        <f t="shared" si="0"/>
        <v>28</v>
      </c>
      <c r="M35" s="52" t="s">
        <v>4816</v>
      </c>
      <c r="N35" s="51" t="s">
        <v>32</v>
      </c>
      <c r="O35" s="63">
        <v>42852</v>
      </c>
      <c r="P35" s="50">
        <f t="shared" si="1"/>
        <v>28</v>
      </c>
      <c r="Q35" s="52" t="s">
        <v>4912</v>
      </c>
      <c r="R35" s="54"/>
      <c r="S35" s="52"/>
    </row>
    <row r="36" spans="1:19" ht="101.25" x14ac:dyDescent="0.2">
      <c r="A36" s="14">
        <v>34</v>
      </c>
      <c r="B36" s="63">
        <v>42828</v>
      </c>
      <c r="C36" s="53" t="s">
        <v>221</v>
      </c>
      <c r="D36" s="52" t="s">
        <v>20</v>
      </c>
      <c r="E36" s="52" t="s">
        <v>4913</v>
      </c>
      <c r="F36" s="52" t="s">
        <v>27</v>
      </c>
      <c r="G36" s="52" t="s">
        <v>4913</v>
      </c>
      <c r="H36" s="52" t="s">
        <v>4866</v>
      </c>
      <c r="I36" s="52" t="s">
        <v>28</v>
      </c>
      <c r="J36" s="63">
        <v>42828</v>
      </c>
      <c r="K36" s="63">
        <v>42835</v>
      </c>
      <c r="L36" s="50">
        <f t="shared" si="0"/>
        <v>7</v>
      </c>
      <c r="M36" s="52" t="s">
        <v>4816</v>
      </c>
      <c r="N36" s="51" t="s">
        <v>32</v>
      </c>
      <c r="O36" s="63">
        <v>42835</v>
      </c>
      <c r="P36" s="50">
        <f t="shared" si="1"/>
        <v>7</v>
      </c>
      <c r="Q36" s="52" t="s">
        <v>4914</v>
      </c>
      <c r="R36" s="54" t="s">
        <v>4915</v>
      </c>
      <c r="S36" s="52"/>
    </row>
    <row r="37" spans="1:19" ht="90" x14ac:dyDescent="0.2">
      <c r="A37" s="14">
        <v>35</v>
      </c>
      <c r="B37" s="63">
        <v>42830</v>
      </c>
      <c r="C37" s="53" t="s">
        <v>221</v>
      </c>
      <c r="D37" s="52" t="s">
        <v>52</v>
      </c>
      <c r="E37" s="52" t="s">
        <v>4916</v>
      </c>
      <c r="F37" s="52" t="s">
        <v>5</v>
      </c>
      <c r="G37" s="52" t="s">
        <v>4916</v>
      </c>
      <c r="H37" s="52" t="s">
        <v>4866</v>
      </c>
      <c r="I37" s="52" t="s">
        <v>28</v>
      </c>
      <c r="J37" s="63">
        <v>42830</v>
      </c>
      <c r="K37" s="63">
        <v>42846</v>
      </c>
      <c r="L37" s="50">
        <f t="shared" si="0"/>
        <v>16</v>
      </c>
      <c r="M37" s="52" t="s">
        <v>4816</v>
      </c>
      <c r="N37" s="51" t="s">
        <v>32</v>
      </c>
      <c r="O37" s="63">
        <v>42840</v>
      </c>
      <c r="P37" s="50">
        <f t="shared" si="1"/>
        <v>10</v>
      </c>
      <c r="Q37" s="52" t="s">
        <v>4917</v>
      </c>
      <c r="R37" s="54"/>
      <c r="S37" s="52"/>
    </row>
    <row r="38" spans="1:19" ht="56.25" x14ac:dyDescent="0.2">
      <c r="A38" s="14">
        <v>36</v>
      </c>
      <c r="B38" s="63">
        <v>42830</v>
      </c>
      <c r="C38" s="53" t="s">
        <v>221</v>
      </c>
      <c r="D38" s="52" t="s">
        <v>52</v>
      </c>
      <c r="E38" s="52" t="s">
        <v>4918</v>
      </c>
      <c r="F38" s="52" t="s">
        <v>27</v>
      </c>
      <c r="G38" s="52" t="s">
        <v>4918</v>
      </c>
      <c r="H38" s="52" t="s">
        <v>4866</v>
      </c>
      <c r="I38" s="52" t="s">
        <v>28</v>
      </c>
      <c r="J38" s="63">
        <v>42830</v>
      </c>
      <c r="K38" s="63">
        <v>42845</v>
      </c>
      <c r="L38" s="50">
        <f t="shared" si="0"/>
        <v>15</v>
      </c>
      <c r="M38" s="52" t="s">
        <v>4816</v>
      </c>
      <c r="N38" s="51" t="s">
        <v>32</v>
      </c>
      <c r="O38" s="63">
        <v>42845</v>
      </c>
      <c r="P38" s="50">
        <f t="shared" si="1"/>
        <v>15</v>
      </c>
      <c r="Q38" s="52" t="s">
        <v>4919</v>
      </c>
      <c r="R38" s="54" t="s">
        <v>1640</v>
      </c>
      <c r="S38" s="52"/>
    </row>
    <row r="39" spans="1:19" ht="78.75" x14ac:dyDescent="0.2">
      <c r="A39" s="14">
        <v>37</v>
      </c>
      <c r="B39" s="63">
        <v>42831</v>
      </c>
      <c r="C39" s="53" t="s">
        <v>221</v>
      </c>
      <c r="D39" s="52" t="s">
        <v>20</v>
      </c>
      <c r="E39" s="52" t="s">
        <v>4920</v>
      </c>
      <c r="F39" s="52" t="s">
        <v>27</v>
      </c>
      <c r="G39" s="52" t="s">
        <v>4920</v>
      </c>
      <c r="H39" s="52" t="s">
        <v>4866</v>
      </c>
      <c r="I39" s="52" t="s">
        <v>28</v>
      </c>
      <c r="J39" s="63">
        <v>42831</v>
      </c>
      <c r="K39" s="63">
        <v>42851</v>
      </c>
      <c r="L39" s="50">
        <f t="shared" si="0"/>
        <v>20</v>
      </c>
      <c r="M39" s="52" t="s">
        <v>4816</v>
      </c>
      <c r="N39" s="51" t="s">
        <v>32</v>
      </c>
      <c r="O39" s="63">
        <v>42851</v>
      </c>
      <c r="P39" s="50">
        <f t="shared" si="1"/>
        <v>20</v>
      </c>
      <c r="Q39" s="52" t="s">
        <v>4921</v>
      </c>
      <c r="R39" s="54" t="s">
        <v>1640</v>
      </c>
      <c r="S39" s="52"/>
    </row>
    <row r="40" spans="1:19" ht="45" x14ac:dyDescent="0.2">
      <c r="A40" s="14">
        <v>38</v>
      </c>
      <c r="B40" s="63">
        <v>42844</v>
      </c>
      <c r="C40" s="53" t="s">
        <v>221</v>
      </c>
      <c r="D40" s="52" t="s">
        <v>52</v>
      </c>
      <c r="E40" s="52" t="s">
        <v>4922</v>
      </c>
      <c r="F40" s="52" t="s">
        <v>5</v>
      </c>
      <c r="G40" s="52" t="s">
        <v>4922</v>
      </c>
      <c r="H40" s="52" t="s">
        <v>4923</v>
      </c>
      <c r="I40" s="52" t="s">
        <v>28</v>
      </c>
      <c r="J40" s="63">
        <v>42844</v>
      </c>
      <c r="K40" s="63">
        <v>42853</v>
      </c>
      <c r="L40" s="50">
        <f t="shared" si="0"/>
        <v>9</v>
      </c>
      <c r="M40" s="52" t="s">
        <v>4816</v>
      </c>
      <c r="N40" s="51" t="s">
        <v>32</v>
      </c>
      <c r="O40" s="63">
        <v>42853</v>
      </c>
      <c r="P40" s="50">
        <f t="shared" si="1"/>
        <v>9</v>
      </c>
      <c r="Q40" s="52" t="s">
        <v>4924</v>
      </c>
      <c r="R40" s="54"/>
      <c r="S40" s="52"/>
    </row>
    <row r="41" spans="1:19" ht="45" x14ac:dyDescent="0.2">
      <c r="A41" s="14">
        <v>39</v>
      </c>
      <c r="B41" s="63">
        <v>42844</v>
      </c>
      <c r="C41" s="53" t="s">
        <v>221</v>
      </c>
      <c r="D41" s="52" t="s">
        <v>26</v>
      </c>
      <c r="E41" s="52" t="s">
        <v>4925</v>
      </c>
      <c r="F41" s="52" t="s">
        <v>5</v>
      </c>
      <c r="G41" s="52" t="s">
        <v>4925</v>
      </c>
      <c r="H41" s="52" t="s">
        <v>4926</v>
      </c>
      <c r="I41" s="52" t="s">
        <v>28</v>
      </c>
      <c r="J41" s="63">
        <v>42844</v>
      </c>
      <c r="K41" s="63">
        <v>42847</v>
      </c>
      <c r="L41" s="50">
        <f t="shared" si="0"/>
        <v>3</v>
      </c>
      <c r="M41" s="52" t="s">
        <v>4816</v>
      </c>
      <c r="N41" s="51" t="s">
        <v>32</v>
      </c>
      <c r="O41" s="63">
        <v>42847</v>
      </c>
      <c r="P41" s="50">
        <f t="shared" si="1"/>
        <v>3</v>
      </c>
      <c r="Q41" s="52" t="s">
        <v>4927</v>
      </c>
      <c r="R41" s="54"/>
      <c r="S41" s="52"/>
    </row>
    <row r="42" spans="1:19" ht="67.5" x14ac:dyDescent="0.2">
      <c r="A42" s="14">
        <v>40</v>
      </c>
      <c r="B42" s="63">
        <v>42845</v>
      </c>
      <c r="C42" s="53" t="s">
        <v>221</v>
      </c>
      <c r="D42" s="52" t="s">
        <v>26</v>
      </c>
      <c r="E42" s="52" t="s">
        <v>4928</v>
      </c>
      <c r="F42" s="52" t="s">
        <v>31</v>
      </c>
      <c r="G42" s="52" t="s">
        <v>4928</v>
      </c>
      <c r="H42" s="52" t="s">
        <v>4929</v>
      </c>
      <c r="I42" s="52" t="s">
        <v>28</v>
      </c>
      <c r="J42" s="63">
        <v>42845</v>
      </c>
      <c r="K42" s="63">
        <v>42851</v>
      </c>
      <c r="L42" s="50">
        <f t="shared" si="0"/>
        <v>6</v>
      </c>
      <c r="M42" s="52" t="s">
        <v>4816</v>
      </c>
      <c r="N42" s="51" t="s">
        <v>32</v>
      </c>
      <c r="O42" s="63">
        <v>42851</v>
      </c>
      <c r="P42" s="50">
        <f t="shared" si="1"/>
        <v>6</v>
      </c>
      <c r="Q42" s="52" t="s">
        <v>4930</v>
      </c>
      <c r="R42" s="54"/>
      <c r="S42" s="52"/>
    </row>
    <row r="43" spans="1:19" ht="45" x14ac:dyDescent="0.2">
      <c r="A43" s="14">
        <v>41</v>
      </c>
      <c r="B43" s="63">
        <v>42845</v>
      </c>
      <c r="C43" s="53" t="s">
        <v>221</v>
      </c>
      <c r="D43" s="52" t="s">
        <v>26</v>
      </c>
      <c r="E43" s="52" t="s">
        <v>4925</v>
      </c>
      <c r="F43" s="52" t="s">
        <v>5</v>
      </c>
      <c r="G43" s="52" t="s">
        <v>4925</v>
      </c>
      <c r="H43" s="52" t="s">
        <v>4926</v>
      </c>
      <c r="I43" s="52" t="s">
        <v>28</v>
      </c>
      <c r="J43" s="63">
        <v>42845</v>
      </c>
      <c r="K43" s="63">
        <v>42862</v>
      </c>
      <c r="L43" s="50">
        <f t="shared" si="0"/>
        <v>17</v>
      </c>
      <c r="M43" s="52" t="s">
        <v>4816</v>
      </c>
      <c r="N43" s="51" t="s">
        <v>32</v>
      </c>
      <c r="O43" s="63">
        <v>42869</v>
      </c>
      <c r="P43" s="50">
        <f t="shared" si="1"/>
        <v>24</v>
      </c>
      <c r="Q43" s="52" t="s">
        <v>4931</v>
      </c>
      <c r="R43" s="54"/>
      <c r="S43" s="52"/>
    </row>
    <row r="44" spans="1:19" ht="67.5" x14ac:dyDescent="0.2">
      <c r="A44" s="14">
        <v>42</v>
      </c>
      <c r="B44" s="63">
        <v>42847</v>
      </c>
      <c r="C44" s="53" t="s">
        <v>221</v>
      </c>
      <c r="D44" s="52" t="s">
        <v>56</v>
      </c>
      <c r="E44" s="52" t="s">
        <v>4932</v>
      </c>
      <c r="F44" s="52" t="s">
        <v>31</v>
      </c>
      <c r="G44" s="52" t="s">
        <v>4932</v>
      </c>
      <c r="H44" s="52" t="s">
        <v>4929</v>
      </c>
      <c r="I44" s="52" t="s">
        <v>28</v>
      </c>
      <c r="J44" s="63">
        <v>42847</v>
      </c>
      <c r="K44" s="63">
        <v>42851</v>
      </c>
      <c r="L44" s="50">
        <f t="shared" si="0"/>
        <v>4</v>
      </c>
      <c r="M44" s="52" t="s">
        <v>4816</v>
      </c>
      <c r="N44" s="51" t="s">
        <v>32</v>
      </c>
      <c r="O44" s="63">
        <v>42851</v>
      </c>
      <c r="P44" s="50">
        <f t="shared" si="1"/>
        <v>4</v>
      </c>
      <c r="Q44" s="52" t="s">
        <v>4933</v>
      </c>
      <c r="R44" s="54"/>
      <c r="S44" s="52"/>
    </row>
    <row r="45" spans="1:19" ht="56.25" x14ac:dyDescent="0.2">
      <c r="A45" s="14">
        <v>43</v>
      </c>
      <c r="B45" s="63">
        <v>42849</v>
      </c>
      <c r="C45" s="53" t="s">
        <v>221</v>
      </c>
      <c r="D45" s="52" t="s">
        <v>20</v>
      </c>
      <c r="E45" s="52" t="s">
        <v>4934</v>
      </c>
      <c r="F45" s="52" t="s">
        <v>27</v>
      </c>
      <c r="G45" s="52" t="s">
        <v>4934</v>
      </c>
      <c r="H45" s="52" t="s">
        <v>4866</v>
      </c>
      <c r="I45" s="52" t="s">
        <v>28</v>
      </c>
      <c r="J45" s="63">
        <v>42849</v>
      </c>
      <c r="K45" s="63">
        <v>42853</v>
      </c>
      <c r="L45" s="50">
        <f t="shared" si="0"/>
        <v>4</v>
      </c>
      <c r="M45" s="52" t="s">
        <v>4816</v>
      </c>
      <c r="N45" s="51" t="s">
        <v>32</v>
      </c>
      <c r="O45" s="63">
        <v>42853</v>
      </c>
      <c r="P45" s="50">
        <f t="shared" si="1"/>
        <v>4</v>
      </c>
      <c r="Q45" s="52" t="s">
        <v>4935</v>
      </c>
      <c r="R45" s="54" t="s">
        <v>4869</v>
      </c>
      <c r="S45" s="52"/>
    </row>
    <row r="46" spans="1:19" ht="78.75" x14ac:dyDescent="0.2">
      <c r="A46" s="14">
        <v>44</v>
      </c>
      <c r="B46" s="63">
        <v>42851</v>
      </c>
      <c r="C46" s="53" t="s">
        <v>221</v>
      </c>
      <c r="D46" s="52" t="s">
        <v>35</v>
      </c>
      <c r="E46" s="52" t="s">
        <v>4936</v>
      </c>
      <c r="F46" s="52" t="s">
        <v>31</v>
      </c>
      <c r="G46" s="52" t="s">
        <v>4936</v>
      </c>
      <c r="H46" s="52" t="s">
        <v>4810</v>
      </c>
      <c r="I46" s="52" t="s">
        <v>28</v>
      </c>
      <c r="J46" s="63">
        <v>42851</v>
      </c>
      <c r="K46" s="63">
        <v>42868</v>
      </c>
      <c r="L46" s="50">
        <f t="shared" si="0"/>
        <v>17</v>
      </c>
      <c r="M46" s="52" t="s">
        <v>4816</v>
      </c>
      <c r="N46" s="51" t="s">
        <v>32</v>
      </c>
      <c r="O46" s="63">
        <v>42868</v>
      </c>
      <c r="P46" s="50">
        <f t="shared" si="1"/>
        <v>17</v>
      </c>
      <c r="Q46" s="52" t="s">
        <v>4937</v>
      </c>
      <c r="R46" s="54"/>
      <c r="S46" s="52"/>
    </row>
    <row r="47" spans="1:19" ht="67.5" x14ac:dyDescent="0.2">
      <c r="A47" s="14">
        <v>45</v>
      </c>
      <c r="B47" s="63">
        <v>42853</v>
      </c>
      <c r="C47" s="53" t="s">
        <v>221</v>
      </c>
      <c r="D47" s="52" t="s">
        <v>52</v>
      </c>
      <c r="E47" s="52" t="s">
        <v>4938</v>
      </c>
      <c r="F47" s="52" t="s">
        <v>27</v>
      </c>
      <c r="G47" s="52" t="s">
        <v>4938</v>
      </c>
      <c r="H47" s="52" t="s">
        <v>4939</v>
      </c>
      <c r="I47" s="52" t="s">
        <v>28</v>
      </c>
      <c r="J47" s="63">
        <v>42853</v>
      </c>
      <c r="K47" s="63">
        <v>42868</v>
      </c>
      <c r="L47" s="50">
        <f t="shared" si="0"/>
        <v>15</v>
      </c>
      <c r="M47" s="52" t="s">
        <v>4816</v>
      </c>
      <c r="N47" s="51" t="s">
        <v>32</v>
      </c>
      <c r="O47" s="63">
        <v>42860</v>
      </c>
      <c r="P47" s="50">
        <f t="shared" si="1"/>
        <v>7</v>
      </c>
      <c r="Q47" s="52" t="s">
        <v>4940</v>
      </c>
      <c r="R47" s="54" t="s">
        <v>1640</v>
      </c>
      <c r="S47" s="52"/>
    </row>
    <row r="48" spans="1:19" ht="45" x14ac:dyDescent="0.2">
      <c r="A48" s="14">
        <v>46</v>
      </c>
      <c r="B48" s="63">
        <v>42853</v>
      </c>
      <c r="C48" s="53" t="s">
        <v>221</v>
      </c>
      <c r="D48" s="52" t="s">
        <v>52</v>
      </c>
      <c r="E48" s="52" t="s">
        <v>4941</v>
      </c>
      <c r="F48" s="52" t="s">
        <v>5</v>
      </c>
      <c r="G48" s="52" t="s">
        <v>4941</v>
      </c>
      <c r="H48" s="52" t="s">
        <v>4939</v>
      </c>
      <c r="I48" s="52" t="s">
        <v>28</v>
      </c>
      <c r="J48" s="63">
        <v>42853</v>
      </c>
      <c r="K48" s="63">
        <v>42868</v>
      </c>
      <c r="L48" s="50">
        <f t="shared" si="0"/>
        <v>15</v>
      </c>
      <c r="M48" s="52" t="s">
        <v>4816</v>
      </c>
      <c r="N48" s="51" t="s">
        <v>32</v>
      </c>
      <c r="O48" s="63">
        <v>42886</v>
      </c>
      <c r="P48" s="50">
        <f t="shared" si="1"/>
        <v>33</v>
      </c>
      <c r="Q48" s="52" t="s">
        <v>4942</v>
      </c>
      <c r="R48" s="54"/>
      <c r="S48" s="52"/>
    </row>
    <row r="49" spans="1:19" ht="123.75" x14ac:dyDescent="0.2">
      <c r="A49" s="14">
        <v>47</v>
      </c>
      <c r="B49" s="63">
        <v>42853</v>
      </c>
      <c r="C49" s="53" t="s">
        <v>221</v>
      </c>
      <c r="D49" s="52" t="s">
        <v>30</v>
      </c>
      <c r="E49" s="52" t="s">
        <v>4943</v>
      </c>
      <c r="F49" s="52" t="s">
        <v>27</v>
      </c>
      <c r="G49" s="52" t="s">
        <v>4943</v>
      </c>
      <c r="H49" s="52" t="s">
        <v>4939</v>
      </c>
      <c r="I49" s="52" t="s">
        <v>28</v>
      </c>
      <c r="J49" s="63">
        <v>42853</v>
      </c>
      <c r="K49" s="63">
        <v>42868</v>
      </c>
      <c r="L49" s="50">
        <f t="shared" si="0"/>
        <v>15</v>
      </c>
      <c r="M49" s="52" t="s">
        <v>4816</v>
      </c>
      <c r="N49" s="51" t="s">
        <v>32</v>
      </c>
      <c r="O49" s="63">
        <v>42871</v>
      </c>
      <c r="P49" s="50">
        <f t="shared" si="1"/>
        <v>18</v>
      </c>
      <c r="Q49" s="52" t="s">
        <v>4944</v>
      </c>
      <c r="R49" s="54" t="s">
        <v>1640</v>
      </c>
      <c r="S49" s="52"/>
    </row>
    <row r="50" spans="1:19" ht="101.25" x14ac:dyDescent="0.2">
      <c r="A50" s="14">
        <v>48</v>
      </c>
      <c r="B50" s="63">
        <v>42853</v>
      </c>
      <c r="C50" s="53" t="s">
        <v>221</v>
      </c>
      <c r="D50" s="52" t="s">
        <v>35</v>
      </c>
      <c r="E50" s="52" t="s">
        <v>4945</v>
      </c>
      <c r="F50" s="52" t="s">
        <v>34</v>
      </c>
      <c r="G50" s="52" t="s">
        <v>4945</v>
      </c>
      <c r="H50" s="52" t="s">
        <v>4946</v>
      </c>
      <c r="I50" s="52" t="s">
        <v>28</v>
      </c>
      <c r="J50" s="63">
        <v>42853</v>
      </c>
      <c r="K50" s="63">
        <v>42860</v>
      </c>
      <c r="L50" s="50">
        <f t="shared" si="0"/>
        <v>7</v>
      </c>
      <c r="M50" s="52" t="s">
        <v>4816</v>
      </c>
      <c r="N50" s="51" t="s">
        <v>32</v>
      </c>
      <c r="O50" s="63">
        <v>42860</v>
      </c>
      <c r="P50" s="50">
        <f t="shared" si="1"/>
        <v>7</v>
      </c>
      <c r="Q50" s="52" t="s">
        <v>4947</v>
      </c>
      <c r="R50" s="54"/>
      <c r="S50" s="52"/>
    </row>
    <row r="51" spans="1:19" ht="135" x14ac:dyDescent="0.2">
      <c r="A51" s="14">
        <v>49</v>
      </c>
      <c r="B51" s="63">
        <v>42859</v>
      </c>
      <c r="C51" s="53" t="s">
        <v>4948</v>
      </c>
      <c r="D51" s="52" t="s">
        <v>30</v>
      </c>
      <c r="E51" s="52" t="s">
        <v>4949</v>
      </c>
      <c r="F51" s="52" t="s">
        <v>27</v>
      </c>
      <c r="G51" s="52" t="s">
        <v>4949</v>
      </c>
      <c r="H51" s="52" t="s">
        <v>4950</v>
      </c>
      <c r="I51" s="52" t="s">
        <v>28</v>
      </c>
      <c r="J51" s="63">
        <v>42859</v>
      </c>
      <c r="K51" s="63">
        <v>42863</v>
      </c>
      <c r="L51" s="50">
        <f t="shared" si="0"/>
        <v>4</v>
      </c>
      <c r="M51" s="52" t="s">
        <v>4816</v>
      </c>
      <c r="N51" s="51" t="s">
        <v>32</v>
      </c>
      <c r="O51" s="63">
        <v>42863</v>
      </c>
      <c r="P51" s="50">
        <f t="shared" si="1"/>
        <v>4</v>
      </c>
      <c r="Q51" s="52" t="s">
        <v>4951</v>
      </c>
      <c r="R51" s="54" t="s">
        <v>4869</v>
      </c>
      <c r="S51" s="52"/>
    </row>
    <row r="52" spans="1:19" ht="45" x14ac:dyDescent="0.2">
      <c r="A52" s="14">
        <v>50</v>
      </c>
      <c r="B52" s="63">
        <v>42860</v>
      </c>
      <c r="C52" s="53" t="s">
        <v>4948</v>
      </c>
      <c r="D52" s="52" t="s">
        <v>52</v>
      </c>
      <c r="E52" s="52" t="s">
        <v>4952</v>
      </c>
      <c r="F52" s="52" t="s">
        <v>27</v>
      </c>
      <c r="G52" s="52" t="s">
        <v>4952</v>
      </c>
      <c r="H52" s="52" t="s">
        <v>4953</v>
      </c>
      <c r="I52" s="52" t="s">
        <v>28</v>
      </c>
      <c r="J52" s="63">
        <v>42860</v>
      </c>
      <c r="K52" s="63">
        <v>42864</v>
      </c>
      <c r="L52" s="50">
        <f t="shared" si="0"/>
        <v>4</v>
      </c>
      <c r="M52" s="52" t="s">
        <v>4816</v>
      </c>
      <c r="N52" s="51" t="s">
        <v>32</v>
      </c>
      <c r="O52" s="63">
        <v>42863</v>
      </c>
      <c r="P52" s="50">
        <f t="shared" si="1"/>
        <v>3</v>
      </c>
      <c r="Q52" s="52" t="s">
        <v>4954</v>
      </c>
      <c r="R52" s="54" t="s">
        <v>1640</v>
      </c>
      <c r="S52" s="52"/>
    </row>
    <row r="53" spans="1:19" ht="56.25" x14ac:dyDescent="0.2">
      <c r="A53" s="14">
        <v>51</v>
      </c>
      <c r="B53" s="63">
        <v>42864</v>
      </c>
      <c r="C53" s="53" t="s">
        <v>4948</v>
      </c>
      <c r="D53" s="52" t="s">
        <v>52</v>
      </c>
      <c r="E53" s="52" t="s">
        <v>4955</v>
      </c>
      <c r="F53" s="52" t="s">
        <v>27</v>
      </c>
      <c r="G53" s="52" t="s">
        <v>4956</v>
      </c>
      <c r="H53" s="52" t="s">
        <v>4953</v>
      </c>
      <c r="I53" s="52" t="s">
        <v>28</v>
      </c>
      <c r="J53" s="63">
        <v>42864</v>
      </c>
      <c r="K53" s="63">
        <v>42879</v>
      </c>
      <c r="L53" s="50">
        <f t="shared" si="0"/>
        <v>15</v>
      </c>
      <c r="M53" s="52" t="s">
        <v>4816</v>
      </c>
      <c r="N53" s="51" t="s">
        <v>32</v>
      </c>
      <c r="O53" s="63">
        <v>42878</v>
      </c>
      <c r="P53" s="50">
        <f t="shared" si="1"/>
        <v>14</v>
      </c>
      <c r="Q53" s="63" t="s">
        <v>4957</v>
      </c>
      <c r="R53" s="54" t="s">
        <v>1640</v>
      </c>
      <c r="S53" s="52"/>
    </row>
    <row r="54" spans="1:19" ht="56.25" x14ac:dyDescent="0.2">
      <c r="A54" s="14">
        <v>52</v>
      </c>
      <c r="B54" s="63">
        <v>42864</v>
      </c>
      <c r="C54" s="53" t="s">
        <v>4948</v>
      </c>
      <c r="D54" s="52" t="s">
        <v>52</v>
      </c>
      <c r="E54" s="52" t="s">
        <v>4956</v>
      </c>
      <c r="F54" s="52" t="s">
        <v>27</v>
      </c>
      <c r="G54" s="52" t="s">
        <v>4956</v>
      </c>
      <c r="H54" s="52" t="s">
        <v>4953</v>
      </c>
      <c r="I54" s="52" t="s">
        <v>28</v>
      </c>
      <c r="J54" s="63">
        <v>42864</v>
      </c>
      <c r="K54" s="63">
        <v>42879</v>
      </c>
      <c r="L54" s="50">
        <f t="shared" si="0"/>
        <v>15</v>
      </c>
      <c r="M54" s="52" t="s">
        <v>4816</v>
      </c>
      <c r="N54" s="51" t="s">
        <v>32</v>
      </c>
      <c r="O54" s="63">
        <v>42878</v>
      </c>
      <c r="P54" s="50">
        <f t="shared" si="1"/>
        <v>14</v>
      </c>
      <c r="Q54" s="52" t="s">
        <v>4957</v>
      </c>
      <c r="R54" s="54" t="s">
        <v>1640</v>
      </c>
      <c r="S54" s="52"/>
    </row>
    <row r="55" spans="1:19" ht="56.25" x14ac:dyDescent="0.2">
      <c r="A55" s="14">
        <v>53</v>
      </c>
      <c r="B55" s="63">
        <v>42866</v>
      </c>
      <c r="C55" s="53" t="s">
        <v>4948</v>
      </c>
      <c r="D55" s="52" t="s">
        <v>52</v>
      </c>
      <c r="E55" s="52" t="s">
        <v>4958</v>
      </c>
      <c r="F55" s="52" t="s">
        <v>34</v>
      </c>
      <c r="G55" s="52" t="s">
        <v>4958</v>
      </c>
      <c r="H55" s="52" t="s">
        <v>4959</v>
      </c>
      <c r="I55" s="52" t="s">
        <v>28</v>
      </c>
      <c r="J55" s="63">
        <v>42866</v>
      </c>
      <c r="K55" s="63">
        <v>42881</v>
      </c>
      <c r="L55" s="50">
        <f t="shared" si="0"/>
        <v>15</v>
      </c>
      <c r="M55" s="52" t="s">
        <v>4816</v>
      </c>
      <c r="N55" s="51" t="s">
        <v>32</v>
      </c>
      <c r="O55" s="63">
        <v>42870</v>
      </c>
      <c r="P55" s="50">
        <f t="shared" si="1"/>
        <v>4</v>
      </c>
      <c r="Q55" s="52" t="s">
        <v>4960</v>
      </c>
      <c r="R55" s="54" t="s">
        <v>185</v>
      </c>
      <c r="S55" s="52"/>
    </row>
    <row r="56" spans="1:19" ht="56.25" x14ac:dyDescent="0.2">
      <c r="A56" s="14">
        <v>54</v>
      </c>
      <c r="B56" s="63">
        <v>42874</v>
      </c>
      <c r="C56" s="53" t="s">
        <v>4948</v>
      </c>
      <c r="D56" s="52" t="s">
        <v>30</v>
      </c>
      <c r="E56" s="52" t="s">
        <v>4961</v>
      </c>
      <c r="F56" s="52" t="s">
        <v>27</v>
      </c>
      <c r="G56" s="52" t="s">
        <v>4961</v>
      </c>
      <c r="H56" s="52" t="s">
        <v>4962</v>
      </c>
      <c r="I56" s="52" t="s">
        <v>28</v>
      </c>
      <c r="J56" s="63">
        <v>42874</v>
      </c>
      <c r="K56" s="63">
        <v>42889</v>
      </c>
      <c r="L56" s="50">
        <f t="shared" si="0"/>
        <v>15</v>
      </c>
      <c r="M56" s="52" t="s">
        <v>4816</v>
      </c>
      <c r="N56" s="51" t="s">
        <v>32</v>
      </c>
      <c r="O56" s="63">
        <v>42889</v>
      </c>
      <c r="P56" s="50">
        <f t="shared" si="1"/>
        <v>15</v>
      </c>
      <c r="Q56" s="52" t="s">
        <v>4963</v>
      </c>
      <c r="R56" s="54" t="s">
        <v>1640</v>
      </c>
      <c r="S56" s="52"/>
    </row>
    <row r="57" spans="1:19" ht="45" x14ac:dyDescent="0.2">
      <c r="A57" s="14">
        <v>55</v>
      </c>
      <c r="B57" s="63">
        <v>42874</v>
      </c>
      <c r="C57" s="53" t="s">
        <v>4948</v>
      </c>
      <c r="D57" s="52" t="s">
        <v>30</v>
      </c>
      <c r="E57" s="52" t="s">
        <v>4964</v>
      </c>
      <c r="F57" s="52" t="s">
        <v>27</v>
      </c>
      <c r="G57" s="52" t="s">
        <v>4964</v>
      </c>
      <c r="H57" s="14" t="s">
        <v>4965</v>
      </c>
      <c r="I57" s="52" t="s">
        <v>28</v>
      </c>
      <c r="J57" s="63">
        <v>42874</v>
      </c>
      <c r="K57" s="63">
        <v>42889</v>
      </c>
      <c r="L57" s="50">
        <f t="shared" si="0"/>
        <v>15</v>
      </c>
      <c r="M57" s="52" t="s">
        <v>4816</v>
      </c>
      <c r="N57" s="51" t="s">
        <v>32</v>
      </c>
      <c r="O57" s="63">
        <v>42889</v>
      </c>
      <c r="P57" s="50">
        <f t="shared" si="1"/>
        <v>15</v>
      </c>
      <c r="Q57" s="52" t="s">
        <v>4966</v>
      </c>
      <c r="R57" s="54" t="s">
        <v>1640</v>
      </c>
      <c r="S57" s="52"/>
    </row>
    <row r="58" spans="1:19" ht="56.25" x14ac:dyDescent="0.2">
      <c r="A58" s="14">
        <v>56</v>
      </c>
      <c r="B58" s="63">
        <v>42877</v>
      </c>
      <c r="C58" s="53" t="s">
        <v>4948</v>
      </c>
      <c r="D58" s="52" t="s">
        <v>35</v>
      </c>
      <c r="E58" s="52" t="s">
        <v>4967</v>
      </c>
      <c r="F58" s="52" t="s">
        <v>34</v>
      </c>
      <c r="G58" s="52" t="s">
        <v>4967</v>
      </c>
      <c r="H58" s="14" t="s">
        <v>4968</v>
      </c>
      <c r="I58" s="52" t="s">
        <v>28</v>
      </c>
      <c r="J58" s="63">
        <v>42877</v>
      </c>
      <c r="K58" s="63">
        <v>42889</v>
      </c>
      <c r="L58" s="50">
        <f t="shared" si="0"/>
        <v>12</v>
      </c>
      <c r="M58" s="52" t="s">
        <v>4816</v>
      </c>
      <c r="N58" s="51" t="s">
        <v>32</v>
      </c>
      <c r="O58" s="63">
        <v>42928</v>
      </c>
      <c r="P58" s="50">
        <f t="shared" si="1"/>
        <v>51</v>
      </c>
      <c r="Q58" s="52" t="s">
        <v>4969</v>
      </c>
      <c r="R58" s="54"/>
      <c r="S58" s="52"/>
    </row>
    <row r="59" spans="1:19" ht="45" x14ac:dyDescent="0.2">
      <c r="A59" s="14">
        <v>57</v>
      </c>
      <c r="B59" s="63">
        <v>42878</v>
      </c>
      <c r="C59" s="53" t="s">
        <v>4948</v>
      </c>
      <c r="D59" s="52" t="s">
        <v>26</v>
      </c>
      <c r="E59" s="52" t="s">
        <v>4970</v>
      </c>
      <c r="F59" s="52" t="s">
        <v>27</v>
      </c>
      <c r="G59" s="52" t="s">
        <v>4971</v>
      </c>
      <c r="H59" s="14" t="s">
        <v>4972</v>
      </c>
      <c r="I59" s="52" t="s">
        <v>28</v>
      </c>
      <c r="J59" s="63">
        <v>42877</v>
      </c>
      <c r="K59" s="63">
        <v>42889</v>
      </c>
      <c r="L59" s="50">
        <f t="shared" si="0"/>
        <v>12</v>
      </c>
      <c r="M59" s="52" t="s">
        <v>4816</v>
      </c>
      <c r="N59" s="51" t="s">
        <v>32</v>
      </c>
      <c r="O59" s="63">
        <v>42885</v>
      </c>
      <c r="P59" s="50">
        <f t="shared" si="1"/>
        <v>8</v>
      </c>
      <c r="Q59" s="52" t="s">
        <v>4973</v>
      </c>
      <c r="R59" s="54" t="s">
        <v>4869</v>
      </c>
      <c r="S59" s="52"/>
    </row>
    <row r="60" spans="1:19" ht="45" x14ac:dyDescent="0.2">
      <c r="A60" s="14">
        <v>58</v>
      </c>
      <c r="B60" s="63">
        <v>42879</v>
      </c>
      <c r="C60" s="53" t="s">
        <v>4948</v>
      </c>
      <c r="D60" s="52" t="s">
        <v>30</v>
      </c>
      <c r="E60" s="52" t="s">
        <v>4974</v>
      </c>
      <c r="F60" s="52" t="s">
        <v>27</v>
      </c>
      <c r="G60" s="52" t="s">
        <v>4975</v>
      </c>
      <c r="H60" s="14" t="s">
        <v>4976</v>
      </c>
      <c r="I60" s="52" t="s">
        <v>28</v>
      </c>
      <c r="J60" s="63">
        <v>42879</v>
      </c>
      <c r="K60" s="63">
        <v>42891</v>
      </c>
      <c r="L60" s="50">
        <f t="shared" si="0"/>
        <v>12</v>
      </c>
      <c r="M60" s="52" t="s">
        <v>4816</v>
      </c>
      <c r="N60" s="51" t="s">
        <v>32</v>
      </c>
      <c r="O60" s="63">
        <v>42888</v>
      </c>
      <c r="P60" s="50">
        <f t="shared" si="1"/>
        <v>9</v>
      </c>
      <c r="Q60" s="52" t="s">
        <v>4977</v>
      </c>
      <c r="R60" s="54"/>
      <c r="S60" s="52"/>
    </row>
    <row r="61" spans="1:19" ht="22.5" x14ac:dyDescent="0.2">
      <c r="A61" s="14">
        <v>59</v>
      </c>
      <c r="B61" s="63">
        <v>42880</v>
      </c>
      <c r="C61" s="53" t="s">
        <v>4948</v>
      </c>
      <c r="D61" s="52" t="s">
        <v>35</v>
      </c>
      <c r="E61" s="52" t="s">
        <v>4978</v>
      </c>
      <c r="F61" s="52" t="s">
        <v>34</v>
      </c>
      <c r="G61" s="52" t="s">
        <v>4978</v>
      </c>
      <c r="H61" s="14" t="s">
        <v>4979</v>
      </c>
      <c r="I61" s="52" t="s">
        <v>28</v>
      </c>
      <c r="J61" s="63">
        <v>42880</v>
      </c>
      <c r="K61" s="63">
        <v>42913</v>
      </c>
      <c r="L61" s="50">
        <f t="shared" si="0"/>
        <v>33</v>
      </c>
      <c r="M61" s="52" t="s">
        <v>4816</v>
      </c>
      <c r="N61" s="51" t="s">
        <v>32</v>
      </c>
      <c r="O61" s="63">
        <v>42913</v>
      </c>
      <c r="P61" s="50">
        <f t="shared" si="1"/>
        <v>33</v>
      </c>
      <c r="Q61" s="52" t="s">
        <v>4980</v>
      </c>
      <c r="R61" s="54"/>
      <c r="S61" s="52"/>
    </row>
    <row r="62" spans="1:19" ht="90" x14ac:dyDescent="0.2">
      <c r="A62" s="14">
        <v>60</v>
      </c>
      <c r="B62" s="63">
        <v>42880</v>
      </c>
      <c r="C62" s="53" t="s">
        <v>4948</v>
      </c>
      <c r="D62" s="52" t="s">
        <v>56</v>
      </c>
      <c r="E62" s="52" t="s">
        <v>4981</v>
      </c>
      <c r="F62" s="52" t="s">
        <v>31</v>
      </c>
      <c r="G62" s="52" t="s">
        <v>4981</v>
      </c>
      <c r="H62" s="52" t="s">
        <v>4929</v>
      </c>
      <c r="I62" s="52" t="s">
        <v>28</v>
      </c>
      <c r="J62" s="63">
        <v>42881</v>
      </c>
      <c r="K62" s="63">
        <v>42896</v>
      </c>
      <c r="L62" s="50">
        <f t="shared" si="0"/>
        <v>15</v>
      </c>
      <c r="M62" s="52" t="s">
        <v>4816</v>
      </c>
      <c r="N62" s="51" t="s">
        <v>32</v>
      </c>
      <c r="O62" s="63">
        <v>42885</v>
      </c>
      <c r="P62" s="50">
        <f t="shared" si="1"/>
        <v>4</v>
      </c>
      <c r="Q62" s="52" t="s">
        <v>4982</v>
      </c>
      <c r="R62" s="54" t="s">
        <v>4983</v>
      </c>
      <c r="S62" s="52"/>
    </row>
    <row r="63" spans="1:19" ht="90" x14ac:dyDescent="0.2">
      <c r="A63" s="14">
        <v>61</v>
      </c>
      <c r="B63" s="63">
        <v>42881</v>
      </c>
      <c r="C63" s="53" t="s">
        <v>4948</v>
      </c>
      <c r="D63" s="52" t="s">
        <v>52</v>
      </c>
      <c r="E63" s="75" t="s">
        <v>4984</v>
      </c>
      <c r="F63" s="52" t="s">
        <v>27</v>
      </c>
      <c r="G63" s="75" t="s">
        <v>4984</v>
      </c>
      <c r="H63" s="52" t="s">
        <v>4985</v>
      </c>
      <c r="I63" s="52" t="s">
        <v>28</v>
      </c>
      <c r="J63" s="63">
        <v>42881</v>
      </c>
      <c r="K63" s="63">
        <v>42892</v>
      </c>
      <c r="L63" s="50">
        <f t="shared" si="0"/>
        <v>11</v>
      </c>
      <c r="M63" s="52" t="s">
        <v>4816</v>
      </c>
      <c r="N63" s="51" t="s">
        <v>32</v>
      </c>
      <c r="O63" s="63">
        <v>42892</v>
      </c>
      <c r="P63" s="50">
        <f t="shared" si="1"/>
        <v>11</v>
      </c>
      <c r="Q63" s="52" t="s">
        <v>4986</v>
      </c>
      <c r="R63" s="54" t="s">
        <v>4987</v>
      </c>
      <c r="S63" s="52"/>
    </row>
    <row r="64" spans="1:19" ht="101.25" x14ac:dyDescent="0.2">
      <c r="A64" s="14">
        <v>62</v>
      </c>
      <c r="B64" s="53">
        <v>42889</v>
      </c>
      <c r="C64" s="52" t="s">
        <v>4988</v>
      </c>
      <c r="D64" s="52" t="s">
        <v>20</v>
      </c>
      <c r="E64" s="52" t="s">
        <v>4989</v>
      </c>
      <c r="F64" s="52" t="s">
        <v>27</v>
      </c>
      <c r="G64" s="52" t="s">
        <v>4990</v>
      </c>
      <c r="H64" s="52" t="s">
        <v>4991</v>
      </c>
      <c r="I64" s="63" t="s">
        <v>28</v>
      </c>
      <c r="J64" s="63">
        <v>42889</v>
      </c>
      <c r="K64" s="63">
        <v>42904</v>
      </c>
      <c r="L64" s="50">
        <f t="shared" si="0"/>
        <v>15</v>
      </c>
      <c r="M64" s="51" t="s">
        <v>4816</v>
      </c>
      <c r="N64" s="63" t="s">
        <v>32</v>
      </c>
      <c r="O64" s="63">
        <v>42902</v>
      </c>
      <c r="P64" s="50">
        <f t="shared" si="1"/>
        <v>13</v>
      </c>
      <c r="Q64" s="54" t="s">
        <v>4992</v>
      </c>
      <c r="R64" s="54"/>
      <c r="S64" s="52"/>
    </row>
    <row r="65" spans="1:19" ht="67.5" x14ac:dyDescent="0.2">
      <c r="A65" s="14">
        <v>63</v>
      </c>
      <c r="B65" s="53">
        <v>42894</v>
      </c>
      <c r="C65" s="52" t="s">
        <v>4988</v>
      </c>
      <c r="D65" s="52" t="s">
        <v>35</v>
      </c>
      <c r="E65" s="52" t="s">
        <v>4993</v>
      </c>
      <c r="F65" s="52" t="s">
        <v>27</v>
      </c>
      <c r="G65" s="52" t="s">
        <v>4993</v>
      </c>
      <c r="H65" s="52" t="s">
        <v>4994</v>
      </c>
      <c r="I65" s="63" t="s">
        <v>28</v>
      </c>
      <c r="J65" s="63">
        <v>42894</v>
      </c>
      <c r="K65" s="63">
        <v>42899</v>
      </c>
      <c r="L65" s="50">
        <f t="shared" si="0"/>
        <v>5</v>
      </c>
      <c r="M65" s="51" t="s">
        <v>4816</v>
      </c>
      <c r="N65" s="63" t="s">
        <v>32</v>
      </c>
      <c r="O65" s="63">
        <v>42899</v>
      </c>
      <c r="P65" s="50">
        <f t="shared" si="1"/>
        <v>5</v>
      </c>
      <c r="Q65" s="54" t="s">
        <v>4995</v>
      </c>
      <c r="R65" s="54" t="s">
        <v>4996</v>
      </c>
      <c r="S65" s="52"/>
    </row>
    <row r="66" spans="1:19" ht="56.25" x14ac:dyDescent="0.2">
      <c r="A66" s="14">
        <v>64</v>
      </c>
      <c r="B66" s="63">
        <v>42894</v>
      </c>
      <c r="C66" s="53" t="s">
        <v>4988</v>
      </c>
      <c r="D66" s="52" t="s">
        <v>35</v>
      </c>
      <c r="E66" s="52" t="s">
        <v>4997</v>
      </c>
      <c r="F66" s="52" t="s">
        <v>34</v>
      </c>
      <c r="G66" s="52" t="s">
        <v>4997</v>
      </c>
      <c r="H66" s="52" t="s">
        <v>4998</v>
      </c>
      <c r="I66" s="52" t="s">
        <v>28</v>
      </c>
      <c r="J66" s="63">
        <v>42894</v>
      </c>
      <c r="K66" s="63">
        <v>42909</v>
      </c>
      <c r="L66" s="50">
        <f t="shared" si="0"/>
        <v>15</v>
      </c>
      <c r="M66" s="52" t="s">
        <v>4816</v>
      </c>
      <c r="N66" s="51" t="s">
        <v>32</v>
      </c>
      <c r="O66" s="63">
        <v>42909</v>
      </c>
      <c r="P66" s="50">
        <f t="shared" si="1"/>
        <v>15</v>
      </c>
      <c r="Q66" s="52" t="s">
        <v>4999</v>
      </c>
      <c r="R66" s="54"/>
      <c r="S66" s="52"/>
    </row>
    <row r="67" spans="1:19" ht="67.5" x14ac:dyDescent="0.2">
      <c r="A67" s="14">
        <v>65</v>
      </c>
      <c r="B67" s="63">
        <v>42899</v>
      </c>
      <c r="C67" s="29" t="s">
        <v>4988</v>
      </c>
      <c r="D67" s="52" t="s">
        <v>30</v>
      </c>
      <c r="E67" s="19" t="s">
        <v>5000</v>
      </c>
      <c r="F67" s="52" t="s">
        <v>27</v>
      </c>
      <c r="G67" s="19" t="s">
        <v>5000</v>
      </c>
      <c r="H67" s="52" t="s">
        <v>5001</v>
      </c>
      <c r="I67" s="52" t="s">
        <v>28</v>
      </c>
      <c r="J67" s="107">
        <v>42899</v>
      </c>
      <c r="K67" s="107">
        <v>42914</v>
      </c>
      <c r="L67" s="50">
        <f t="shared" si="0"/>
        <v>15</v>
      </c>
      <c r="M67" s="52" t="s">
        <v>4816</v>
      </c>
      <c r="N67" s="51" t="s">
        <v>32</v>
      </c>
      <c r="O67" s="107">
        <v>42914</v>
      </c>
      <c r="P67" s="50">
        <f t="shared" si="1"/>
        <v>15</v>
      </c>
      <c r="Q67" s="14" t="s">
        <v>5002</v>
      </c>
      <c r="R67" s="54"/>
      <c r="S67" s="14"/>
    </row>
    <row r="68" spans="1:19" ht="78.75" x14ac:dyDescent="0.2">
      <c r="A68" s="14">
        <v>66</v>
      </c>
      <c r="B68" s="160">
        <v>42899</v>
      </c>
      <c r="C68" s="19" t="s">
        <v>4988</v>
      </c>
      <c r="D68" s="19" t="s">
        <v>30</v>
      </c>
      <c r="E68" s="19" t="s">
        <v>5003</v>
      </c>
      <c r="F68" s="19" t="s">
        <v>27</v>
      </c>
      <c r="G68" s="19" t="s">
        <v>5003</v>
      </c>
      <c r="H68" s="19" t="s">
        <v>5004</v>
      </c>
      <c r="I68" s="19" t="s">
        <v>28</v>
      </c>
      <c r="J68" s="160">
        <v>42899</v>
      </c>
      <c r="K68" s="160">
        <v>42914</v>
      </c>
      <c r="L68" s="50">
        <f t="shared" ref="L68:L111" si="2">+_xlfn.DAYS(K68,J68)</f>
        <v>15</v>
      </c>
      <c r="M68" s="52" t="s">
        <v>4816</v>
      </c>
      <c r="N68" s="51" t="s">
        <v>32</v>
      </c>
      <c r="O68" s="160">
        <v>42914</v>
      </c>
      <c r="P68" s="50">
        <f t="shared" ref="P68:P111" si="3">+_xlfn.DAYS(O68,J68)</f>
        <v>15</v>
      </c>
      <c r="Q68" s="19" t="s">
        <v>5002</v>
      </c>
      <c r="R68" s="14"/>
      <c r="S68" s="14"/>
    </row>
    <row r="69" spans="1:19" ht="90" x14ac:dyDescent="0.2">
      <c r="A69" s="14">
        <v>67</v>
      </c>
      <c r="B69" s="160">
        <v>42899</v>
      </c>
      <c r="C69" s="19" t="s">
        <v>4988</v>
      </c>
      <c r="D69" s="19" t="s">
        <v>30</v>
      </c>
      <c r="E69" s="19" t="s">
        <v>5005</v>
      </c>
      <c r="F69" s="19" t="s">
        <v>27</v>
      </c>
      <c r="G69" s="19" t="s">
        <v>5005</v>
      </c>
      <c r="H69" s="19" t="s">
        <v>5004</v>
      </c>
      <c r="I69" s="19" t="s">
        <v>28</v>
      </c>
      <c r="J69" s="160">
        <v>42899</v>
      </c>
      <c r="K69" s="160">
        <v>42914</v>
      </c>
      <c r="L69" s="50">
        <f t="shared" si="2"/>
        <v>15</v>
      </c>
      <c r="M69" s="52" t="s">
        <v>4816</v>
      </c>
      <c r="N69" s="51" t="s">
        <v>32</v>
      </c>
      <c r="O69" s="160">
        <v>42914</v>
      </c>
      <c r="P69" s="50">
        <f t="shared" si="3"/>
        <v>15</v>
      </c>
      <c r="Q69" s="19" t="s">
        <v>5002</v>
      </c>
      <c r="R69" s="14"/>
      <c r="S69" s="14"/>
    </row>
    <row r="70" spans="1:19" ht="67.5" x14ac:dyDescent="0.2">
      <c r="A70" s="14">
        <v>68</v>
      </c>
      <c r="B70" s="160">
        <v>42899</v>
      </c>
      <c r="C70" s="19" t="s">
        <v>4988</v>
      </c>
      <c r="D70" s="19" t="s">
        <v>30</v>
      </c>
      <c r="E70" s="19" t="s">
        <v>5006</v>
      </c>
      <c r="F70" s="19" t="s">
        <v>27</v>
      </c>
      <c r="G70" s="19" t="s">
        <v>5006</v>
      </c>
      <c r="H70" s="19" t="s">
        <v>5004</v>
      </c>
      <c r="I70" s="19" t="s">
        <v>28</v>
      </c>
      <c r="J70" s="160">
        <v>42899</v>
      </c>
      <c r="K70" s="160">
        <v>42914</v>
      </c>
      <c r="L70" s="50">
        <f t="shared" si="2"/>
        <v>15</v>
      </c>
      <c r="M70" s="52" t="s">
        <v>4816</v>
      </c>
      <c r="N70" s="51" t="s">
        <v>32</v>
      </c>
      <c r="O70" s="160">
        <v>42914</v>
      </c>
      <c r="P70" s="50">
        <f t="shared" si="3"/>
        <v>15</v>
      </c>
      <c r="Q70" s="19" t="s">
        <v>5002</v>
      </c>
      <c r="R70" s="14"/>
      <c r="S70" s="14"/>
    </row>
    <row r="71" spans="1:19" ht="67.5" x14ac:dyDescent="0.2">
      <c r="A71" s="14">
        <v>69</v>
      </c>
      <c r="B71" s="160">
        <v>42899</v>
      </c>
      <c r="C71" s="19" t="s">
        <v>4988</v>
      </c>
      <c r="D71" s="19" t="s">
        <v>30</v>
      </c>
      <c r="E71" s="19" t="s">
        <v>5007</v>
      </c>
      <c r="F71" s="19" t="s">
        <v>27</v>
      </c>
      <c r="G71" s="19" t="s">
        <v>5007</v>
      </c>
      <c r="H71" s="19" t="s">
        <v>5004</v>
      </c>
      <c r="I71" s="19" t="s">
        <v>28</v>
      </c>
      <c r="J71" s="160">
        <v>42899</v>
      </c>
      <c r="K71" s="160">
        <v>42914</v>
      </c>
      <c r="L71" s="50">
        <f t="shared" si="2"/>
        <v>15</v>
      </c>
      <c r="M71" s="52" t="s">
        <v>4816</v>
      </c>
      <c r="N71" s="51" t="s">
        <v>32</v>
      </c>
      <c r="O71" s="160">
        <v>42914</v>
      </c>
      <c r="P71" s="50">
        <f t="shared" si="3"/>
        <v>15</v>
      </c>
      <c r="Q71" s="19" t="s">
        <v>5002</v>
      </c>
      <c r="R71" s="14"/>
      <c r="S71" s="14"/>
    </row>
    <row r="72" spans="1:19" ht="67.5" x14ac:dyDescent="0.2">
      <c r="A72" s="14">
        <v>70</v>
      </c>
      <c r="B72" s="160">
        <v>42899</v>
      </c>
      <c r="C72" s="19" t="s">
        <v>4988</v>
      </c>
      <c r="D72" s="52" t="s">
        <v>30</v>
      </c>
      <c r="E72" s="19" t="s">
        <v>5008</v>
      </c>
      <c r="F72" s="19" t="s">
        <v>27</v>
      </c>
      <c r="G72" s="19" t="s">
        <v>5008</v>
      </c>
      <c r="H72" s="19" t="s">
        <v>5004</v>
      </c>
      <c r="I72" s="19" t="s">
        <v>28</v>
      </c>
      <c r="J72" s="160">
        <v>42899</v>
      </c>
      <c r="K72" s="160">
        <v>42914</v>
      </c>
      <c r="L72" s="50">
        <f t="shared" si="2"/>
        <v>15</v>
      </c>
      <c r="M72" s="52" t="s">
        <v>4816</v>
      </c>
      <c r="N72" s="51" t="s">
        <v>32</v>
      </c>
      <c r="O72" s="160">
        <v>42914</v>
      </c>
      <c r="P72" s="50">
        <f t="shared" si="3"/>
        <v>15</v>
      </c>
      <c r="Q72" s="161" t="s">
        <v>5009</v>
      </c>
      <c r="R72" s="14"/>
      <c r="S72" s="14"/>
    </row>
    <row r="73" spans="1:19" ht="67.5" x14ac:dyDescent="0.2">
      <c r="A73" s="14">
        <v>71</v>
      </c>
      <c r="B73" s="160">
        <v>42899</v>
      </c>
      <c r="C73" s="19" t="s">
        <v>4988</v>
      </c>
      <c r="D73" s="52" t="s">
        <v>30</v>
      </c>
      <c r="E73" s="19" t="s">
        <v>5010</v>
      </c>
      <c r="F73" s="19" t="s">
        <v>27</v>
      </c>
      <c r="G73" s="19" t="s">
        <v>5010</v>
      </c>
      <c r="H73" s="19" t="s">
        <v>5004</v>
      </c>
      <c r="I73" s="19" t="s">
        <v>28</v>
      </c>
      <c r="J73" s="160">
        <v>42899</v>
      </c>
      <c r="K73" s="160">
        <v>42914</v>
      </c>
      <c r="L73" s="50">
        <f t="shared" si="2"/>
        <v>15</v>
      </c>
      <c r="M73" s="52" t="s">
        <v>4816</v>
      </c>
      <c r="N73" s="51" t="s">
        <v>32</v>
      </c>
      <c r="O73" s="160">
        <v>42914</v>
      </c>
      <c r="P73" s="50">
        <f t="shared" si="3"/>
        <v>15</v>
      </c>
      <c r="Q73" s="19" t="s">
        <v>5002</v>
      </c>
      <c r="R73" s="14"/>
      <c r="S73" s="14"/>
    </row>
    <row r="74" spans="1:19" ht="56.25" x14ac:dyDescent="0.2">
      <c r="A74" s="14">
        <v>72</v>
      </c>
      <c r="B74" s="160">
        <v>42899</v>
      </c>
      <c r="C74" s="19" t="s">
        <v>4988</v>
      </c>
      <c r="D74" s="19" t="s">
        <v>30</v>
      </c>
      <c r="E74" s="19" t="s">
        <v>5011</v>
      </c>
      <c r="F74" s="19" t="s">
        <v>27</v>
      </c>
      <c r="G74" s="19" t="s">
        <v>5011</v>
      </c>
      <c r="H74" s="19" t="s">
        <v>5004</v>
      </c>
      <c r="I74" s="19" t="s">
        <v>28</v>
      </c>
      <c r="J74" s="160">
        <v>42899</v>
      </c>
      <c r="K74" s="160">
        <v>42914</v>
      </c>
      <c r="L74" s="50">
        <f t="shared" si="2"/>
        <v>15</v>
      </c>
      <c r="M74" s="52" t="s">
        <v>4816</v>
      </c>
      <c r="N74" s="51" t="s">
        <v>32</v>
      </c>
      <c r="O74" s="160">
        <v>42911</v>
      </c>
      <c r="P74" s="50">
        <f t="shared" si="3"/>
        <v>12</v>
      </c>
      <c r="Q74" s="19" t="s">
        <v>5012</v>
      </c>
      <c r="R74" s="14"/>
      <c r="S74" s="14"/>
    </row>
    <row r="75" spans="1:19" ht="45" x14ac:dyDescent="0.2">
      <c r="A75" s="14">
        <v>73</v>
      </c>
      <c r="B75" s="160">
        <v>42901</v>
      </c>
      <c r="C75" s="19" t="s">
        <v>4988</v>
      </c>
      <c r="D75" s="19" t="s">
        <v>35</v>
      </c>
      <c r="E75" s="19" t="s">
        <v>5013</v>
      </c>
      <c r="F75" s="19" t="s">
        <v>34</v>
      </c>
      <c r="G75" s="19" t="s">
        <v>5013</v>
      </c>
      <c r="H75" s="19" t="s">
        <v>4998</v>
      </c>
      <c r="I75" s="19" t="s">
        <v>28</v>
      </c>
      <c r="J75" s="160">
        <v>42901</v>
      </c>
      <c r="K75" s="160">
        <v>42916</v>
      </c>
      <c r="L75" s="50">
        <f t="shared" si="2"/>
        <v>15</v>
      </c>
      <c r="M75" s="52" t="s">
        <v>4816</v>
      </c>
      <c r="N75" s="51" t="s">
        <v>32</v>
      </c>
      <c r="O75" s="160">
        <v>42922</v>
      </c>
      <c r="P75" s="50">
        <f t="shared" si="3"/>
        <v>21</v>
      </c>
      <c r="Q75" s="19" t="s">
        <v>5014</v>
      </c>
      <c r="R75" s="14"/>
      <c r="S75" s="14"/>
    </row>
    <row r="76" spans="1:19" ht="33.75" x14ac:dyDescent="0.2">
      <c r="A76" s="14">
        <v>74</v>
      </c>
      <c r="B76" s="160">
        <v>42907</v>
      </c>
      <c r="C76" s="19" t="s">
        <v>4988</v>
      </c>
      <c r="D76" s="19" t="s">
        <v>35</v>
      </c>
      <c r="E76" s="19" t="s">
        <v>5015</v>
      </c>
      <c r="F76" s="19" t="s">
        <v>34</v>
      </c>
      <c r="G76" s="19" t="s">
        <v>5015</v>
      </c>
      <c r="H76" s="19" t="s">
        <v>5016</v>
      </c>
      <c r="I76" s="19" t="s">
        <v>28</v>
      </c>
      <c r="J76" s="160">
        <v>42907</v>
      </c>
      <c r="K76" s="160">
        <v>42922</v>
      </c>
      <c r="L76" s="50">
        <f t="shared" si="2"/>
        <v>15</v>
      </c>
      <c r="M76" s="52" t="s">
        <v>4816</v>
      </c>
      <c r="N76" s="51" t="s">
        <v>32</v>
      </c>
      <c r="O76" s="160">
        <v>42921</v>
      </c>
      <c r="P76" s="50">
        <f t="shared" si="3"/>
        <v>14</v>
      </c>
      <c r="Q76" s="19" t="s">
        <v>5017</v>
      </c>
      <c r="R76" s="14"/>
      <c r="S76" s="14"/>
    </row>
    <row r="77" spans="1:19" ht="33.75" x14ac:dyDescent="0.2">
      <c r="A77" s="14">
        <v>75</v>
      </c>
      <c r="B77" s="160">
        <v>42908</v>
      </c>
      <c r="C77" s="19" t="s">
        <v>4988</v>
      </c>
      <c r="D77" s="19" t="s">
        <v>35</v>
      </c>
      <c r="E77" s="19" t="s">
        <v>5018</v>
      </c>
      <c r="F77" s="19" t="s">
        <v>27</v>
      </c>
      <c r="G77" s="19" t="s">
        <v>5019</v>
      </c>
      <c r="H77" s="19" t="s">
        <v>5020</v>
      </c>
      <c r="I77" s="19" t="s">
        <v>28</v>
      </c>
      <c r="J77" s="160">
        <v>42908</v>
      </c>
      <c r="K77" s="160">
        <v>42923</v>
      </c>
      <c r="L77" s="50">
        <f t="shared" si="2"/>
        <v>15</v>
      </c>
      <c r="M77" s="52" t="s">
        <v>4816</v>
      </c>
      <c r="N77" s="51" t="s">
        <v>32</v>
      </c>
      <c r="O77" s="160">
        <v>42916</v>
      </c>
      <c r="P77" s="50">
        <f t="shared" si="3"/>
        <v>8</v>
      </c>
      <c r="Q77" s="19" t="s">
        <v>5021</v>
      </c>
      <c r="R77" s="14"/>
      <c r="S77" s="14"/>
    </row>
    <row r="78" spans="1:19" ht="90" x14ac:dyDescent="0.2">
      <c r="A78" s="14">
        <v>76</v>
      </c>
      <c r="B78" s="160">
        <v>42913</v>
      </c>
      <c r="C78" s="19" t="s">
        <v>4988</v>
      </c>
      <c r="D78" s="19" t="s">
        <v>35</v>
      </c>
      <c r="E78" s="19" t="s">
        <v>5022</v>
      </c>
      <c r="F78" s="19" t="s">
        <v>34</v>
      </c>
      <c r="G78" s="19" t="s">
        <v>5022</v>
      </c>
      <c r="H78" s="19" t="s">
        <v>5023</v>
      </c>
      <c r="I78" s="19" t="s">
        <v>28</v>
      </c>
      <c r="J78" s="160">
        <v>42913</v>
      </c>
      <c r="K78" s="160">
        <v>42928</v>
      </c>
      <c r="L78" s="50">
        <f t="shared" si="2"/>
        <v>15</v>
      </c>
      <c r="M78" s="52" t="s">
        <v>4816</v>
      </c>
      <c r="N78" s="51" t="s">
        <v>32</v>
      </c>
      <c r="O78" s="160">
        <v>42922</v>
      </c>
      <c r="P78" s="50">
        <f t="shared" si="3"/>
        <v>9</v>
      </c>
      <c r="Q78" s="19" t="s">
        <v>5024</v>
      </c>
      <c r="R78" s="14"/>
      <c r="S78" s="14"/>
    </row>
    <row r="79" spans="1:19" ht="78.75" x14ac:dyDescent="0.2">
      <c r="A79" s="14">
        <v>77</v>
      </c>
      <c r="B79" s="160">
        <v>42921</v>
      </c>
      <c r="C79" s="19" t="s">
        <v>5025</v>
      </c>
      <c r="D79" s="19" t="s">
        <v>30</v>
      </c>
      <c r="E79" s="19" t="s">
        <v>5026</v>
      </c>
      <c r="F79" s="19" t="s">
        <v>27</v>
      </c>
      <c r="G79" s="19" t="s">
        <v>5027</v>
      </c>
      <c r="H79" s="19" t="s">
        <v>5028</v>
      </c>
      <c r="I79" s="19" t="s">
        <v>28</v>
      </c>
      <c r="J79" s="160">
        <v>42921</v>
      </c>
      <c r="K79" s="160">
        <v>42936</v>
      </c>
      <c r="L79" s="50">
        <f t="shared" si="2"/>
        <v>15</v>
      </c>
      <c r="M79" s="52" t="s">
        <v>4816</v>
      </c>
      <c r="N79" s="51" t="s">
        <v>32</v>
      </c>
      <c r="O79" s="160">
        <v>42940</v>
      </c>
      <c r="P79" s="50">
        <f t="shared" si="3"/>
        <v>19</v>
      </c>
      <c r="Q79" s="19" t="s">
        <v>5029</v>
      </c>
      <c r="R79" s="14" t="s">
        <v>5030</v>
      </c>
      <c r="S79" s="14"/>
    </row>
    <row r="80" spans="1:19" ht="78.75" x14ac:dyDescent="0.2">
      <c r="A80" s="14">
        <v>78</v>
      </c>
      <c r="B80" s="160">
        <v>42921</v>
      </c>
      <c r="C80" s="19" t="s">
        <v>5025</v>
      </c>
      <c r="D80" s="19" t="s">
        <v>30</v>
      </c>
      <c r="E80" s="19" t="s">
        <v>5031</v>
      </c>
      <c r="F80" s="19" t="s">
        <v>27</v>
      </c>
      <c r="G80" s="19" t="s">
        <v>5032</v>
      </c>
      <c r="H80" s="19" t="s">
        <v>5033</v>
      </c>
      <c r="I80" s="19" t="s">
        <v>28</v>
      </c>
      <c r="J80" s="160">
        <v>42921</v>
      </c>
      <c r="K80" s="160">
        <v>42936</v>
      </c>
      <c r="L80" s="50">
        <f t="shared" si="2"/>
        <v>15</v>
      </c>
      <c r="M80" s="52" t="s">
        <v>4816</v>
      </c>
      <c r="N80" s="51" t="s">
        <v>32</v>
      </c>
      <c r="O80" s="160">
        <v>42940</v>
      </c>
      <c r="P80" s="50">
        <f t="shared" si="3"/>
        <v>19</v>
      </c>
      <c r="Q80" s="19" t="s">
        <v>5029</v>
      </c>
      <c r="R80" s="14" t="s">
        <v>5034</v>
      </c>
      <c r="S80" s="14"/>
    </row>
    <row r="81" spans="1:19" ht="78.75" x14ac:dyDescent="0.2">
      <c r="A81" s="14">
        <v>79</v>
      </c>
      <c r="B81" s="160">
        <v>42921</v>
      </c>
      <c r="C81" s="19" t="s">
        <v>5025</v>
      </c>
      <c r="D81" s="19" t="s">
        <v>30</v>
      </c>
      <c r="E81" s="19" t="s">
        <v>5035</v>
      </c>
      <c r="F81" s="19" t="s">
        <v>27</v>
      </c>
      <c r="G81" s="19" t="s">
        <v>5035</v>
      </c>
      <c r="H81" s="19" t="s">
        <v>5033</v>
      </c>
      <c r="I81" s="19" t="s">
        <v>28</v>
      </c>
      <c r="J81" s="160">
        <v>42921</v>
      </c>
      <c r="K81" s="160">
        <v>42936</v>
      </c>
      <c r="L81" s="50">
        <f t="shared" si="2"/>
        <v>15</v>
      </c>
      <c r="M81" s="52" t="s">
        <v>4816</v>
      </c>
      <c r="N81" s="51" t="s">
        <v>32</v>
      </c>
      <c r="O81" s="160">
        <v>42940</v>
      </c>
      <c r="P81" s="50">
        <f t="shared" si="3"/>
        <v>19</v>
      </c>
      <c r="Q81" s="19" t="s">
        <v>5029</v>
      </c>
      <c r="R81" s="14" t="s">
        <v>5036</v>
      </c>
      <c r="S81" s="14"/>
    </row>
    <row r="82" spans="1:19" ht="78.75" x14ac:dyDescent="0.2">
      <c r="A82" s="14">
        <v>80</v>
      </c>
      <c r="B82" s="160">
        <v>42921</v>
      </c>
      <c r="C82" s="19" t="s">
        <v>5025</v>
      </c>
      <c r="D82" s="19" t="s">
        <v>30</v>
      </c>
      <c r="E82" s="19" t="s">
        <v>5027</v>
      </c>
      <c r="F82" s="19" t="s">
        <v>27</v>
      </c>
      <c r="G82" s="19" t="s">
        <v>5027</v>
      </c>
      <c r="H82" s="19" t="s">
        <v>5028</v>
      </c>
      <c r="I82" s="19" t="s">
        <v>28</v>
      </c>
      <c r="J82" s="160">
        <v>42921</v>
      </c>
      <c r="K82" s="160">
        <v>42936</v>
      </c>
      <c r="L82" s="50">
        <f t="shared" si="2"/>
        <v>15</v>
      </c>
      <c r="M82" s="52" t="s">
        <v>4816</v>
      </c>
      <c r="N82" s="51" t="s">
        <v>32</v>
      </c>
      <c r="O82" s="160">
        <v>42940</v>
      </c>
      <c r="P82" s="50">
        <f t="shared" si="3"/>
        <v>19</v>
      </c>
      <c r="Q82" s="19" t="s">
        <v>5029</v>
      </c>
      <c r="R82" s="14" t="s">
        <v>5030</v>
      </c>
      <c r="S82" s="14"/>
    </row>
    <row r="83" spans="1:19" ht="78.75" x14ac:dyDescent="0.2">
      <c r="A83" s="14">
        <v>81</v>
      </c>
      <c r="B83" s="160">
        <v>42921</v>
      </c>
      <c r="C83" s="19" t="s">
        <v>5025</v>
      </c>
      <c r="D83" s="19" t="s">
        <v>30</v>
      </c>
      <c r="E83" s="19" t="s">
        <v>5037</v>
      </c>
      <c r="F83" s="19" t="s">
        <v>27</v>
      </c>
      <c r="G83" s="19" t="s">
        <v>5037</v>
      </c>
      <c r="H83" s="19" t="s">
        <v>5033</v>
      </c>
      <c r="I83" s="19" t="s">
        <v>28</v>
      </c>
      <c r="J83" s="160">
        <v>42921</v>
      </c>
      <c r="K83" s="160">
        <v>42936</v>
      </c>
      <c r="L83" s="50">
        <f t="shared" si="2"/>
        <v>15</v>
      </c>
      <c r="M83" s="52" t="s">
        <v>4816</v>
      </c>
      <c r="N83" s="51" t="s">
        <v>32</v>
      </c>
      <c r="O83" s="160">
        <v>42940</v>
      </c>
      <c r="P83" s="50">
        <f t="shared" si="3"/>
        <v>19</v>
      </c>
      <c r="Q83" s="19" t="s">
        <v>5029</v>
      </c>
      <c r="R83" s="14" t="s">
        <v>5038</v>
      </c>
      <c r="S83" s="14"/>
    </row>
    <row r="84" spans="1:19" ht="90" x14ac:dyDescent="0.2">
      <c r="A84" s="14">
        <v>82</v>
      </c>
      <c r="B84" s="160">
        <v>42922</v>
      </c>
      <c r="C84" s="19" t="s">
        <v>558</v>
      </c>
      <c r="D84" s="19" t="s">
        <v>35</v>
      </c>
      <c r="E84" s="19" t="s">
        <v>5039</v>
      </c>
      <c r="F84" s="19" t="s">
        <v>31</v>
      </c>
      <c r="G84" s="19" t="s">
        <v>5040</v>
      </c>
      <c r="H84" s="19" t="s">
        <v>5041</v>
      </c>
      <c r="I84" s="19" t="s">
        <v>28</v>
      </c>
      <c r="J84" s="160">
        <v>42922</v>
      </c>
      <c r="K84" s="160">
        <v>42937</v>
      </c>
      <c r="L84" s="50">
        <f t="shared" si="2"/>
        <v>15</v>
      </c>
      <c r="M84" s="52" t="s">
        <v>4816</v>
      </c>
      <c r="N84" s="51" t="s">
        <v>32</v>
      </c>
      <c r="O84" s="160">
        <v>42922</v>
      </c>
      <c r="P84" s="50">
        <f t="shared" si="3"/>
        <v>0</v>
      </c>
      <c r="Q84" s="19" t="s">
        <v>5042</v>
      </c>
      <c r="R84" s="14"/>
      <c r="S84" s="14"/>
    </row>
    <row r="85" spans="1:19" ht="78.75" x14ac:dyDescent="0.2">
      <c r="A85" s="14">
        <v>83</v>
      </c>
      <c r="B85" s="160">
        <v>42922</v>
      </c>
      <c r="C85" s="19" t="s">
        <v>558</v>
      </c>
      <c r="D85" s="19" t="s">
        <v>35</v>
      </c>
      <c r="E85" s="19" t="s">
        <v>5043</v>
      </c>
      <c r="F85" s="19" t="s">
        <v>34</v>
      </c>
      <c r="G85" s="19" t="s">
        <v>5043</v>
      </c>
      <c r="H85" s="19" t="s">
        <v>5044</v>
      </c>
      <c r="I85" s="19" t="s">
        <v>28</v>
      </c>
      <c r="J85" s="160">
        <v>42922</v>
      </c>
      <c r="K85" s="160">
        <v>42937</v>
      </c>
      <c r="L85" s="50">
        <f t="shared" si="2"/>
        <v>15</v>
      </c>
      <c r="M85" s="52" t="s">
        <v>4816</v>
      </c>
      <c r="N85" s="51" t="s">
        <v>32</v>
      </c>
      <c r="O85" s="160">
        <v>42926</v>
      </c>
      <c r="P85" s="50">
        <f t="shared" si="3"/>
        <v>4</v>
      </c>
      <c r="Q85" s="19" t="s">
        <v>5045</v>
      </c>
      <c r="R85" s="14"/>
      <c r="S85" s="14"/>
    </row>
    <row r="86" spans="1:19" ht="225" x14ac:dyDescent="0.2">
      <c r="A86" s="14">
        <v>84</v>
      </c>
      <c r="B86" s="160">
        <v>42924</v>
      </c>
      <c r="C86" s="19" t="s">
        <v>558</v>
      </c>
      <c r="D86" s="19" t="s">
        <v>20</v>
      </c>
      <c r="E86" s="19" t="s">
        <v>5046</v>
      </c>
      <c r="F86" s="19" t="s">
        <v>34</v>
      </c>
      <c r="G86" s="19" t="s">
        <v>5047</v>
      </c>
      <c r="H86" s="19" t="s">
        <v>5041</v>
      </c>
      <c r="I86" s="19" t="s">
        <v>28</v>
      </c>
      <c r="J86" s="160">
        <v>42924</v>
      </c>
      <c r="K86" s="160">
        <v>42939</v>
      </c>
      <c r="L86" s="50">
        <f t="shared" si="2"/>
        <v>15</v>
      </c>
      <c r="M86" s="52" t="s">
        <v>4816</v>
      </c>
      <c r="N86" s="51" t="s">
        <v>32</v>
      </c>
      <c r="O86" s="160">
        <v>42926</v>
      </c>
      <c r="P86" s="50">
        <f t="shared" si="3"/>
        <v>2</v>
      </c>
      <c r="Q86" s="19" t="s">
        <v>5048</v>
      </c>
      <c r="R86" s="14"/>
      <c r="S86" s="14"/>
    </row>
    <row r="87" spans="1:19" ht="168.75" x14ac:dyDescent="0.2">
      <c r="A87" s="14">
        <v>85</v>
      </c>
      <c r="B87" s="160">
        <v>42924</v>
      </c>
      <c r="C87" s="19" t="s">
        <v>558</v>
      </c>
      <c r="D87" s="19" t="s">
        <v>20</v>
      </c>
      <c r="E87" s="19" t="s">
        <v>5049</v>
      </c>
      <c r="F87" s="19" t="s">
        <v>34</v>
      </c>
      <c r="G87" s="19" t="s">
        <v>5047</v>
      </c>
      <c r="H87" s="19" t="s">
        <v>5041</v>
      </c>
      <c r="I87" s="19" t="s">
        <v>28</v>
      </c>
      <c r="J87" s="160">
        <v>42924</v>
      </c>
      <c r="K87" s="160">
        <v>42939</v>
      </c>
      <c r="L87" s="50">
        <f t="shared" si="2"/>
        <v>15</v>
      </c>
      <c r="M87" s="52" t="s">
        <v>4816</v>
      </c>
      <c r="N87" s="51" t="s">
        <v>32</v>
      </c>
      <c r="O87" s="160">
        <v>42926</v>
      </c>
      <c r="P87" s="50">
        <f t="shared" si="3"/>
        <v>2</v>
      </c>
      <c r="Q87" s="19" t="s">
        <v>5050</v>
      </c>
      <c r="R87" s="14" t="s">
        <v>5051</v>
      </c>
      <c r="S87" s="14"/>
    </row>
    <row r="88" spans="1:19" ht="45" x14ac:dyDescent="0.2">
      <c r="A88" s="14">
        <v>86</v>
      </c>
      <c r="B88" s="160">
        <v>42927</v>
      </c>
      <c r="C88" s="19" t="s">
        <v>558</v>
      </c>
      <c r="D88" s="19" t="s">
        <v>35</v>
      </c>
      <c r="E88" s="19" t="s">
        <v>5052</v>
      </c>
      <c r="F88" s="19" t="s">
        <v>34</v>
      </c>
      <c r="G88" s="19" t="s">
        <v>5053</v>
      </c>
      <c r="H88" s="19" t="s">
        <v>5054</v>
      </c>
      <c r="I88" s="19" t="s">
        <v>28</v>
      </c>
      <c r="J88" s="160">
        <v>42927</v>
      </c>
      <c r="K88" s="160">
        <v>42942</v>
      </c>
      <c r="L88" s="50">
        <f t="shared" si="2"/>
        <v>15</v>
      </c>
      <c r="M88" s="52" t="s">
        <v>4816</v>
      </c>
      <c r="N88" s="51" t="s">
        <v>32</v>
      </c>
      <c r="O88" s="160">
        <v>42941</v>
      </c>
      <c r="P88" s="50">
        <f t="shared" si="3"/>
        <v>14</v>
      </c>
      <c r="Q88" s="19" t="s">
        <v>5055</v>
      </c>
      <c r="R88" s="14"/>
      <c r="S88" s="14"/>
    </row>
    <row r="89" spans="1:19" ht="78.75" x14ac:dyDescent="0.2">
      <c r="A89" s="14">
        <v>87</v>
      </c>
      <c r="B89" s="160">
        <v>42929</v>
      </c>
      <c r="C89" s="19" t="s">
        <v>558</v>
      </c>
      <c r="D89" s="19" t="s">
        <v>20</v>
      </c>
      <c r="E89" s="19" t="s">
        <v>5056</v>
      </c>
      <c r="F89" s="19" t="s">
        <v>67</v>
      </c>
      <c r="G89" s="19" t="s">
        <v>5056</v>
      </c>
      <c r="H89" s="19" t="s">
        <v>5057</v>
      </c>
      <c r="I89" s="19" t="s">
        <v>28</v>
      </c>
      <c r="J89" s="160">
        <v>42929</v>
      </c>
      <c r="K89" s="160">
        <v>42944</v>
      </c>
      <c r="L89" s="50">
        <f t="shared" si="2"/>
        <v>15</v>
      </c>
      <c r="M89" s="52" t="s">
        <v>4816</v>
      </c>
      <c r="N89" s="51" t="s">
        <v>32</v>
      </c>
      <c r="O89" s="160">
        <v>42941</v>
      </c>
      <c r="P89" s="50">
        <f t="shared" si="3"/>
        <v>12</v>
      </c>
      <c r="Q89" s="19" t="s">
        <v>5058</v>
      </c>
      <c r="R89" s="14"/>
      <c r="S89" s="14"/>
    </row>
    <row r="90" spans="1:19" ht="33.75" x14ac:dyDescent="0.2">
      <c r="A90" s="14">
        <v>88</v>
      </c>
      <c r="B90" s="160">
        <v>42930</v>
      </c>
      <c r="C90" s="19" t="s">
        <v>558</v>
      </c>
      <c r="D90" s="19" t="s">
        <v>20</v>
      </c>
      <c r="E90" s="19" t="s">
        <v>5059</v>
      </c>
      <c r="F90" s="19" t="s">
        <v>34</v>
      </c>
      <c r="G90" s="19" t="s">
        <v>5059</v>
      </c>
      <c r="H90" s="19" t="s">
        <v>5041</v>
      </c>
      <c r="I90" s="19" t="s">
        <v>28</v>
      </c>
      <c r="J90" s="160">
        <v>42930</v>
      </c>
      <c r="K90" s="160">
        <v>42945</v>
      </c>
      <c r="L90" s="50">
        <f t="shared" si="2"/>
        <v>15</v>
      </c>
      <c r="M90" s="52" t="s">
        <v>4816</v>
      </c>
      <c r="N90" s="51" t="s">
        <v>32</v>
      </c>
      <c r="O90" s="160">
        <v>42930</v>
      </c>
      <c r="P90" s="50">
        <f t="shared" si="3"/>
        <v>0</v>
      </c>
      <c r="Q90" s="19" t="s">
        <v>5060</v>
      </c>
      <c r="R90" s="14"/>
      <c r="S90" s="14"/>
    </row>
    <row r="91" spans="1:19" ht="202.5" x14ac:dyDescent="0.2">
      <c r="A91" s="14">
        <v>89</v>
      </c>
      <c r="B91" s="160">
        <v>42931</v>
      </c>
      <c r="C91" s="19" t="s">
        <v>558</v>
      </c>
      <c r="D91" s="19" t="s">
        <v>20</v>
      </c>
      <c r="E91" s="19" t="s">
        <v>5061</v>
      </c>
      <c r="F91" s="19" t="s">
        <v>34</v>
      </c>
      <c r="G91" s="19" t="s">
        <v>5047</v>
      </c>
      <c r="H91" s="19" t="s">
        <v>5041</v>
      </c>
      <c r="I91" s="19" t="s">
        <v>28</v>
      </c>
      <c r="J91" s="160">
        <v>42931</v>
      </c>
      <c r="K91" s="160">
        <v>42946</v>
      </c>
      <c r="L91" s="50">
        <f t="shared" si="2"/>
        <v>15</v>
      </c>
      <c r="M91" s="52" t="s">
        <v>4816</v>
      </c>
      <c r="N91" s="51" t="s">
        <v>32</v>
      </c>
      <c r="O91" s="160">
        <v>42940</v>
      </c>
      <c r="P91" s="50">
        <f t="shared" si="3"/>
        <v>9</v>
      </c>
      <c r="Q91" s="19" t="s">
        <v>5062</v>
      </c>
      <c r="R91" s="14"/>
      <c r="S91" s="14"/>
    </row>
    <row r="92" spans="1:19" ht="33.75" x14ac:dyDescent="0.2">
      <c r="A92" s="14">
        <v>90</v>
      </c>
      <c r="B92" s="160">
        <v>42933</v>
      </c>
      <c r="C92" s="19" t="s">
        <v>558</v>
      </c>
      <c r="D92" s="19" t="s">
        <v>20</v>
      </c>
      <c r="E92" s="19" t="s">
        <v>5063</v>
      </c>
      <c r="F92" s="19" t="s">
        <v>27</v>
      </c>
      <c r="G92" s="19" t="s">
        <v>5063</v>
      </c>
      <c r="H92" s="19" t="s">
        <v>5064</v>
      </c>
      <c r="I92" s="19" t="s">
        <v>28</v>
      </c>
      <c r="J92" s="160">
        <v>42933</v>
      </c>
      <c r="K92" s="160">
        <v>42948</v>
      </c>
      <c r="L92" s="50">
        <f t="shared" si="2"/>
        <v>15</v>
      </c>
      <c r="M92" s="52" t="s">
        <v>4816</v>
      </c>
      <c r="N92" s="51" t="s">
        <v>32</v>
      </c>
      <c r="O92" s="160">
        <v>42948</v>
      </c>
      <c r="P92" s="50">
        <f t="shared" si="3"/>
        <v>15</v>
      </c>
      <c r="Q92" s="19" t="s">
        <v>5065</v>
      </c>
      <c r="R92" s="14" t="s">
        <v>5066</v>
      </c>
      <c r="S92" s="14"/>
    </row>
    <row r="93" spans="1:19" ht="33.75" x14ac:dyDescent="0.2">
      <c r="A93" s="14">
        <v>91</v>
      </c>
      <c r="B93" s="160">
        <v>42940</v>
      </c>
      <c r="C93" s="19" t="s">
        <v>558</v>
      </c>
      <c r="D93" s="19" t="s">
        <v>20</v>
      </c>
      <c r="E93" s="19" t="s">
        <v>5067</v>
      </c>
      <c r="F93" s="19" t="s">
        <v>27</v>
      </c>
      <c r="G93" s="19" t="s">
        <v>5067</v>
      </c>
      <c r="H93" s="19" t="s">
        <v>5068</v>
      </c>
      <c r="I93" s="19" t="s">
        <v>28</v>
      </c>
      <c r="J93" s="160">
        <v>42940</v>
      </c>
      <c r="K93" s="160">
        <v>42955</v>
      </c>
      <c r="L93" s="50">
        <f t="shared" si="2"/>
        <v>15</v>
      </c>
      <c r="M93" s="52" t="s">
        <v>4816</v>
      </c>
      <c r="N93" s="51" t="s">
        <v>32</v>
      </c>
      <c r="O93" s="160">
        <v>42955</v>
      </c>
      <c r="P93" s="50">
        <f t="shared" si="3"/>
        <v>15</v>
      </c>
      <c r="Q93" s="19" t="s">
        <v>5069</v>
      </c>
      <c r="R93" s="14" t="s">
        <v>5066</v>
      </c>
      <c r="S93" s="14"/>
    </row>
    <row r="94" spans="1:19" ht="56.25" x14ac:dyDescent="0.2">
      <c r="A94" s="14">
        <v>92</v>
      </c>
      <c r="B94" s="160">
        <v>42945</v>
      </c>
      <c r="C94" s="19" t="s">
        <v>558</v>
      </c>
      <c r="D94" s="19" t="s">
        <v>20</v>
      </c>
      <c r="E94" s="19" t="s">
        <v>5070</v>
      </c>
      <c r="F94" s="19" t="s">
        <v>34</v>
      </c>
      <c r="G94" s="19" t="s">
        <v>5071</v>
      </c>
      <c r="H94" s="19" t="s">
        <v>5041</v>
      </c>
      <c r="I94" s="19" t="s">
        <v>28</v>
      </c>
      <c r="J94" s="160">
        <v>42945</v>
      </c>
      <c r="K94" s="160">
        <v>42960</v>
      </c>
      <c r="L94" s="50">
        <f t="shared" si="2"/>
        <v>15</v>
      </c>
      <c r="M94" s="52" t="s">
        <v>4816</v>
      </c>
      <c r="N94" s="51" t="s">
        <v>32</v>
      </c>
      <c r="O94" s="160">
        <v>42947</v>
      </c>
      <c r="P94" s="50">
        <f t="shared" si="3"/>
        <v>2</v>
      </c>
      <c r="Q94" s="19" t="s">
        <v>5072</v>
      </c>
      <c r="R94" s="14" t="s">
        <v>5073</v>
      </c>
      <c r="S94" s="14"/>
    </row>
    <row r="95" spans="1:19" ht="56.25" hidden="1" x14ac:dyDescent="0.2">
      <c r="A95" s="14">
        <v>93</v>
      </c>
      <c r="B95" s="160">
        <v>42949</v>
      </c>
      <c r="C95" s="19" t="s">
        <v>441</v>
      </c>
      <c r="D95" s="19" t="s">
        <v>35</v>
      </c>
      <c r="E95" s="19" t="s">
        <v>5074</v>
      </c>
      <c r="F95" s="19" t="s">
        <v>34</v>
      </c>
      <c r="G95" s="19" t="s">
        <v>5074</v>
      </c>
      <c r="H95" s="19" t="s">
        <v>5075</v>
      </c>
      <c r="I95" s="19" t="s">
        <v>28</v>
      </c>
      <c r="J95" s="160">
        <v>42949</v>
      </c>
      <c r="K95" s="160">
        <v>42964</v>
      </c>
      <c r="L95" s="50">
        <f t="shared" si="2"/>
        <v>15</v>
      </c>
      <c r="M95" s="52" t="s">
        <v>4816</v>
      </c>
      <c r="N95" s="51" t="s">
        <v>29</v>
      </c>
      <c r="O95" s="160">
        <v>42986</v>
      </c>
      <c r="P95" s="50">
        <f t="shared" si="3"/>
        <v>37</v>
      </c>
      <c r="Q95" s="19" t="s">
        <v>5076</v>
      </c>
      <c r="R95" s="14" t="s">
        <v>5077</v>
      </c>
      <c r="S95" s="14">
        <v>37</v>
      </c>
    </row>
    <row r="96" spans="1:19" ht="56.25" hidden="1" x14ac:dyDescent="0.2">
      <c r="A96" s="14">
        <v>94</v>
      </c>
      <c r="B96" s="160">
        <v>42955</v>
      </c>
      <c r="C96" s="19" t="s">
        <v>441</v>
      </c>
      <c r="D96" s="19" t="s">
        <v>20</v>
      </c>
      <c r="E96" s="19" t="s">
        <v>5078</v>
      </c>
      <c r="F96" s="19" t="s">
        <v>34</v>
      </c>
      <c r="G96" s="19" t="s">
        <v>5079</v>
      </c>
      <c r="H96" s="19" t="s">
        <v>5041</v>
      </c>
      <c r="I96" s="19" t="s">
        <v>28</v>
      </c>
      <c r="J96" s="160">
        <v>42955</v>
      </c>
      <c r="K96" s="160">
        <v>42970</v>
      </c>
      <c r="L96" s="50">
        <f t="shared" si="2"/>
        <v>15</v>
      </c>
      <c r="M96" s="52" t="s">
        <v>4816</v>
      </c>
      <c r="N96" s="51" t="s">
        <v>29</v>
      </c>
      <c r="O96" s="160">
        <v>42991</v>
      </c>
      <c r="P96" s="50">
        <f t="shared" si="3"/>
        <v>36</v>
      </c>
      <c r="Q96" s="19" t="s">
        <v>5080</v>
      </c>
      <c r="R96" s="14" t="s">
        <v>5073</v>
      </c>
      <c r="S96" s="14"/>
    </row>
    <row r="97" spans="1:19" ht="78.75" x14ac:dyDescent="0.2">
      <c r="A97" s="14">
        <v>95</v>
      </c>
      <c r="B97" s="160">
        <v>42962</v>
      </c>
      <c r="C97" s="19" t="s">
        <v>441</v>
      </c>
      <c r="D97" s="19" t="s">
        <v>52</v>
      </c>
      <c r="E97" s="19" t="s">
        <v>5081</v>
      </c>
      <c r="F97" s="19" t="s">
        <v>34</v>
      </c>
      <c r="G97" s="19" t="s">
        <v>5082</v>
      </c>
      <c r="H97" s="19" t="s">
        <v>5083</v>
      </c>
      <c r="I97" s="19" t="s">
        <v>28</v>
      </c>
      <c r="J97" s="160">
        <v>42962</v>
      </c>
      <c r="K97" s="160">
        <v>42977</v>
      </c>
      <c r="L97" s="50">
        <f t="shared" si="2"/>
        <v>15</v>
      </c>
      <c r="M97" s="52" t="s">
        <v>4816</v>
      </c>
      <c r="N97" s="51" t="s">
        <v>32</v>
      </c>
      <c r="O97" s="160">
        <v>42969</v>
      </c>
      <c r="P97" s="50">
        <f t="shared" si="3"/>
        <v>7</v>
      </c>
      <c r="Q97" s="19" t="s">
        <v>5084</v>
      </c>
      <c r="R97" s="14"/>
      <c r="S97" s="14"/>
    </row>
    <row r="98" spans="1:19" ht="360" x14ac:dyDescent="0.2">
      <c r="A98" s="14">
        <v>96</v>
      </c>
      <c r="B98" s="160">
        <v>42962</v>
      </c>
      <c r="C98" s="19" t="s">
        <v>441</v>
      </c>
      <c r="D98" s="19" t="s">
        <v>30</v>
      </c>
      <c r="E98" s="19" t="s">
        <v>5085</v>
      </c>
      <c r="F98" s="19" t="s">
        <v>27</v>
      </c>
      <c r="G98" s="19" t="s">
        <v>5085</v>
      </c>
      <c r="H98" s="19" t="s">
        <v>5041</v>
      </c>
      <c r="I98" s="19" t="s">
        <v>28</v>
      </c>
      <c r="J98" s="160">
        <v>42962</v>
      </c>
      <c r="K98" s="160">
        <v>42977</v>
      </c>
      <c r="L98" s="50">
        <f t="shared" si="2"/>
        <v>15</v>
      </c>
      <c r="M98" s="52" t="s">
        <v>4816</v>
      </c>
      <c r="N98" s="51" t="s">
        <v>32</v>
      </c>
      <c r="O98" s="160">
        <v>42969</v>
      </c>
      <c r="P98" s="50">
        <f t="shared" si="3"/>
        <v>7</v>
      </c>
      <c r="Q98" s="19" t="s">
        <v>5086</v>
      </c>
      <c r="R98" s="14" t="s">
        <v>5066</v>
      </c>
      <c r="S98" s="14"/>
    </row>
    <row r="99" spans="1:19" ht="348.75" x14ac:dyDescent="0.2">
      <c r="A99" s="14">
        <v>97</v>
      </c>
      <c r="B99" s="160">
        <v>42962</v>
      </c>
      <c r="C99" s="19" t="s">
        <v>441</v>
      </c>
      <c r="D99" s="19" t="s">
        <v>30</v>
      </c>
      <c r="E99" s="19" t="s">
        <v>5087</v>
      </c>
      <c r="F99" s="19" t="s">
        <v>45</v>
      </c>
      <c r="G99" s="19" t="s">
        <v>5087</v>
      </c>
      <c r="H99" s="19" t="s">
        <v>5088</v>
      </c>
      <c r="I99" s="19" t="s">
        <v>28</v>
      </c>
      <c r="J99" s="160">
        <v>42962</v>
      </c>
      <c r="K99" s="160">
        <v>42977</v>
      </c>
      <c r="L99" s="50">
        <f t="shared" si="2"/>
        <v>15</v>
      </c>
      <c r="M99" s="205" t="s">
        <v>4816</v>
      </c>
      <c r="N99" s="205" t="s">
        <v>32</v>
      </c>
      <c r="O99" s="13">
        <v>42969</v>
      </c>
      <c r="P99" s="50">
        <f t="shared" si="3"/>
        <v>7</v>
      </c>
      <c r="Q99" s="19" t="s">
        <v>5089</v>
      </c>
      <c r="R99" s="14" t="s">
        <v>5066</v>
      </c>
      <c r="S99" s="13"/>
    </row>
    <row r="100" spans="1:19" ht="236.25" x14ac:dyDescent="0.2">
      <c r="A100" s="14">
        <v>98</v>
      </c>
      <c r="B100" s="160">
        <v>42962</v>
      </c>
      <c r="C100" s="19" t="s">
        <v>441</v>
      </c>
      <c r="D100" s="19" t="s">
        <v>30</v>
      </c>
      <c r="E100" s="19" t="s">
        <v>5090</v>
      </c>
      <c r="F100" s="19" t="s">
        <v>27</v>
      </c>
      <c r="G100" s="19" t="s">
        <v>5091</v>
      </c>
      <c r="H100" s="19" t="s">
        <v>5088</v>
      </c>
      <c r="I100" s="19" t="s">
        <v>28</v>
      </c>
      <c r="J100" s="160">
        <v>42962</v>
      </c>
      <c r="K100" s="160">
        <v>42977</v>
      </c>
      <c r="L100" s="50">
        <f t="shared" si="2"/>
        <v>15</v>
      </c>
      <c r="M100" s="205" t="s">
        <v>4816</v>
      </c>
      <c r="N100" s="205" t="s">
        <v>32</v>
      </c>
      <c r="O100" s="13">
        <v>42969</v>
      </c>
      <c r="P100" s="50">
        <f t="shared" si="3"/>
        <v>7</v>
      </c>
      <c r="Q100" s="19" t="s">
        <v>5092</v>
      </c>
      <c r="R100" s="14" t="s">
        <v>5066</v>
      </c>
      <c r="S100" s="13"/>
    </row>
    <row r="101" spans="1:19" ht="202.5" x14ac:dyDescent="0.2">
      <c r="A101" s="14">
        <v>99</v>
      </c>
      <c r="B101" s="160">
        <v>42962</v>
      </c>
      <c r="C101" s="19" t="s">
        <v>441</v>
      </c>
      <c r="D101" s="19" t="s">
        <v>30</v>
      </c>
      <c r="E101" s="19" t="s">
        <v>5093</v>
      </c>
      <c r="F101" s="19" t="s">
        <v>27</v>
      </c>
      <c r="G101" s="19" t="s">
        <v>5093</v>
      </c>
      <c r="H101" s="19" t="s">
        <v>5088</v>
      </c>
      <c r="I101" s="19" t="s">
        <v>28</v>
      </c>
      <c r="J101" s="160">
        <v>42962</v>
      </c>
      <c r="K101" s="160">
        <v>42977</v>
      </c>
      <c r="L101" s="50">
        <f t="shared" si="2"/>
        <v>15</v>
      </c>
      <c r="M101" s="205" t="s">
        <v>4816</v>
      </c>
      <c r="N101" s="205" t="s">
        <v>32</v>
      </c>
      <c r="O101" s="13">
        <v>42969</v>
      </c>
      <c r="P101" s="50">
        <f t="shared" si="3"/>
        <v>7</v>
      </c>
      <c r="Q101" s="19" t="s">
        <v>5094</v>
      </c>
      <c r="R101" s="14" t="s">
        <v>5095</v>
      </c>
      <c r="S101" s="13"/>
    </row>
    <row r="102" spans="1:19" ht="292.5" x14ac:dyDescent="0.2">
      <c r="A102" s="14">
        <v>100</v>
      </c>
      <c r="B102" s="160">
        <v>42962</v>
      </c>
      <c r="C102" s="19" t="s">
        <v>441</v>
      </c>
      <c r="D102" s="19" t="s">
        <v>30</v>
      </c>
      <c r="E102" s="19" t="s">
        <v>5096</v>
      </c>
      <c r="F102" s="19" t="s">
        <v>27</v>
      </c>
      <c r="G102" s="19" t="s">
        <v>5096</v>
      </c>
      <c r="H102" s="19" t="s">
        <v>5088</v>
      </c>
      <c r="I102" s="19" t="s">
        <v>28</v>
      </c>
      <c r="J102" s="160">
        <v>42962</v>
      </c>
      <c r="K102" s="160">
        <v>42977</v>
      </c>
      <c r="L102" s="50">
        <f t="shared" si="2"/>
        <v>15</v>
      </c>
      <c r="M102" s="205" t="s">
        <v>4816</v>
      </c>
      <c r="N102" s="205" t="s">
        <v>32</v>
      </c>
      <c r="O102" s="13">
        <v>42969</v>
      </c>
      <c r="P102" s="50">
        <f t="shared" si="3"/>
        <v>7</v>
      </c>
      <c r="Q102" s="19" t="s">
        <v>5097</v>
      </c>
      <c r="R102" s="14" t="s">
        <v>5066</v>
      </c>
      <c r="S102" s="13"/>
    </row>
    <row r="103" spans="1:19" ht="67.5" hidden="1" x14ac:dyDescent="0.2">
      <c r="A103" s="14">
        <v>101</v>
      </c>
      <c r="B103" s="160">
        <v>42965</v>
      </c>
      <c r="C103" s="19" t="s">
        <v>441</v>
      </c>
      <c r="D103" s="19" t="s">
        <v>20</v>
      </c>
      <c r="E103" s="19" t="s">
        <v>5098</v>
      </c>
      <c r="F103" s="19" t="s">
        <v>70</v>
      </c>
      <c r="G103" s="19" t="s">
        <v>5098</v>
      </c>
      <c r="H103" s="19" t="s">
        <v>5099</v>
      </c>
      <c r="I103" s="19" t="s">
        <v>28</v>
      </c>
      <c r="J103" s="160">
        <v>42965</v>
      </c>
      <c r="K103" s="160">
        <v>42980</v>
      </c>
      <c r="L103" s="50">
        <f t="shared" si="2"/>
        <v>15</v>
      </c>
      <c r="M103" s="205" t="s">
        <v>5100</v>
      </c>
      <c r="N103" s="205" t="s">
        <v>29</v>
      </c>
      <c r="O103" s="13"/>
      <c r="P103" s="50"/>
      <c r="Q103" s="19" t="s">
        <v>5101</v>
      </c>
      <c r="R103" s="14"/>
      <c r="S103" s="13"/>
    </row>
    <row r="104" spans="1:19" ht="56.25" x14ac:dyDescent="0.2">
      <c r="A104" s="14">
        <v>102</v>
      </c>
      <c r="B104" s="160">
        <v>42969</v>
      </c>
      <c r="C104" s="19" t="s">
        <v>441</v>
      </c>
      <c r="D104" s="19" t="s">
        <v>20</v>
      </c>
      <c r="E104" s="19" t="s">
        <v>5102</v>
      </c>
      <c r="F104" s="19" t="s">
        <v>36</v>
      </c>
      <c r="G104" s="19" t="s">
        <v>5102</v>
      </c>
      <c r="H104" s="19" t="s">
        <v>5103</v>
      </c>
      <c r="I104" s="19" t="s">
        <v>28</v>
      </c>
      <c r="J104" s="160">
        <v>42969</v>
      </c>
      <c r="K104" s="160">
        <v>42984</v>
      </c>
      <c r="L104" s="50">
        <f t="shared" si="2"/>
        <v>15</v>
      </c>
      <c r="M104" s="205" t="s">
        <v>5100</v>
      </c>
      <c r="N104" s="205" t="s">
        <v>32</v>
      </c>
      <c r="O104" s="13">
        <v>42975</v>
      </c>
      <c r="P104" s="50">
        <f t="shared" si="3"/>
        <v>6</v>
      </c>
      <c r="Q104" s="19" t="s">
        <v>5104</v>
      </c>
      <c r="R104" s="14"/>
      <c r="S104" s="13"/>
    </row>
    <row r="105" spans="1:19" ht="45" hidden="1" x14ac:dyDescent="0.2">
      <c r="A105" s="14">
        <v>103</v>
      </c>
      <c r="B105" s="160">
        <v>42971</v>
      </c>
      <c r="C105" s="19" t="s">
        <v>441</v>
      </c>
      <c r="D105" s="19" t="s">
        <v>35</v>
      </c>
      <c r="E105" s="19" t="s">
        <v>5105</v>
      </c>
      <c r="F105" s="19" t="s">
        <v>34</v>
      </c>
      <c r="G105" s="19" t="s">
        <v>5105</v>
      </c>
      <c r="H105" s="19" t="s">
        <v>5106</v>
      </c>
      <c r="I105" s="19" t="s">
        <v>28</v>
      </c>
      <c r="J105" s="160">
        <v>42971</v>
      </c>
      <c r="K105" s="160">
        <v>42986</v>
      </c>
      <c r="L105" s="50">
        <f t="shared" si="2"/>
        <v>15</v>
      </c>
      <c r="M105" s="205" t="s">
        <v>4816</v>
      </c>
      <c r="N105" s="205" t="s">
        <v>29</v>
      </c>
      <c r="O105" s="13"/>
      <c r="P105" s="50"/>
      <c r="Q105" s="19" t="s">
        <v>5107</v>
      </c>
      <c r="R105" s="14"/>
      <c r="S105" s="13"/>
    </row>
    <row r="106" spans="1:19" ht="78.75" hidden="1" x14ac:dyDescent="0.2">
      <c r="A106" s="14">
        <v>104</v>
      </c>
      <c r="B106" s="160">
        <v>42975</v>
      </c>
      <c r="C106" s="19" t="s">
        <v>441</v>
      </c>
      <c r="D106" s="19" t="s">
        <v>35</v>
      </c>
      <c r="E106" s="19" t="s">
        <v>5108</v>
      </c>
      <c r="F106" s="19" t="s">
        <v>34</v>
      </c>
      <c r="G106" s="19" t="s">
        <v>5109</v>
      </c>
      <c r="H106" s="19" t="s">
        <v>5110</v>
      </c>
      <c r="I106" s="19" t="s">
        <v>28</v>
      </c>
      <c r="J106" s="160">
        <v>42975</v>
      </c>
      <c r="K106" s="160">
        <v>42990</v>
      </c>
      <c r="L106" s="50">
        <f t="shared" si="2"/>
        <v>15</v>
      </c>
      <c r="M106" s="205" t="s">
        <v>4816</v>
      </c>
      <c r="N106" s="205" t="s">
        <v>29</v>
      </c>
      <c r="O106" s="13">
        <v>42989</v>
      </c>
      <c r="P106" s="50">
        <f t="shared" si="3"/>
        <v>14</v>
      </c>
      <c r="Q106" s="19" t="s">
        <v>5111</v>
      </c>
      <c r="R106" s="14"/>
      <c r="S106" s="13"/>
    </row>
    <row r="107" spans="1:19" ht="45" x14ac:dyDescent="0.2">
      <c r="A107" s="14">
        <v>105</v>
      </c>
      <c r="B107" s="160">
        <v>42976</v>
      </c>
      <c r="C107" s="19" t="s">
        <v>441</v>
      </c>
      <c r="D107" s="19" t="s">
        <v>20</v>
      </c>
      <c r="E107" s="19" t="s">
        <v>5112</v>
      </c>
      <c r="F107" s="19" t="s">
        <v>27</v>
      </c>
      <c r="G107" s="19" t="s">
        <v>5113</v>
      </c>
      <c r="H107" s="19" t="s">
        <v>5114</v>
      </c>
      <c r="I107" s="19" t="s">
        <v>28</v>
      </c>
      <c r="J107" s="160">
        <v>42976</v>
      </c>
      <c r="K107" s="160">
        <v>42991</v>
      </c>
      <c r="L107" s="50">
        <f t="shared" si="2"/>
        <v>15</v>
      </c>
      <c r="M107" s="205" t="s">
        <v>4816</v>
      </c>
      <c r="N107" s="205" t="s">
        <v>32</v>
      </c>
      <c r="O107" s="13">
        <v>42977</v>
      </c>
      <c r="P107" s="50">
        <f t="shared" si="3"/>
        <v>1</v>
      </c>
      <c r="Q107" s="19" t="s">
        <v>5115</v>
      </c>
      <c r="R107" s="14"/>
      <c r="S107" s="13"/>
    </row>
    <row r="108" spans="1:19" ht="78.75" hidden="1" x14ac:dyDescent="0.2">
      <c r="A108" s="14">
        <v>106</v>
      </c>
      <c r="B108" s="160">
        <v>42976</v>
      </c>
      <c r="C108" s="19" t="s">
        <v>441</v>
      </c>
      <c r="D108" s="19" t="s">
        <v>20</v>
      </c>
      <c r="E108" s="19" t="s">
        <v>5116</v>
      </c>
      <c r="F108" s="19" t="s">
        <v>57</v>
      </c>
      <c r="G108" s="19" t="s">
        <v>5116</v>
      </c>
      <c r="H108" s="19" t="s">
        <v>5117</v>
      </c>
      <c r="I108" s="19" t="s">
        <v>28</v>
      </c>
      <c r="J108" s="160">
        <v>42976</v>
      </c>
      <c r="K108" s="160">
        <v>42991</v>
      </c>
      <c r="L108" s="50">
        <f t="shared" si="2"/>
        <v>15</v>
      </c>
      <c r="M108" s="205" t="s">
        <v>4816</v>
      </c>
      <c r="N108" s="205" t="s">
        <v>29</v>
      </c>
      <c r="O108" s="13">
        <v>42991</v>
      </c>
      <c r="P108" s="50">
        <f t="shared" si="3"/>
        <v>15</v>
      </c>
      <c r="Q108" s="19" t="s">
        <v>5118</v>
      </c>
      <c r="R108" s="14"/>
      <c r="S108" s="13"/>
    </row>
    <row r="109" spans="1:19" ht="78.75" hidden="1" x14ac:dyDescent="0.2">
      <c r="A109" s="14">
        <v>107</v>
      </c>
      <c r="B109" s="160">
        <v>42977</v>
      </c>
      <c r="C109" s="19" t="s">
        <v>441</v>
      </c>
      <c r="D109" s="19" t="s">
        <v>52</v>
      </c>
      <c r="E109" s="19" t="s">
        <v>5119</v>
      </c>
      <c r="F109" s="19" t="s">
        <v>27</v>
      </c>
      <c r="G109" s="19" t="s">
        <v>5119</v>
      </c>
      <c r="H109" s="19" t="s">
        <v>5120</v>
      </c>
      <c r="I109" s="19" t="s">
        <v>28</v>
      </c>
      <c r="J109" s="160">
        <v>42977</v>
      </c>
      <c r="K109" s="160">
        <v>42992</v>
      </c>
      <c r="L109" s="50">
        <f t="shared" si="2"/>
        <v>15</v>
      </c>
      <c r="M109" s="205" t="s">
        <v>4816</v>
      </c>
      <c r="N109" s="205" t="s">
        <v>29</v>
      </c>
      <c r="O109" s="13">
        <v>42992</v>
      </c>
      <c r="P109" s="50">
        <f t="shared" si="3"/>
        <v>15</v>
      </c>
      <c r="Q109" s="19" t="s">
        <v>5121</v>
      </c>
      <c r="R109" s="14"/>
      <c r="S109" s="13"/>
    </row>
    <row r="110" spans="1:19" ht="56.25" hidden="1" x14ac:dyDescent="0.2">
      <c r="A110" s="14">
        <v>108</v>
      </c>
      <c r="B110" s="160">
        <v>42977</v>
      </c>
      <c r="C110" s="19" t="s">
        <v>441</v>
      </c>
      <c r="D110" s="19" t="s">
        <v>30</v>
      </c>
      <c r="E110" s="19" t="s">
        <v>5122</v>
      </c>
      <c r="F110" s="19" t="s">
        <v>27</v>
      </c>
      <c r="G110" s="19" t="s">
        <v>5122</v>
      </c>
      <c r="H110" s="19" t="s">
        <v>5123</v>
      </c>
      <c r="I110" s="19" t="s">
        <v>28</v>
      </c>
      <c r="J110" s="160">
        <v>42977</v>
      </c>
      <c r="K110" s="160">
        <v>42992</v>
      </c>
      <c r="L110" s="50">
        <f t="shared" si="2"/>
        <v>15</v>
      </c>
      <c r="M110" s="13"/>
      <c r="N110" s="13" t="s">
        <v>29</v>
      </c>
      <c r="O110" s="13">
        <v>42992</v>
      </c>
      <c r="P110" s="50">
        <f t="shared" si="3"/>
        <v>15</v>
      </c>
      <c r="Q110" s="19" t="s">
        <v>5124</v>
      </c>
      <c r="R110" s="14"/>
      <c r="S110" s="13"/>
    </row>
    <row r="111" spans="1:19" ht="56.25" hidden="1" x14ac:dyDescent="0.2">
      <c r="A111" s="14">
        <v>109</v>
      </c>
      <c r="B111" s="160">
        <v>42977</v>
      </c>
      <c r="C111" s="19" t="s">
        <v>441</v>
      </c>
      <c r="D111" s="19" t="s">
        <v>30</v>
      </c>
      <c r="E111" s="19" t="s">
        <v>5125</v>
      </c>
      <c r="F111" s="19" t="s">
        <v>27</v>
      </c>
      <c r="G111" s="19" t="s">
        <v>5125</v>
      </c>
      <c r="H111" s="19" t="s">
        <v>5123</v>
      </c>
      <c r="I111" s="19" t="s">
        <v>28</v>
      </c>
      <c r="J111" s="160">
        <v>42977</v>
      </c>
      <c r="K111" s="160">
        <v>42992</v>
      </c>
      <c r="L111" s="50">
        <f t="shared" si="2"/>
        <v>15</v>
      </c>
      <c r="M111" s="13"/>
      <c r="N111" s="13" t="s">
        <v>29</v>
      </c>
      <c r="O111" s="13">
        <v>42992</v>
      </c>
      <c r="P111" s="50">
        <f t="shared" si="3"/>
        <v>15</v>
      </c>
      <c r="Q111" s="19" t="s">
        <v>5124</v>
      </c>
      <c r="R111" s="14"/>
      <c r="S111" s="13"/>
    </row>
  </sheetData>
  <autoFilter ref="A2:WWS111">
    <filterColumn colId="13">
      <filters>
        <filter val="Ejecutada"/>
      </filters>
    </filterColumn>
  </autoFilter>
  <mergeCells count="2">
    <mergeCell ref="A1:B1"/>
    <mergeCell ref="C1:R1"/>
  </mergeCells>
  <conditionalFormatting sqref="P3:P111">
    <cfRule type="cellIs" dxfId="38" priority="43" stopIfTrue="1" operator="greaterThan">
      <formula>L3</formula>
    </cfRule>
    <cfRule type="cellIs" dxfId="37" priority="44" stopIfTrue="1" operator="lessThanOrEqual">
      <formula>L3</formula>
    </cfRule>
  </conditionalFormatting>
  <conditionalFormatting sqref="N3:N111">
    <cfRule type="cellIs" dxfId="36" priority="1" stopIfTrue="1" operator="equal">
      <formula>$AH$6</formula>
    </cfRule>
    <cfRule type="cellIs" dxfId="35" priority="2" stopIfTrue="1" operator="equal">
      <formula>$AH$5</formula>
    </cfRule>
    <cfRule type="cellIs" dxfId="34" priority="3" stopIfTrue="1" operator="equal">
      <formula>$AH$4</formula>
    </cfRule>
  </conditionalFormatting>
  <dataValidations count="4">
    <dataValidation type="list" allowBlank="1" showInputMessage="1" showErrorMessage="1" sqref="WVQ983013:WVQ983069 JE3:JE51 TA3:TA51 ACW3:ACW51 AMS3:AMS51 AWO3:AWO51 BGK3:BGK51 BQG3:BQG51 CAC3:CAC51 CJY3:CJY51 CTU3:CTU51 DDQ3:DDQ51 DNM3:DNM51 DXI3:DXI51 EHE3:EHE51 ERA3:ERA51 FAW3:FAW51 FKS3:FKS51 FUO3:FUO51 GEK3:GEK51 GOG3:GOG51 GYC3:GYC51 HHY3:HHY51 HRU3:HRU51 IBQ3:IBQ51 ILM3:ILM51 IVI3:IVI51 JFE3:JFE51 JPA3:JPA51 JYW3:JYW51 KIS3:KIS51 KSO3:KSO51 LCK3:LCK51 LMG3:LMG51 LWC3:LWC51 MFY3:MFY51 MPU3:MPU51 MZQ3:MZQ51 NJM3:NJM51 NTI3:NTI51 ODE3:ODE51 ONA3:ONA51 OWW3:OWW51 PGS3:PGS51 PQO3:PQO51 QAK3:QAK51 QKG3:QKG51 QUC3:QUC51 RDY3:RDY51 RNU3:RNU51 RXQ3:RXQ51 SHM3:SHM51 SRI3:SRI51 TBE3:TBE51 TLA3:TLA51 TUW3:TUW51 UES3:UES51 UOO3:UOO51 UYK3:UYK51 VIG3:VIG51 VSC3:VSC51 WBY3:WBY51 WLU3:WLU51 WVQ3:WVQ51 I65509:I65565 JE65509:JE65565 TA65509:TA65565 ACW65509:ACW65565 AMS65509:AMS65565 AWO65509:AWO65565 BGK65509:BGK65565 BQG65509:BQG65565 CAC65509:CAC65565 CJY65509:CJY65565 CTU65509:CTU65565 DDQ65509:DDQ65565 DNM65509:DNM65565 DXI65509:DXI65565 EHE65509:EHE65565 ERA65509:ERA65565 FAW65509:FAW65565 FKS65509:FKS65565 FUO65509:FUO65565 GEK65509:GEK65565 GOG65509:GOG65565 GYC65509:GYC65565 HHY65509:HHY65565 HRU65509:HRU65565 IBQ65509:IBQ65565 ILM65509:ILM65565 IVI65509:IVI65565 JFE65509:JFE65565 JPA65509:JPA65565 JYW65509:JYW65565 KIS65509:KIS65565 KSO65509:KSO65565 LCK65509:LCK65565 LMG65509:LMG65565 LWC65509:LWC65565 MFY65509:MFY65565 MPU65509:MPU65565 MZQ65509:MZQ65565 NJM65509:NJM65565 NTI65509:NTI65565 ODE65509:ODE65565 ONA65509:ONA65565 OWW65509:OWW65565 PGS65509:PGS65565 PQO65509:PQO65565 QAK65509:QAK65565 QKG65509:QKG65565 QUC65509:QUC65565 RDY65509:RDY65565 RNU65509:RNU65565 RXQ65509:RXQ65565 SHM65509:SHM65565 SRI65509:SRI65565 TBE65509:TBE65565 TLA65509:TLA65565 TUW65509:TUW65565 UES65509:UES65565 UOO65509:UOO65565 UYK65509:UYK65565 VIG65509:VIG65565 VSC65509:VSC65565 WBY65509:WBY65565 WLU65509:WLU65565 WVQ65509:WVQ65565 I131045:I131101 JE131045:JE131101 TA131045:TA131101 ACW131045:ACW131101 AMS131045:AMS131101 AWO131045:AWO131101 BGK131045:BGK131101 BQG131045:BQG131101 CAC131045:CAC131101 CJY131045:CJY131101 CTU131045:CTU131101 DDQ131045:DDQ131101 DNM131045:DNM131101 DXI131045:DXI131101 EHE131045:EHE131101 ERA131045:ERA131101 FAW131045:FAW131101 FKS131045:FKS131101 FUO131045:FUO131101 GEK131045:GEK131101 GOG131045:GOG131101 GYC131045:GYC131101 HHY131045:HHY131101 HRU131045:HRU131101 IBQ131045:IBQ131101 ILM131045:ILM131101 IVI131045:IVI131101 JFE131045:JFE131101 JPA131045:JPA131101 JYW131045:JYW131101 KIS131045:KIS131101 KSO131045:KSO131101 LCK131045:LCK131101 LMG131045:LMG131101 LWC131045:LWC131101 MFY131045:MFY131101 MPU131045:MPU131101 MZQ131045:MZQ131101 NJM131045:NJM131101 NTI131045:NTI131101 ODE131045:ODE131101 ONA131045:ONA131101 OWW131045:OWW131101 PGS131045:PGS131101 PQO131045:PQO131101 QAK131045:QAK131101 QKG131045:QKG131101 QUC131045:QUC131101 RDY131045:RDY131101 RNU131045:RNU131101 RXQ131045:RXQ131101 SHM131045:SHM131101 SRI131045:SRI131101 TBE131045:TBE131101 TLA131045:TLA131101 TUW131045:TUW131101 UES131045:UES131101 UOO131045:UOO131101 UYK131045:UYK131101 VIG131045:VIG131101 VSC131045:VSC131101 WBY131045:WBY131101 WLU131045:WLU131101 WVQ131045:WVQ131101 I196581:I196637 JE196581:JE196637 TA196581:TA196637 ACW196581:ACW196637 AMS196581:AMS196637 AWO196581:AWO196637 BGK196581:BGK196637 BQG196581:BQG196637 CAC196581:CAC196637 CJY196581:CJY196637 CTU196581:CTU196637 DDQ196581:DDQ196637 DNM196581:DNM196637 DXI196581:DXI196637 EHE196581:EHE196637 ERA196581:ERA196637 FAW196581:FAW196637 FKS196581:FKS196637 FUO196581:FUO196637 GEK196581:GEK196637 GOG196581:GOG196637 GYC196581:GYC196637 HHY196581:HHY196637 HRU196581:HRU196637 IBQ196581:IBQ196637 ILM196581:ILM196637 IVI196581:IVI196637 JFE196581:JFE196637 JPA196581:JPA196637 JYW196581:JYW196637 KIS196581:KIS196637 KSO196581:KSO196637 LCK196581:LCK196637 LMG196581:LMG196637 LWC196581:LWC196637 MFY196581:MFY196637 MPU196581:MPU196637 MZQ196581:MZQ196637 NJM196581:NJM196637 NTI196581:NTI196637 ODE196581:ODE196637 ONA196581:ONA196637 OWW196581:OWW196637 PGS196581:PGS196637 PQO196581:PQO196637 QAK196581:QAK196637 QKG196581:QKG196637 QUC196581:QUC196637 RDY196581:RDY196637 RNU196581:RNU196637 RXQ196581:RXQ196637 SHM196581:SHM196637 SRI196581:SRI196637 TBE196581:TBE196637 TLA196581:TLA196637 TUW196581:TUW196637 UES196581:UES196637 UOO196581:UOO196637 UYK196581:UYK196637 VIG196581:VIG196637 VSC196581:VSC196637 WBY196581:WBY196637 WLU196581:WLU196637 WVQ196581:WVQ196637 I262117:I262173 JE262117:JE262173 TA262117:TA262173 ACW262117:ACW262173 AMS262117:AMS262173 AWO262117:AWO262173 BGK262117:BGK262173 BQG262117:BQG262173 CAC262117:CAC262173 CJY262117:CJY262173 CTU262117:CTU262173 DDQ262117:DDQ262173 DNM262117:DNM262173 DXI262117:DXI262173 EHE262117:EHE262173 ERA262117:ERA262173 FAW262117:FAW262173 FKS262117:FKS262173 FUO262117:FUO262173 GEK262117:GEK262173 GOG262117:GOG262173 GYC262117:GYC262173 HHY262117:HHY262173 HRU262117:HRU262173 IBQ262117:IBQ262173 ILM262117:ILM262173 IVI262117:IVI262173 JFE262117:JFE262173 JPA262117:JPA262173 JYW262117:JYW262173 KIS262117:KIS262173 KSO262117:KSO262173 LCK262117:LCK262173 LMG262117:LMG262173 LWC262117:LWC262173 MFY262117:MFY262173 MPU262117:MPU262173 MZQ262117:MZQ262173 NJM262117:NJM262173 NTI262117:NTI262173 ODE262117:ODE262173 ONA262117:ONA262173 OWW262117:OWW262173 PGS262117:PGS262173 PQO262117:PQO262173 QAK262117:QAK262173 QKG262117:QKG262173 QUC262117:QUC262173 RDY262117:RDY262173 RNU262117:RNU262173 RXQ262117:RXQ262173 SHM262117:SHM262173 SRI262117:SRI262173 TBE262117:TBE262173 TLA262117:TLA262173 TUW262117:TUW262173 UES262117:UES262173 UOO262117:UOO262173 UYK262117:UYK262173 VIG262117:VIG262173 VSC262117:VSC262173 WBY262117:WBY262173 WLU262117:WLU262173 WVQ262117:WVQ262173 I327653:I327709 JE327653:JE327709 TA327653:TA327709 ACW327653:ACW327709 AMS327653:AMS327709 AWO327653:AWO327709 BGK327653:BGK327709 BQG327653:BQG327709 CAC327653:CAC327709 CJY327653:CJY327709 CTU327653:CTU327709 DDQ327653:DDQ327709 DNM327653:DNM327709 DXI327653:DXI327709 EHE327653:EHE327709 ERA327653:ERA327709 FAW327653:FAW327709 FKS327653:FKS327709 FUO327653:FUO327709 GEK327653:GEK327709 GOG327653:GOG327709 GYC327653:GYC327709 HHY327653:HHY327709 HRU327653:HRU327709 IBQ327653:IBQ327709 ILM327653:ILM327709 IVI327653:IVI327709 JFE327653:JFE327709 JPA327653:JPA327709 JYW327653:JYW327709 KIS327653:KIS327709 KSO327653:KSO327709 LCK327653:LCK327709 LMG327653:LMG327709 LWC327653:LWC327709 MFY327653:MFY327709 MPU327653:MPU327709 MZQ327653:MZQ327709 NJM327653:NJM327709 NTI327653:NTI327709 ODE327653:ODE327709 ONA327653:ONA327709 OWW327653:OWW327709 PGS327653:PGS327709 PQO327653:PQO327709 QAK327653:QAK327709 QKG327653:QKG327709 QUC327653:QUC327709 RDY327653:RDY327709 RNU327653:RNU327709 RXQ327653:RXQ327709 SHM327653:SHM327709 SRI327653:SRI327709 TBE327653:TBE327709 TLA327653:TLA327709 TUW327653:TUW327709 UES327653:UES327709 UOO327653:UOO327709 UYK327653:UYK327709 VIG327653:VIG327709 VSC327653:VSC327709 WBY327653:WBY327709 WLU327653:WLU327709 WVQ327653:WVQ327709 I393189:I393245 JE393189:JE393245 TA393189:TA393245 ACW393189:ACW393245 AMS393189:AMS393245 AWO393189:AWO393245 BGK393189:BGK393245 BQG393189:BQG393245 CAC393189:CAC393245 CJY393189:CJY393245 CTU393189:CTU393245 DDQ393189:DDQ393245 DNM393189:DNM393245 DXI393189:DXI393245 EHE393189:EHE393245 ERA393189:ERA393245 FAW393189:FAW393245 FKS393189:FKS393245 FUO393189:FUO393245 GEK393189:GEK393245 GOG393189:GOG393245 GYC393189:GYC393245 HHY393189:HHY393245 HRU393189:HRU393245 IBQ393189:IBQ393245 ILM393189:ILM393245 IVI393189:IVI393245 JFE393189:JFE393245 JPA393189:JPA393245 JYW393189:JYW393245 KIS393189:KIS393245 KSO393189:KSO393245 LCK393189:LCK393245 LMG393189:LMG393245 LWC393189:LWC393245 MFY393189:MFY393245 MPU393189:MPU393245 MZQ393189:MZQ393245 NJM393189:NJM393245 NTI393189:NTI393245 ODE393189:ODE393245 ONA393189:ONA393245 OWW393189:OWW393245 PGS393189:PGS393245 PQO393189:PQO393245 QAK393189:QAK393245 QKG393189:QKG393245 QUC393189:QUC393245 RDY393189:RDY393245 RNU393189:RNU393245 RXQ393189:RXQ393245 SHM393189:SHM393245 SRI393189:SRI393245 TBE393189:TBE393245 TLA393189:TLA393245 TUW393189:TUW393245 UES393189:UES393245 UOO393189:UOO393245 UYK393189:UYK393245 VIG393189:VIG393245 VSC393189:VSC393245 WBY393189:WBY393245 WLU393189:WLU393245 WVQ393189:WVQ393245 I458725:I458781 JE458725:JE458781 TA458725:TA458781 ACW458725:ACW458781 AMS458725:AMS458781 AWO458725:AWO458781 BGK458725:BGK458781 BQG458725:BQG458781 CAC458725:CAC458781 CJY458725:CJY458781 CTU458725:CTU458781 DDQ458725:DDQ458781 DNM458725:DNM458781 DXI458725:DXI458781 EHE458725:EHE458781 ERA458725:ERA458781 FAW458725:FAW458781 FKS458725:FKS458781 FUO458725:FUO458781 GEK458725:GEK458781 GOG458725:GOG458781 GYC458725:GYC458781 HHY458725:HHY458781 HRU458725:HRU458781 IBQ458725:IBQ458781 ILM458725:ILM458781 IVI458725:IVI458781 JFE458725:JFE458781 JPA458725:JPA458781 JYW458725:JYW458781 KIS458725:KIS458781 KSO458725:KSO458781 LCK458725:LCK458781 LMG458725:LMG458781 LWC458725:LWC458781 MFY458725:MFY458781 MPU458725:MPU458781 MZQ458725:MZQ458781 NJM458725:NJM458781 NTI458725:NTI458781 ODE458725:ODE458781 ONA458725:ONA458781 OWW458725:OWW458781 PGS458725:PGS458781 PQO458725:PQO458781 QAK458725:QAK458781 QKG458725:QKG458781 QUC458725:QUC458781 RDY458725:RDY458781 RNU458725:RNU458781 RXQ458725:RXQ458781 SHM458725:SHM458781 SRI458725:SRI458781 TBE458725:TBE458781 TLA458725:TLA458781 TUW458725:TUW458781 UES458725:UES458781 UOO458725:UOO458781 UYK458725:UYK458781 VIG458725:VIG458781 VSC458725:VSC458781 WBY458725:WBY458781 WLU458725:WLU458781 WVQ458725:WVQ458781 I524261:I524317 JE524261:JE524317 TA524261:TA524317 ACW524261:ACW524317 AMS524261:AMS524317 AWO524261:AWO524317 BGK524261:BGK524317 BQG524261:BQG524317 CAC524261:CAC524317 CJY524261:CJY524317 CTU524261:CTU524317 DDQ524261:DDQ524317 DNM524261:DNM524317 DXI524261:DXI524317 EHE524261:EHE524317 ERA524261:ERA524317 FAW524261:FAW524317 FKS524261:FKS524317 FUO524261:FUO524317 GEK524261:GEK524317 GOG524261:GOG524317 GYC524261:GYC524317 HHY524261:HHY524317 HRU524261:HRU524317 IBQ524261:IBQ524317 ILM524261:ILM524317 IVI524261:IVI524317 JFE524261:JFE524317 JPA524261:JPA524317 JYW524261:JYW524317 KIS524261:KIS524317 KSO524261:KSO524317 LCK524261:LCK524317 LMG524261:LMG524317 LWC524261:LWC524317 MFY524261:MFY524317 MPU524261:MPU524317 MZQ524261:MZQ524317 NJM524261:NJM524317 NTI524261:NTI524317 ODE524261:ODE524317 ONA524261:ONA524317 OWW524261:OWW524317 PGS524261:PGS524317 PQO524261:PQO524317 QAK524261:QAK524317 QKG524261:QKG524317 QUC524261:QUC524317 RDY524261:RDY524317 RNU524261:RNU524317 RXQ524261:RXQ524317 SHM524261:SHM524317 SRI524261:SRI524317 TBE524261:TBE524317 TLA524261:TLA524317 TUW524261:TUW524317 UES524261:UES524317 UOO524261:UOO524317 UYK524261:UYK524317 VIG524261:VIG524317 VSC524261:VSC524317 WBY524261:WBY524317 WLU524261:WLU524317 WVQ524261:WVQ524317 I589797:I589853 JE589797:JE589853 TA589797:TA589853 ACW589797:ACW589853 AMS589797:AMS589853 AWO589797:AWO589853 BGK589797:BGK589853 BQG589797:BQG589853 CAC589797:CAC589853 CJY589797:CJY589853 CTU589797:CTU589853 DDQ589797:DDQ589853 DNM589797:DNM589853 DXI589797:DXI589853 EHE589797:EHE589853 ERA589797:ERA589853 FAW589797:FAW589853 FKS589797:FKS589853 FUO589797:FUO589853 GEK589797:GEK589853 GOG589797:GOG589853 GYC589797:GYC589853 HHY589797:HHY589853 HRU589797:HRU589853 IBQ589797:IBQ589853 ILM589797:ILM589853 IVI589797:IVI589853 JFE589797:JFE589853 JPA589797:JPA589853 JYW589797:JYW589853 KIS589797:KIS589853 KSO589797:KSO589853 LCK589797:LCK589853 LMG589797:LMG589853 LWC589797:LWC589853 MFY589797:MFY589853 MPU589797:MPU589853 MZQ589797:MZQ589853 NJM589797:NJM589853 NTI589797:NTI589853 ODE589797:ODE589853 ONA589797:ONA589853 OWW589797:OWW589853 PGS589797:PGS589853 PQO589797:PQO589853 QAK589797:QAK589853 QKG589797:QKG589853 QUC589797:QUC589853 RDY589797:RDY589853 RNU589797:RNU589853 RXQ589797:RXQ589853 SHM589797:SHM589853 SRI589797:SRI589853 TBE589797:TBE589853 TLA589797:TLA589853 TUW589797:TUW589853 UES589797:UES589853 UOO589797:UOO589853 UYK589797:UYK589853 VIG589797:VIG589853 VSC589797:VSC589853 WBY589797:WBY589853 WLU589797:WLU589853 WVQ589797:WVQ589853 I655333:I655389 JE655333:JE655389 TA655333:TA655389 ACW655333:ACW655389 AMS655333:AMS655389 AWO655333:AWO655389 BGK655333:BGK655389 BQG655333:BQG655389 CAC655333:CAC655389 CJY655333:CJY655389 CTU655333:CTU655389 DDQ655333:DDQ655389 DNM655333:DNM655389 DXI655333:DXI655389 EHE655333:EHE655389 ERA655333:ERA655389 FAW655333:FAW655389 FKS655333:FKS655389 FUO655333:FUO655389 GEK655333:GEK655389 GOG655333:GOG655389 GYC655333:GYC655389 HHY655333:HHY655389 HRU655333:HRU655389 IBQ655333:IBQ655389 ILM655333:ILM655389 IVI655333:IVI655389 JFE655333:JFE655389 JPA655333:JPA655389 JYW655333:JYW655389 KIS655333:KIS655389 KSO655333:KSO655389 LCK655333:LCK655389 LMG655333:LMG655389 LWC655333:LWC655389 MFY655333:MFY655389 MPU655333:MPU655389 MZQ655333:MZQ655389 NJM655333:NJM655389 NTI655333:NTI655389 ODE655333:ODE655389 ONA655333:ONA655389 OWW655333:OWW655389 PGS655333:PGS655389 PQO655333:PQO655389 QAK655333:QAK655389 QKG655333:QKG655389 QUC655333:QUC655389 RDY655333:RDY655389 RNU655333:RNU655389 RXQ655333:RXQ655389 SHM655333:SHM655389 SRI655333:SRI655389 TBE655333:TBE655389 TLA655333:TLA655389 TUW655333:TUW655389 UES655333:UES655389 UOO655333:UOO655389 UYK655333:UYK655389 VIG655333:VIG655389 VSC655333:VSC655389 WBY655333:WBY655389 WLU655333:WLU655389 WVQ655333:WVQ655389 I720869:I720925 JE720869:JE720925 TA720869:TA720925 ACW720869:ACW720925 AMS720869:AMS720925 AWO720869:AWO720925 BGK720869:BGK720925 BQG720869:BQG720925 CAC720869:CAC720925 CJY720869:CJY720925 CTU720869:CTU720925 DDQ720869:DDQ720925 DNM720869:DNM720925 DXI720869:DXI720925 EHE720869:EHE720925 ERA720869:ERA720925 FAW720869:FAW720925 FKS720869:FKS720925 FUO720869:FUO720925 GEK720869:GEK720925 GOG720869:GOG720925 GYC720869:GYC720925 HHY720869:HHY720925 HRU720869:HRU720925 IBQ720869:IBQ720925 ILM720869:ILM720925 IVI720869:IVI720925 JFE720869:JFE720925 JPA720869:JPA720925 JYW720869:JYW720925 KIS720869:KIS720925 KSO720869:KSO720925 LCK720869:LCK720925 LMG720869:LMG720925 LWC720869:LWC720925 MFY720869:MFY720925 MPU720869:MPU720925 MZQ720869:MZQ720925 NJM720869:NJM720925 NTI720869:NTI720925 ODE720869:ODE720925 ONA720869:ONA720925 OWW720869:OWW720925 PGS720869:PGS720925 PQO720869:PQO720925 QAK720869:QAK720925 QKG720869:QKG720925 QUC720869:QUC720925 RDY720869:RDY720925 RNU720869:RNU720925 RXQ720869:RXQ720925 SHM720869:SHM720925 SRI720869:SRI720925 TBE720869:TBE720925 TLA720869:TLA720925 TUW720869:TUW720925 UES720869:UES720925 UOO720869:UOO720925 UYK720869:UYK720925 VIG720869:VIG720925 VSC720869:VSC720925 WBY720869:WBY720925 WLU720869:WLU720925 WVQ720869:WVQ720925 I786405:I786461 JE786405:JE786461 TA786405:TA786461 ACW786405:ACW786461 AMS786405:AMS786461 AWO786405:AWO786461 BGK786405:BGK786461 BQG786405:BQG786461 CAC786405:CAC786461 CJY786405:CJY786461 CTU786405:CTU786461 DDQ786405:DDQ786461 DNM786405:DNM786461 DXI786405:DXI786461 EHE786405:EHE786461 ERA786405:ERA786461 FAW786405:FAW786461 FKS786405:FKS786461 FUO786405:FUO786461 GEK786405:GEK786461 GOG786405:GOG786461 GYC786405:GYC786461 HHY786405:HHY786461 HRU786405:HRU786461 IBQ786405:IBQ786461 ILM786405:ILM786461 IVI786405:IVI786461 JFE786405:JFE786461 JPA786405:JPA786461 JYW786405:JYW786461 KIS786405:KIS786461 KSO786405:KSO786461 LCK786405:LCK786461 LMG786405:LMG786461 LWC786405:LWC786461 MFY786405:MFY786461 MPU786405:MPU786461 MZQ786405:MZQ786461 NJM786405:NJM786461 NTI786405:NTI786461 ODE786405:ODE786461 ONA786405:ONA786461 OWW786405:OWW786461 PGS786405:PGS786461 PQO786405:PQO786461 QAK786405:QAK786461 QKG786405:QKG786461 QUC786405:QUC786461 RDY786405:RDY786461 RNU786405:RNU786461 RXQ786405:RXQ786461 SHM786405:SHM786461 SRI786405:SRI786461 TBE786405:TBE786461 TLA786405:TLA786461 TUW786405:TUW786461 UES786405:UES786461 UOO786405:UOO786461 UYK786405:UYK786461 VIG786405:VIG786461 VSC786405:VSC786461 WBY786405:WBY786461 WLU786405:WLU786461 WVQ786405:WVQ786461 I851941:I851997 JE851941:JE851997 TA851941:TA851997 ACW851941:ACW851997 AMS851941:AMS851997 AWO851941:AWO851997 BGK851941:BGK851997 BQG851941:BQG851997 CAC851941:CAC851997 CJY851941:CJY851997 CTU851941:CTU851997 DDQ851941:DDQ851997 DNM851941:DNM851997 DXI851941:DXI851997 EHE851941:EHE851997 ERA851941:ERA851997 FAW851941:FAW851997 FKS851941:FKS851997 FUO851941:FUO851997 GEK851941:GEK851997 GOG851941:GOG851997 GYC851941:GYC851997 HHY851941:HHY851997 HRU851941:HRU851997 IBQ851941:IBQ851997 ILM851941:ILM851997 IVI851941:IVI851997 JFE851941:JFE851997 JPA851941:JPA851997 JYW851941:JYW851997 KIS851941:KIS851997 KSO851941:KSO851997 LCK851941:LCK851997 LMG851941:LMG851997 LWC851941:LWC851997 MFY851941:MFY851997 MPU851941:MPU851997 MZQ851941:MZQ851997 NJM851941:NJM851997 NTI851941:NTI851997 ODE851941:ODE851997 ONA851941:ONA851997 OWW851941:OWW851997 PGS851941:PGS851997 PQO851941:PQO851997 QAK851941:QAK851997 QKG851941:QKG851997 QUC851941:QUC851997 RDY851941:RDY851997 RNU851941:RNU851997 RXQ851941:RXQ851997 SHM851941:SHM851997 SRI851941:SRI851997 TBE851941:TBE851997 TLA851941:TLA851997 TUW851941:TUW851997 UES851941:UES851997 UOO851941:UOO851997 UYK851941:UYK851997 VIG851941:VIG851997 VSC851941:VSC851997 WBY851941:WBY851997 WLU851941:WLU851997 WVQ851941:WVQ851997 I917477:I917533 JE917477:JE917533 TA917477:TA917533 ACW917477:ACW917533 AMS917477:AMS917533 AWO917477:AWO917533 BGK917477:BGK917533 BQG917477:BQG917533 CAC917477:CAC917533 CJY917477:CJY917533 CTU917477:CTU917533 DDQ917477:DDQ917533 DNM917477:DNM917533 DXI917477:DXI917533 EHE917477:EHE917533 ERA917477:ERA917533 FAW917477:FAW917533 FKS917477:FKS917533 FUO917477:FUO917533 GEK917477:GEK917533 GOG917477:GOG917533 GYC917477:GYC917533 HHY917477:HHY917533 HRU917477:HRU917533 IBQ917477:IBQ917533 ILM917477:ILM917533 IVI917477:IVI917533 JFE917477:JFE917533 JPA917477:JPA917533 JYW917477:JYW917533 KIS917477:KIS917533 KSO917477:KSO917533 LCK917477:LCK917533 LMG917477:LMG917533 LWC917477:LWC917533 MFY917477:MFY917533 MPU917477:MPU917533 MZQ917477:MZQ917533 NJM917477:NJM917533 NTI917477:NTI917533 ODE917477:ODE917533 ONA917477:ONA917533 OWW917477:OWW917533 PGS917477:PGS917533 PQO917477:PQO917533 QAK917477:QAK917533 QKG917477:QKG917533 QUC917477:QUC917533 RDY917477:RDY917533 RNU917477:RNU917533 RXQ917477:RXQ917533 SHM917477:SHM917533 SRI917477:SRI917533 TBE917477:TBE917533 TLA917477:TLA917533 TUW917477:TUW917533 UES917477:UES917533 UOO917477:UOO917533 UYK917477:UYK917533 VIG917477:VIG917533 VSC917477:VSC917533 WBY917477:WBY917533 WLU917477:WLU917533 WVQ917477:WVQ917533 I983013:I983069 JE983013:JE983069 TA983013:TA983069 ACW983013:ACW983069 AMS983013:AMS983069 AWO983013:AWO983069 BGK983013:BGK983069 BQG983013:BQG983069 CAC983013:CAC983069 CJY983013:CJY983069 CTU983013:CTU983069 DDQ983013:DDQ983069 DNM983013:DNM983069 DXI983013:DXI983069 EHE983013:EHE983069 ERA983013:ERA983069 FAW983013:FAW983069 FKS983013:FKS983069 FUO983013:FUO983069 GEK983013:GEK983069 GOG983013:GOG983069 GYC983013:GYC983069 HHY983013:HHY983069 HRU983013:HRU983069 IBQ983013:IBQ983069 ILM983013:ILM983069 IVI983013:IVI983069 JFE983013:JFE983069 JPA983013:JPA983069 JYW983013:JYW983069 KIS983013:KIS983069 KSO983013:KSO983069 LCK983013:LCK983069 LMG983013:LMG983069 LWC983013:LWC983069 MFY983013:MFY983069 MPU983013:MPU983069 MZQ983013:MZQ983069 NJM983013:NJM983069 NTI983013:NTI983069 ODE983013:ODE983069 ONA983013:ONA983069 OWW983013:OWW983069 PGS983013:PGS983069 PQO983013:PQO983069 QAK983013:QAK983069 QKG983013:QKG983069 QUC983013:QUC983069 RDY983013:RDY983069 RNU983013:RNU983069 RXQ983013:RXQ983069 SHM983013:SHM983069 SRI983013:SRI983069 TBE983013:TBE983069 TLA983013:TLA983069 TUW983013:TUW983069 UES983013:UES983069 UOO983013:UOO983069 UYK983013:UYK983069 VIG983013:VIG983069 VSC983013:VSC983069 WBY983013:WBY983069 WLU983013:WLU983069 I3:I54">
      <formula1>$AI$3:$AI$13</formula1>
    </dataValidation>
    <dataValidation type="list" allowBlank="1" showInputMessage="1" showErrorMessage="1" sqref="WVN983013:WVN983069 JB3:JB51 SX3:SX51 ACT3:ACT51 AMP3:AMP51 AWL3:AWL51 BGH3:BGH51 BQD3:BQD51 BZZ3:BZZ51 CJV3:CJV51 CTR3:CTR51 DDN3:DDN51 DNJ3:DNJ51 DXF3:DXF51 EHB3:EHB51 EQX3:EQX51 FAT3:FAT51 FKP3:FKP51 FUL3:FUL51 GEH3:GEH51 GOD3:GOD51 GXZ3:GXZ51 HHV3:HHV51 HRR3:HRR51 IBN3:IBN51 ILJ3:ILJ51 IVF3:IVF51 JFB3:JFB51 JOX3:JOX51 JYT3:JYT51 KIP3:KIP51 KSL3:KSL51 LCH3:LCH51 LMD3:LMD51 LVZ3:LVZ51 MFV3:MFV51 MPR3:MPR51 MZN3:MZN51 NJJ3:NJJ51 NTF3:NTF51 ODB3:ODB51 OMX3:OMX51 OWT3:OWT51 PGP3:PGP51 PQL3:PQL51 QAH3:QAH51 QKD3:QKD51 QTZ3:QTZ51 RDV3:RDV51 RNR3:RNR51 RXN3:RXN51 SHJ3:SHJ51 SRF3:SRF51 TBB3:TBB51 TKX3:TKX51 TUT3:TUT51 UEP3:UEP51 UOL3:UOL51 UYH3:UYH51 VID3:VID51 VRZ3:VRZ51 WBV3:WBV51 WLR3:WLR51 WVN3:WVN51 F65509:F65565 JB65509:JB65565 SX65509:SX65565 ACT65509:ACT65565 AMP65509:AMP65565 AWL65509:AWL65565 BGH65509:BGH65565 BQD65509:BQD65565 BZZ65509:BZZ65565 CJV65509:CJV65565 CTR65509:CTR65565 DDN65509:DDN65565 DNJ65509:DNJ65565 DXF65509:DXF65565 EHB65509:EHB65565 EQX65509:EQX65565 FAT65509:FAT65565 FKP65509:FKP65565 FUL65509:FUL65565 GEH65509:GEH65565 GOD65509:GOD65565 GXZ65509:GXZ65565 HHV65509:HHV65565 HRR65509:HRR65565 IBN65509:IBN65565 ILJ65509:ILJ65565 IVF65509:IVF65565 JFB65509:JFB65565 JOX65509:JOX65565 JYT65509:JYT65565 KIP65509:KIP65565 KSL65509:KSL65565 LCH65509:LCH65565 LMD65509:LMD65565 LVZ65509:LVZ65565 MFV65509:MFV65565 MPR65509:MPR65565 MZN65509:MZN65565 NJJ65509:NJJ65565 NTF65509:NTF65565 ODB65509:ODB65565 OMX65509:OMX65565 OWT65509:OWT65565 PGP65509:PGP65565 PQL65509:PQL65565 QAH65509:QAH65565 QKD65509:QKD65565 QTZ65509:QTZ65565 RDV65509:RDV65565 RNR65509:RNR65565 RXN65509:RXN65565 SHJ65509:SHJ65565 SRF65509:SRF65565 TBB65509:TBB65565 TKX65509:TKX65565 TUT65509:TUT65565 UEP65509:UEP65565 UOL65509:UOL65565 UYH65509:UYH65565 VID65509:VID65565 VRZ65509:VRZ65565 WBV65509:WBV65565 WLR65509:WLR65565 WVN65509:WVN65565 F131045:F131101 JB131045:JB131101 SX131045:SX131101 ACT131045:ACT131101 AMP131045:AMP131101 AWL131045:AWL131101 BGH131045:BGH131101 BQD131045:BQD131101 BZZ131045:BZZ131101 CJV131045:CJV131101 CTR131045:CTR131101 DDN131045:DDN131101 DNJ131045:DNJ131101 DXF131045:DXF131101 EHB131045:EHB131101 EQX131045:EQX131101 FAT131045:FAT131101 FKP131045:FKP131101 FUL131045:FUL131101 GEH131045:GEH131101 GOD131045:GOD131101 GXZ131045:GXZ131101 HHV131045:HHV131101 HRR131045:HRR131101 IBN131045:IBN131101 ILJ131045:ILJ131101 IVF131045:IVF131101 JFB131045:JFB131101 JOX131045:JOX131101 JYT131045:JYT131101 KIP131045:KIP131101 KSL131045:KSL131101 LCH131045:LCH131101 LMD131045:LMD131101 LVZ131045:LVZ131101 MFV131045:MFV131101 MPR131045:MPR131101 MZN131045:MZN131101 NJJ131045:NJJ131101 NTF131045:NTF131101 ODB131045:ODB131101 OMX131045:OMX131101 OWT131045:OWT131101 PGP131045:PGP131101 PQL131045:PQL131101 QAH131045:QAH131101 QKD131045:QKD131101 QTZ131045:QTZ131101 RDV131045:RDV131101 RNR131045:RNR131101 RXN131045:RXN131101 SHJ131045:SHJ131101 SRF131045:SRF131101 TBB131045:TBB131101 TKX131045:TKX131101 TUT131045:TUT131101 UEP131045:UEP131101 UOL131045:UOL131101 UYH131045:UYH131101 VID131045:VID131101 VRZ131045:VRZ131101 WBV131045:WBV131101 WLR131045:WLR131101 WVN131045:WVN131101 F196581:F196637 JB196581:JB196637 SX196581:SX196637 ACT196581:ACT196637 AMP196581:AMP196637 AWL196581:AWL196637 BGH196581:BGH196637 BQD196581:BQD196637 BZZ196581:BZZ196637 CJV196581:CJV196637 CTR196581:CTR196637 DDN196581:DDN196637 DNJ196581:DNJ196637 DXF196581:DXF196637 EHB196581:EHB196637 EQX196581:EQX196637 FAT196581:FAT196637 FKP196581:FKP196637 FUL196581:FUL196637 GEH196581:GEH196637 GOD196581:GOD196637 GXZ196581:GXZ196637 HHV196581:HHV196637 HRR196581:HRR196637 IBN196581:IBN196637 ILJ196581:ILJ196637 IVF196581:IVF196637 JFB196581:JFB196637 JOX196581:JOX196637 JYT196581:JYT196637 KIP196581:KIP196637 KSL196581:KSL196637 LCH196581:LCH196637 LMD196581:LMD196637 LVZ196581:LVZ196637 MFV196581:MFV196637 MPR196581:MPR196637 MZN196581:MZN196637 NJJ196581:NJJ196637 NTF196581:NTF196637 ODB196581:ODB196637 OMX196581:OMX196637 OWT196581:OWT196637 PGP196581:PGP196637 PQL196581:PQL196637 QAH196581:QAH196637 QKD196581:QKD196637 QTZ196581:QTZ196637 RDV196581:RDV196637 RNR196581:RNR196637 RXN196581:RXN196637 SHJ196581:SHJ196637 SRF196581:SRF196637 TBB196581:TBB196637 TKX196581:TKX196637 TUT196581:TUT196637 UEP196581:UEP196637 UOL196581:UOL196637 UYH196581:UYH196637 VID196581:VID196637 VRZ196581:VRZ196637 WBV196581:WBV196637 WLR196581:WLR196637 WVN196581:WVN196637 F262117:F262173 JB262117:JB262173 SX262117:SX262173 ACT262117:ACT262173 AMP262117:AMP262173 AWL262117:AWL262173 BGH262117:BGH262173 BQD262117:BQD262173 BZZ262117:BZZ262173 CJV262117:CJV262173 CTR262117:CTR262173 DDN262117:DDN262173 DNJ262117:DNJ262173 DXF262117:DXF262173 EHB262117:EHB262173 EQX262117:EQX262173 FAT262117:FAT262173 FKP262117:FKP262173 FUL262117:FUL262173 GEH262117:GEH262173 GOD262117:GOD262173 GXZ262117:GXZ262173 HHV262117:HHV262173 HRR262117:HRR262173 IBN262117:IBN262173 ILJ262117:ILJ262173 IVF262117:IVF262173 JFB262117:JFB262173 JOX262117:JOX262173 JYT262117:JYT262173 KIP262117:KIP262173 KSL262117:KSL262173 LCH262117:LCH262173 LMD262117:LMD262173 LVZ262117:LVZ262173 MFV262117:MFV262173 MPR262117:MPR262173 MZN262117:MZN262173 NJJ262117:NJJ262173 NTF262117:NTF262173 ODB262117:ODB262173 OMX262117:OMX262173 OWT262117:OWT262173 PGP262117:PGP262173 PQL262117:PQL262173 QAH262117:QAH262173 QKD262117:QKD262173 QTZ262117:QTZ262173 RDV262117:RDV262173 RNR262117:RNR262173 RXN262117:RXN262173 SHJ262117:SHJ262173 SRF262117:SRF262173 TBB262117:TBB262173 TKX262117:TKX262173 TUT262117:TUT262173 UEP262117:UEP262173 UOL262117:UOL262173 UYH262117:UYH262173 VID262117:VID262173 VRZ262117:VRZ262173 WBV262117:WBV262173 WLR262117:WLR262173 WVN262117:WVN262173 F327653:F327709 JB327653:JB327709 SX327653:SX327709 ACT327653:ACT327709 AMP327653:AMP327709 AWL327653:AWL327709 BGH327653:BGH327709 BQD327653:BQD327709 BZZ327653:BZZ327709 CJV327653:CJV327709 CTR327653:CTR327709 DDN327653:DDN327709 DNJ327653:DNJ327709 DXF327653:DXF327709 EHB327653:EHB327709 EQX327653:EQX327709 FAT327653:FAT327709 FKP327653:FKP327709 FUL327653:FUL327709 GEH327653:GEH327709 GOD327653:GOD327709 GXZ327653:GXZ327709 HHV327653:HHV327709 HRR327653:HRR327709 IBN327653:IBN327709 ILJ327653:ILJ327709 IVF327653:IVF327709 JFB327653:JFB327709 JOX327653:JOX327709 JYT327653:JYT327709 KIP327653:KIP327709 KSL327653:KSL327709 LCH327653:LCH327709 LMD327653:LMD327709 LVZ327653:LVZ327709 MFV327653:MFV327709 MPR327653:MPR327709 MZN327653:MZN327709 NJJ327653:NJJ327709 NTF327653:NTF327709 ODB327653:ODB327709 OMX327653:OMX327709 OWT327653:OWT327709 PGP327653:PGP327709 PQL327653:PQL327709 QAH327653:QAH327709 QKD327653:QKD327709 QTZ327653:QTZ327709 RDV327653:RDV327709 RNR327653:RNR327709 RXN327653:RXN327709 SHJ327653:SHJ327709 SRF327653:SRF327709 TBB327653:TBB327709 TKX327653:TKX327709 TUT327653:TUT327709 UEP327653:UEP327709 UOL327653:UOL327709 UYH327653:UYH327709 VID327653:VID327709 VRZ327653:VRZ327709 WBV327653:WBV327709 WLR327653:WLR327709 WVN327653:WVN327709 F393189:F393245 JB393189:JB393245 SX393189:SX393245 ACT393189:ACT393245 AMP393189:AMP393245 AWL393189:AWL393245 BGH393189:BGH393245 BQD393189:BQD393245 BZZ393189:BZZ393245 CJV393189:CJV393245 CTR393189:CTR393245 DDN393189:DDN393245 DNJ393189:DNJ393245 DXF393189:DXF393245 EHB393189:EHB393245 EQX393189:EQX393245 FAT393189:FAT393245 FKP393189:FKP393245 FUL393189:FUL393245 GEH393189:GEH393245 GOD393189:GOD393245 GXZ393189:GXZ393245 HHV393189:HHV393245 HRR393189:HRR393245 IBN393189:IBN393245 ILJ393189:ILJ393245 IVF393189:IVF393245 JFB393189:JFB393245 JOX393189:JOX393245 JYT393189:JYT393245 KIP393189:KIP393245 KSL393189:KSL393245 LCH393189:LCH393245 LMD393189:LMD393245 LVZ393189:LVZ393245 MFV393189:MFV393245 MPR393189:MPR393245 MZN393189:MZN393245 NJJ393189:NJJ393245 NTF393189:NTF393245 ODB393189:ODB393245 OMX393189:OMX393245 OWT393189:OWT393245 PGP393189:PGP393245 PQL393189:PQL393245 QAH393189:QAH393245 QKD393189:QKD393245 QTZ393189:QTZ393245 RDV393189:RDV393245 RNR393189:RNR393245 RXN393189:RXN393245 SHJ393189:SHJ393245 SRF393189:SRF393245 TBB393189:TBB393245 TKX393189:TKX393245 TUT393189:TUT393245 UEP393189:UEP393245 UOL393189:UOL393245 UYH393189:UYH393245 VID393189:VID393245 VRZ393189:VRZ393245 WBV393189:WBV393245 WLR393189:WLR393245 WVN393189:WVN393245 F458725:F458781 JB458725:JB458781 SX458725:SX458781 ACT458725:ACT458781 AMP458725:AMP458781 AWL458725:AWL458781 BGH458725:BGH458781 BQD458725:BQD458781 BZZ458725:BZZ458781 CJV458725:CJV458781 CTR458725:CTR458781 DDN458725:DDN458781 DNJ458725:DNJ458781 DXF458725:DXF458781 EHB458725:EHB458781 EQX458725:EQX458781 FAT458725:FAT458781 FKP458725:FKP458781 FUL458725:FUL458781 GEH458725:GEH458781 GOD458725:GOD458781 GXZ458725:GXZ458781 HHV458725:HHV458781 HRR458725:HRR458781 IBN458725:IBN458781 ILJ458725:ILJ458781 IVF458725:IVF458781 JFB458725:JFB458781 JOX458725:JOX458781 JYT458725:JYT458781 KIP458725:KIP458781 KSL458725:KSL458781 LCH458725:LCH458781 LMD458725:LMD458781 LVZ458725:LVZ458781 MFV458725:MFV458781 MPR458725:MPR458781 MZN458725:MZN458781 NJJ458725:NJJ458781 NTF458725:NTF458781 ODB458725:ODB458781 OMX458725:OMX458781 OWT458725:OWT458781 PGP458725:PGP458781 PQL458725:PQL458781 QAH458725:QAH458781 QKD458725:QKD458781 QTZ458725:QTZ458781 RDV458725:RDV458781 RNR458725:RNR458781 RXN458725:RXN458781 SHJ458725:SHJ458781 SRF458725:SRF458781 TBB458725:TBB458781 TKX458725:TKX458781 TUT458725:TUT458781 UEP458725:UEP458781 UOL458725:UOL458781 UYH458725:UYH458781 VID458725:VID458781 VRZ458725:VRZ458781 WBV458725:WBV458781 WLR458725:WLR458781 WVN458725:WVN458781 F524261:F524317 JB524261:JB524317 SX524261:SX524317 ACT524261:ACT524317 AMP524261:AMP524317 AWL524261:AWL524317 BGH524261:BGH524317 BQD524261:BQD524317 BZZ524261:BZZ524317 CJV524261:CJV524317 CTR524261:CTR524317 DDN524261:DDN524317 DNJ524261:DNJ524317 DXF524261:DXF524317 EHB524261:EHB524317 EQX524261:EQX524317 FAT524261:FAT524317 FKP524261:FKP524317 FUL524261:FUL524317 GEH524261:GEH524317 GOD524261:GOD524317 GXZ524261:GXZ524317 HHV524261:HHV524317 HRR524261:HRR524317 IBN524261:IBN524317 ILJ524261:ILJ524317 IVF524261:IVF524317 JFB524261:JFB524317 JOX524261:JOX524317 JYT524261:JYT524317 KIP524261:KIP524317 KSL524261:KSL524317 LCH524261:LCH524317 LMD524261:LMD524317 LVZ524261:LVZ524317 MFV524261:MFV524317 MPR524261:MPR524317 MZN524261:MZN524317 NJJ524261:NJJ524317 NTF524261:NTF524317 ODB524261:ODB524317 OMX524261:OMX524317 OWT524261:OWT524317 PGP524261:PGP524317 PQL524261:PQL524317 QAH524261:QAH524317 QKD524261:QKD524317 QTZ524261:QTZ524317 RDV524261:RDV524317 RNR524261:RNR524317 RXN524261:RXN524317 SHJ524261:SHJ524317 SRF524261:SRF524317 TBB524261:TBB524317 TKX524261:TKX524317 TUT524261:TUT524317 UEP524261:UEP524317 UOL524261:UOL524317 UYH524261:UYH524317 VID524261:VID524317 VRZ524261:VRZ524317 WBV524261:WBV524317 WLR524261:WLR524317 WVN524261:WVN524317 F589797:F589853 JB589797:JB589853 SX589797:SX589853 ACT589797:ACT589853 AMP589797:AMP589853 AWL589797:AWL589853 BGH589797:BGH589853 BQD589797:BQD589853 BZZ589797:BZZ589853 CJV589797:CJV589853 CTR589797:CTR589853 DDN589797:DDN589853 DNJ589797:DNJ589853 DXF589797:DXF589853 EHB589797:EHB589853 EQX589797:EQX589853 FAT589797:FAT589853 FKP589797:FKP589853 FUL589797:FUL589853 GEH589797:GEH589853 GOD589797:GOD589853 GXZ589797:GXZ589853 HHV589797:HHV589853 HRR589797:HRR589853 IBN589797:IBN589853 ILJ589797:ILJ589853 IVF589797:IVF589853 JFB589797:JFB589853 JOX589797:JOX589853 JYT589797:JYT589853 KIP589797:KIP589853 KSL589797:KSL589853 LCH589797:LCH589853 LMD589797:LMD589853 LVZ589797:LVZ589853 MFV589797:MFV589853 MPR589797:MPR589853 MZN589797:MZN589853 NJJ589797:NJJ589853 NTF589797:NTF589853 ODB589797:ODB589853 OMX589797:OMX589853 OWT589797:OWT589853 PGP589797:PGP589853 PQL589797:PQL589853 QAH589797:QAH589853 QKD589797:QKD589853 QTZ589797:QTZ589853 RDV589797:RDV589853 RNR589797:RNR589853 RXN589797:RXN589853 SHJ589797:SHJ589853 SRF589797:SRF589853 TBB589797:TBB589853 TKX589797:TKX589853 TUT589797:TUT589853 UEP589797:UEP589853 UOL589797:UOL589853 UYH589797:UYH589853 VID589797:VID589853 VRZ589797:VRZ589853 WBV589797:WBV589853 WLR589797:WLR589853 WVN589797:WVN589853 F655333:F655389 JB655333:JB655389 SX655333:SX655389 ACT655333:ACT655389 AMP655333:AMP655389 AWL655333:AWL655389 BGH655333:BGH655389 BQD655333:BQD655389 BZZ655333:BZZ655389 CJV655333:CJV655389 CTR655333:CTR655389 DDN655333:DDN655389 DNJ655333:DNJ655389 DXF655333:DXF655389 EHB655333:EHB655389 EQX655333:EQX655389 FAT655333:FAT655389 FKP655333:FKP655389 FUL655333:FUL655389 GEH655333:GEH655389 GOD655333:GOD655389 GXZ655333:GXZ655389 HHV655333:HHV655389 HRR655333:HRR655389 IBN655333:IBN655389 ILJ655333:ILJ655389 IVF655333:IVF655389 JFB655333:JFB655389 JOX655333:JOX655389 JYT655333:JYT655389 KIP655333:KIP655389 KSL655333:KSL655389 LCH655333:LCH655389 LMD655333:LMD655389 LVZ655333:LVZ655389 MFV655333:MFV655389 MPR655333:MPR655389 MZN655333:MZN655389 NJJ655333:NJJ655389 NTF655333:NTF655389 ODB655333:ODB655389 OMX655333:OMX655389 OWT655333:OWT655389 PGP655333:PGP655389 PQL655333:PQL655389 QAH655333:QAH655389 QKD655333:QKD655389 QTZ655333:QTZ655389 RDV655333:RDV655389 RNR655333:RNR655389 RXN655333:RXN655389 SHJ655333:SHJ655389 SRF655333:SRF655389 TBB655333:TBB655389 TKX655333:TKX655389 TUT655333:TUT655389 UEP655333:UEP655389 UOL655333:UOL655389 UYH655333:UYH655389 VID655333:VID655389 VRZ655333:VRZ655389 WBV655333:WBV655389 WLR655333:WLR655389 WVN655333:WVN655389 F720869:F720925 JB720869:JB720925 SX720869:SX720925 ACT720869:ACT720925 AMP720869:AMP720925 AWL720869:AWL720925 BGH720869:BGH720925 BQD720869:BQD720925 BZZ720869:BZZ720925 CJV720869:CJV720925 CTR720869:CTR720925 DDN720869:DDN720925 DNJ720869:DNJ720925 DXF720869:DXF720925 EHB720869:EHB720925 EQX720869:EQX720925 FAT720869:FAT720925 FKP720869:FKP720925 FUL720869:FUL720925 GEH720869:GEH720925 GOD720869:GOD720925 GXZ720869:GXZ720925 HHV720869:HHV720925 HRR720869:HRR720925 IBN720869:IBN720925 ILJ720869:ILJ720925 IVF720869:IVF720925 JFB720869:JFB720925 JOX720869:JOX720925 JYT720869:JYT720925 KIP720869:KIP720925 KSL720869:KSL720925 LCH720869:LCH720925 LMD720869:LMD720925 LVZ720869:LVZ720925 MFV720869:MFV720925 MPR720869:MPR720925 MZN720869:MZN720925 NJJ720869:NJJ720925 NTF720869:NTF720925 ODB720869:ODB720925 OMX720869:OMX720925 OWT720869:OWT720925 PGP720869:PGP720925 PQL720869:PQL720925 QAH720869:QAH720925 QKD720869:QKD720925 QTZ720869:QTZ720925 RDV720869:RDV720925 RNR720869:RNR720925 RXN720869:RXN720925 SHJ720869:SHJ720925 SRF720869:SRF720925 TBB720869:TBB720925 TKX720869:TKX720925 TUT720869:TUT720925 UEP720869:UEP720925 UOL720869:UOL720925 UYH720869:UYH720925 VID720869:VID720925 VRZ720869:VRZ720925 WBV720869:WBV720925 WLR720869:WLR720925 WVN720869:WVN720925 F786405:F786461 JB786405:JB786461 SX786405:SX786461 ACT786405:ACT786461 AMP786405:AMP786461 AWL786405:AWL786461 BGH786405:BGH786461 BQD786405:BQD786461 BZZ786405:BZZ786461 CJV786405:CJV786461 CTR786405:CTR786461 DDN786405:DDN786461 DNJ786405:DNJ786461 DXF786405:DXF786461 EHB786405:EHB786461 EQX786405:EQX786461 FAT786405:FAT786461 FKP786405:FKP786461 FUL786405:FUL786461 GEH786405:GEH786461 GOD786405:GOD786461 GXZ786405:GXZ786461 HHV786405:HHV786461 HRR786405:HRR786461 IBN786405:IBN786461 ILJ786405:ILJ786461 IVF786405:IVF786461 JFB786405:JFB786461 JOX786405:JOX786461 JYT786405:JYT786461 KIP786405:KIP786461 KSL786405:KSL786461 LCH786405:LCH786461 LMD786405:LMD786461 LVZ786405:LVZ786461 MFV786405:MFV786461 MPR786405:MPR786461 MZN786405:MZN786461 NJJ786405:NJJ786461 NTF786405:NTF786461 ODB786405:ODB786461 OMX786405:OMX786461 OWT786405:OWT786461 PGP786405:PGP786461 PQL786405:PQL786461 QAH786405:QAH786461 QKD786405:QKD786461 QTZ786405:QTZ786461 RDV786405:RDV786461 RNR786405:RNR786461 RXN786405:RXN786461 SHJ786405:SHJ786461 SRF786405:SRF786461 TBB786405:TBB786461 TKX786405:TKX786461 TUT786405:TUT786461 UEP786405:UEP786461 UOL786405:UOL786461 UYH786405:UYH786461 VID786405:VID786461 VRZ786405:VRZ786461 WBV786405:WBV786461 WLR786405:WLR786461 WVN786405:WVN786461 F851941:F851997 JB851941:JB851997 SX851941:SX851997 ACT851941:ACT851997 AMP851941:AMP851997 AWL851941:AWL851997 BGH851941:BGH851997 BQD851941:BQD851997 BZZ851941:BZZ851997 CJV851941:CJV851997 CTR851941:CTR851997 DDN851941:DDN851997 DNJ851941:DNJ851997 DXF851941:DXF851997 EHB851941:EHB851997 EQX851941:EQX851997 FAT851941:FAT851997 FKP851941:FKP851997 FUL851941:FUL851997 GEH851941:GEH851997 GOD851941:GOD851997 GXZ851941:GXZ851997 HHV851941:HHV851997 HRR851941:HRR851997 IBN851941:IBN851997 ILJ851941:ILJ851997 IVF851941:IVF851997 JFB851941:JFB851997 JOX851941:JOX851997 JYT851941:JYT851997 KIP851941:KIP851997 KSL851941:KSL851997 LCH851941:LCH851997 LMD851941:LMD851997 LVZ851941:LVZ851997 MFV851941:MFV851997 MPR851941:MPR851997 MZN851941:MZN851997 NJJ851941:NJJ851997 NTF851941:NTF851997 ODB851941:ODB851997 OMX851941:OMX851997 OWT851941:OWT851997 PGP851941:PGP851997 PQL851941:PQL851997 QAH851941:QAH851997 QKD851941:QKD851997 QTZ851941:QTZ851997 RDV851941:RDV851997 RNR851941:RNR851997 RXN851941:RXN851997 SHJ851941:SHJ851997 SRF851941:SRF851997 TBB851941:TBB851997 TKX851941:TKX851997 TUT851941:TUT851997 UEP851941:UEP851997 UOL851941:UOL851997 UYH851941:UYH851997 VID851941:VID851997 VRZ851941:VRZ851997 WBV851941:WBV851997 WLR851941:WLR851997 WVN851941:WVN851997 F917477:F917533 JB917477:JB917533 SX917477:SX917533 ACT917477:ACT917533 AMP917477:AMP917533 AWL917477:AWL917533 BGH917477:BGH917533 BQD917477:BQD917533 BZZ917477:BZZ917533 CJV917477:CJV917533 CTR917477:CTR917533 DDN917477:DDN917533 DNJ917477:DNJ917533 DXF917477:DXF917533 EHB917477:EHB917533 EQX917477:EQX917533 FAT917477:FAT917533 FKP917477:FKP917533 FUL917477:FUL917533 GEH917477:GEH917533 GOD917477:GOD917533 GXZ917477:GXZ917533 HHV917477:HHV917533 HRR917477:HRR917533 IBN917477:IBN917533 ILJ917477:ILJ917533 IVF917477:IVF917533 JFB917477:JFB917533 JOX917477:JOX917533 JYT917477:JYT917533 KIP917477:KIP917533 KSL917477:KSL917533 LCH917477:LCH917533 LMD917477:LMD917533 LVZ917477:LVZ917533 MFV917477:MFV917533 MPR917477:MPR917533 MZN917477:MZN917533 NJJ917477:NJJ917533 NTF917477:NTF917533 ODB917477:ODB917533 OMX917477:OMX917533 OWT917477:OWT917533 PGP917477:PGP917533 PQL917477:PQL917533 QAH917477:QAH917533 QKD917477:QKD917533 QTZ917477:QTZ917533 RDV917477:RDV917533 RNR917477:RNR917533 RXN917477:RXN917533 SHJ917477:SHJ917533 SRF917477:SRF917533 TBB917477:TBB917533 TKX917477:TKX917533 TUT917477:TUT917533 UEP917477:UEP917533 UOL917477:UOL917533 UYH917477:UYH917533 VID917477:VID917533 VRZ917477:VRZ917533 WBV917477:WBV917533 WLR917477:WLR917533 WVN917477:WVN917533 F983013:F983069 JB983013:JB983069 SX983013:SX983069 ACT983013:ACT983069 AMP983013:AMP983069 AWL983013:AWL983069 BGH983013:BGH983069 BQD983013:BQD983069 BZZ983013:BZZ983069 CJV983013:CJV983069 CTR983013:CTR983069 DDN983013:DDN983069 DNJ983013:DNJ983069 DXF983013:DXF983069 EHB983013:EHB983069 EQX983013:EQX983069 FAT983013:FAT983069 FKP983013:FKP983069 FUL983013:FUL983069 GEH983013:GEH983069 GOD983013:GOD983069 GXZ983013:GXZ983069 HHV983013:HHV983069 HRR983013:HRR983069 IBN983013:IBN983069 ILJ983013:ILJ983069 IVF983013:IVF983069 JFB983013:JFB983069 JOX983013:JOX983069 JYT983013:JYT983069 KIP983013:KIP983069 KSL983013:KSL983069 LCH983013:LCH983069 LMD983013:LMD983069 LVZ983013:LVZ983069 MFV983013:MFV983069 MPR983013:MPR983069 MZN983013:MZN983069 NJJ983013:NJJ983069 NTF983013:NTF983069 ODB983013:ODB983069 OMX983013:OMX983069 OWT983013:OWT983069 PGP983013:PGP983069 PQL983013:PQL983069 QAH983013:QAH983069 QKD983013:QKD983069 QTZ983013:QTZ983069 RDV983013:RDV983069 RNR983013:RNR983069 RXN983013:RXN983069 SHJ983013:SHJ983069 SRF983013:SRF983069 TBB983013:TBB983069 TKX983013:TKX983069 TUT983013:TUT983069 UEP983013:UEP983069 UOL983013:UOL983069 UYH983013:UYH983069 VID983013:VID983069 VRZ983013:VRZ983069 WBV983013:WBV983069 WLR983013:WLR983069 F3:F54 F67:F77">
      <formula1>$AK$3:$AK$24</formula1>
    </dataValidation>
    <dataValidation type="list" allowBlank="1" showInputMessage="1" showErrorMessage="1" sqref="WVV983013:WVV983069 JJ3:JJ51 TF3:TF51 ADB3:ADB51 AMX3:AMX51 AWT3:AWT51 BGP3:BGP51 BQL3:BQL51 CAH3:CAH51 CKD3:CKD51 CTZ3:CTZ51 DDV3:DDV51 DNR3:DNR51 DXN3:DXN51 EHJ3:EHJ51 ERF3:ERF51 FBB3:FBB51 FKX3:FKX51 FUT3:FUT51 GEP3:GEP51 GOL3:GOL51 GYH3:GYH51 HID3:HID51 HRZ3:HRZ51 IBV3:IBV51 ILR3:ILR51 IVN3:IVN51 JFJ3:JFJ51 JPF3:JPF51 JZB3:JZB51 KIX3:KIX51 KST3:KST51 LCP3:LCP51 LML3:LML51 LWH3:LWH51 MGD3:MGD51 MPZ3:MPZ51 MZV3:MZV51 NJR3:NJR51 NTN3:NTN51 ODJ3:ODJ51 ONF3:ONF51 OXB3:OXB51 PGX3:PGX51 PQT3:PQT51 QAP3:QAP51 QKL3:QKL51 QUH3:QUH51 RED3:RED51 RNZ3:RNZ51 RXV3:RXV51 SHR3:SHR51 SRN3:SRN51 TBJ3:TBJ51 TLF3:TLF51 TVB3:TVB51 UEX3:UEX51 UOT3:UOT51 UYP3:UYP51 VIL3:VIL51 VSH3:VSH51 WCD3:WCD51 WLZ3:WLZ51 WVV3:WVV51 N65509:N65565 JJ65509:JJ65565 TF65509:TF65565 ADB65509:ADB65565 AMX65509:AMX65565 AWT65509:AWT65565 BGP65509:BGP65565 BQL65509:BQL65565 CAH65509:CAH65565 CKD65509:CKD65565 CTZ65509:CTZ65565 DDV65509:DDV65565 DNR65509:DNR65565 DXN65509:DXN65565 EHJ65509:EHJ65565 ERF65509:ERF65565 FBB65509:FBB65565 FKX65509:FKX65565 FUT65509:FUT65565 GEP65509:GEP65565 GOL65509:GOL65565 GYH65509:GYH65565 HID65509:HID65565 HRZ65509:HRZ65565 IBV65509:IBV65565 ILR65509:ILR65565 IVN65509:IVN65565 JFJ65509:JFJ65565 JPF65509:JPF65565 JZB65509:JZB65565 KIX65509:KIX65565 KST65509:KST65565 LCP65509:LCP65565 LML65509:LML65565 LWH65509:LWH65565 MGD65509:MGD65565 MPZ65509:MPZ65565 MZV65509:MZV65565 NJR65509:NJR65565 NTN65509:NTN65565 ODJ65509:ODJ65565 ONF65509:ONF65565 OXB65509:OXB65565 PGX65509:PGX65565 PQT65509:PQT65565 QAP65509:QAP65565 QKL65509:QKL65565 QUH65509:QUH65565 RED65509:RED65565 RNZ65509:RNZ65565 RXV65509:RXV65565 SHR65509:SHR65565 SRN65509:SRN65565 TBJ65509:TBJ65565 TLF65509:TLF65565 TVB65509:TVB65565 UEX65509:UEX65565 UOT65509:UOT65565 UYP65509:UYP65565 VIL65509:VIL65565 VSH65509:VSH65565 WCD65509:WCD65565 WLZ65509:WLZ65565 WVV65509:WVV65565 N131045:N131101 JJ131045:JJ131101 TF131045:TF131101 ADB131045:ADB131101 AMX131045:AMX131101 AWT131045:AWT131101 BGP131045:BGP131101 BQL131045:BQL131101 CAH131045:CAH131101 CKD131045:CKD131101 CTZ131045:CTZ131101 DDV131045:DDV131101 DNR131045:DNR131101 DXN131045:DXN131101 EHJ131045:EHJ131101 ERF131045:ERF131101 FBB131045:FBB131101 FKX131045:FKX131101 FUT131045:FUT131101 GEP131045:GEP131101 GOL131045:GOL131101 GYH131045:GYH131101 HID131045:HID131101 HRZ131045:HRZ131101 IBV131045:IBV131101 ILR131045:ILR131101 IVN131045:IVN131101 JFJ131045:JFJ131101 JPF131045:JPF131101 JZB131045:JZB131101 KIX131045:KIX131101 KST131045:KST131101 LCP131045:LCP131101 LML131045:LML131101 LWH131045:LWH131101 MGD131045:MGD131101 MPZ131045:MPZ131101 MZV131045:MZV131101 NJR131045:NJR131101 NTN131045:NTN131101 ODJ131045:ODJ131101 ONF131045:ONF131101 OXB131045:OXB131101 PGX131045:PGX131101 PQT131045:PQT131101 QAP131045:QAP131101 QKL131045:QKL131101 QUH131045:QUH131101 RED131045:RED131101 RNZ131045:RNZ131101 RXV131045:RXV131101 SHR131045:SHR131101 SRN131045:SRN131101 TBJ131045:TBJ131101 TLF131045:TLF131101 TVB131045:TVB131101 UEX131045:UEX131101 UOT131045:UOT131101 UYP131045:UYP131101 VIL131045:VIL131101 VSH131045:VSH131101 WCD131045:WCD131101 WLZ131045:WLZ131101 WVV131045:WVV131101 N196581:N196637 JJ196581:JJ196637 TF196581:TF196637 ADB196581:ADB196637 AMX196581:AMX196637 AWT196581:AWT196637 BGP196581:BGP196637 BQL196581:BQL196637 CAH196581:CAH196637 CKD196581:CKD196637 CTZ196581:CTZ196637 DDV196581:DDV196637 DNR196581:DNR196637 DXN196581:DXN196637 EHJ196581:EHJ196637 ERF196581:ERF196637 FBB196581:FBB196637 FKX196581:FKX196637 FUT196581:FUT196637 GEP196581:GEP196637 GOL196581:GOL196637 GYH196581:GYH196637 HID196581:HID196637 HRZ196581:HRZ196637 IBV196581:IBV196637 ILR196581:ILR196637 IVN196581:IVN196637 JFJ196581:JFJ196637 JPF196581:JPF196637 JZB196581:JZB196637 KIX196581:KIX196637 KST196581:KST196637 LCP196581:LCP196637 LML196581:LML196637 LWH196581:LWH196637 MGD196581:MGD196637 MPZ196581:MPZ196637 MZV196581:MZV196637 NJR196581:NJR196637 NTN196581:NTN196637 ODJ196581:ODJ196637 ONF196581:ONF196637 OXB196581:OXB196637 PGX196581:PGX196637 PQT196581:PQT196637 QAP196581:QAP196637 QKL196581:QKL196637 QUH196581:QUH196637 RED196581:RED196637 RNZ196581:RNZ196637 RXV196581:RXV196637 SHR196581:SHR196637 SRN196581:SRN196637 TBJ196581:TBJ196637 TLF196581:TLF196637 TVB196581:TVB196637 UEX196581:UEX196637 UOT196581:UOT196637 UYP196581:UYP196637 VIL196581:VIL196637 VSH196581:VSH196637 WCD196581:WCD196637 WLZ196581:WLZ196637 WVV196581:WVV196637 N262117:N262173 JJ262117:JJ262173 TF262117:TF262173 ADB262117:ADB262173 AMX262117:AMX262173 AWT262117:AWT262173 BGP262117:BGP262173 BQL262117:BQL262173 CAH262117:CAH262173 CKD262117:CKD262173 CTZ262117:CTZ262173 DDV262117:DDV262173 DNR262117:DNR262173 DXN262117:DXN262173 EHJ262117:EHJ262173 ERF262117:ERF262173 FBB262117:FBB262173 FKX262117:FKX262173 FUT262117:FUT262173 GEP262117:GEP262173 GOL262117:GOL262173 GYH262117:GYH262173 HID262117:HID262173 HRZ262117:HRZ262173 IBV262117:IBV262173 ILR262117:ILR262173 IVN262117:IVN262173 JFJ262117:JFJ262173 JPF262117:JPF262173 JZB262117:JZB262173 KIX262117:KIX262173 KST262117:KST262173 LCP262117:LCP262173 LML262117:LML262173 LWH262117:LWH262173 MGD262117:MGD262173 MPZ262117:MPZ262173 MZV262117:MZV262173 NJR262117:NJR262173 NTN262117:NTN262173 ODJ262117:ODJ262173 ONF262117:ONF262173 OXB262117:OXB262173 PGX262117:PGX262173 PQT262117:PQT262173 QAP262117:QAP262173 QKL262117:QKL262173 QUH262117:QUH262173 RED262117:RED262173 RNZ262117:RNZ262173 RXV262117:RXV262173 SHR262117:SHR262173 SRN262117:SRN262173 TBJ262117:TBJ262173 TLF262117:TLF262173 TVB262117:TVB262173 UEX262117:UEX262173 UOT262117:UOT262173 UYP262117:UYP262173 VIL262117:VIL262173 VSH262117:VSH262173 WCD262117:WCD262173 WLZ262117:WLZ262173 WVV262117:WVV262173 N327653:N327709 JJ327653:JJ327709 TF327653:TF327709 ADB327653:ADB327709 AMX327653:AMX327709 AWT327653:AWT327709 BGP327653:BGP327709 BQL327653:BQL327709 CAH327653:CAH327709 CKD327653:CKD327709 CTZ327653:CTZ327709 DDV327653:DDV327709 DNR327653:DNR327709 DXN327653:DXN327709 EHJ327653:EHJ327709 ERF327653:ERF327709 FBB327653:FBB327709 FKX327653:FKX327709 FUT327653:FUT327709 GEP327653:GEP327709 GOL327653:GOL327709 GYH327653:GYH327709 HID327653:HID327709 HRZ327653:HRZ327709 IBV327653:IBV327709 ILR327653:ILR327709 IVN327653:IVN327709 JFJ327653:JFJ327709 JPF327653:JPF327709 JZB327653:JZB327709 KIX327653:KIX327709 KST327653:KST327709 LCP327653:LCP327709 LML327653:LML327709 LWH327653:LWH327709 MGD327653:MGD327709 MPZ327653:MPZ327709 MZV327653:MZV327709 NJR327653:NJR327709 NTN327653:NTN327709 ODJ327653:ODJ327709 ONF327653:ONF327709 OXB327653:OXB327709 PGX327653:PGX327709 PQT327653:PQT327709 QAP327653:QAP327709 QKL327653:QKL327709 QUH327653:QUH327709 RED327653:RED327709 RNZ327653:RNZ327709 RXV327653:RXV327709 SHR327653:SHR327709 SRN327653:SRN327709 TBJ327653:TBJ327709 TLF327653:TLF327709 TVB327653:TVB327709 UEX327653:UEX327709 UOT327653:UOT327709 UYP327653:UYP327709 VIL327653:VIL327709 VSH327653:VSH327709 WCD327653:WCD327709 WLZ327653:WLZ327709 WVV327653:WVV327709 N393189:N393245 JJ393189:JJ393245 TF393189:TF393245 ADB393189:ADB393245 AMX393189:AMX393245 AWT393189:AWT393245 BGP393189:BGP393245 BQL393189:BQL393245 CAH393189:CAH393245 CKD393189:CKD393245 CTZ393189:CTZ393245 DDV393189:DDV393245 DNR393189:DNR393245 DXN393189:DXN393245 EHJ393189:EHJ393245 ERF393189:ERF393245 FBB393189:FBB393245 FKX393189:FKX393245 FUT393189:FUT393245 GEP393189:GEP393245 GOL393189:GOL393245 GYH393189:GYH393245 HID393189:HID393245 HRZ393189:HRZ393245 IBV393189:IBV393245 ILR393189:ILR393245 IVN393189:IVN393245 JFJ393189:JFJ393245 JPF393189:JPF393245 JZB393189:JZB393245 KIX393189:KIX393245 KST393189:KST393245 LCP393189:LCP393245 LML393189:LML393245 LWH393189:LWH393245 MGD393189:MGD393245 MPZ393189:MPZ393245 MZV393189:MZV393245 NJR393189:NJR393245 NTN393189:NTN393245 ODJ393189:ODJ393245 ONF393189:ONF393245 OXB393189:OXB393245 PGX393189:PGX393245 PQT393189:PQT393245 QAP393189:QAP393245 QKL393189:QKL393245 QUH393189:QUH393245 RED393189:RED393245 RNZ393189:RNZ393245 RXV393189:RXV393245 SHR393189:SHR393245 SRN393189:SRN393245 TBJ393189:TBJ393245 TLF393189:TLF393245 TVB393189:TVB393245 UEX393189:UEX393245 UOT393189:UOT393245 UYP393189:UYP393245 VIL393189:VIL393245 VSH393189:VSH393245 WCD393189:WCD393245 WLZ393189:WLZ393245 WVV393189:WVV393245 N458725:N458781 JJ458725:JJ458781 TF458725:TF458781 ADB458725:ADB458781 AMX458725:AMX458781 AWT458725:AWT458781 BGP458725:BGP458781 BQL458725:BQL458781 CAH458725:CAH458781 CKD458725:CKD458781 CTZ458725:CTZ458781 DDV458725:DDV458781 DNR458725:DNR458781 DXN458725:DXN458781 EHJ458725:EHJ458781 ERF458725:ERF458781 FBB458725:FBB458781 FKX458725:FKX458781 FUT458725:FUT458781 GEP458725:GEP458781 GOL458725:GOL458781 GYH458725:GYH458781 HID458725:HID458781 HRZ458725:HRZ458781 IBV458725:IBV458781 ILR458725:ILR458781 IVN458725:IVN458781 JFJ458725:JFJ458781 JPF458725:JPF458781 JZB458725:JZB458781 KIX458725:KIX458781 KST458725:KST458781 LCP458725:LCP458781 LML458725:LML458781 LWH458725:LWH458781 MGD458725:MGD458781 MPZ458725:MPZ458781 MZV458725:MZV458781 NJR458725:NJR458781 NTN458725:NTN458781 ODJ458725:ODJ458781 ONF458725:ONF458781 OXB458725:OXB458781 PGX458725:PGX458781 PQT458725:PQT458781 QAP458725:QAP458781 QKL458725:QKL458781 QUH458725:QUH458781 RED458725:RED458781 RNZ458725:RNZ458781 RXV458725:RXV458781 SHR458725:SHR458781 SRN458725:SRN458781 TBJ458725:TBJ458781 TLF458725:TLF458781 TVB458725:TVB458781 UEX458725:UEX458781 UOT458725:UOT458781 UYP458725:UYP458781 VIL458725:VIL458781 VSH458725:VSH458781 WCD458725:WCD458781 WLZ458725:WLZ458781 WVV458725:WVV458781 N524261:N524317 JJ524261:JJ524317 TF524261:TF524317 ADB524261:ADB524317 AMX524261:AMX524317 AWT524261:AWT524317 BGP524261:BGP524317 BQL524261:BQL524317 CAH524261:CAH524317 CKD524261:CKD524317 CTZ524261:CTZ524317 DDV524261:DDV524317 DNR524261:DNR524317 DXN524261:DXN524317 EHJ524261:EHJ524317 ERF524261:ERF524317 FBB524261:FBB524317 FKX524261:FKX524317 FUT524261:FUT524317 GEP524261:GEP524317 GOL524261:GOL524317 GYH524261:GYH524317 HID524261:HID524317 HRZ524261:HRZ524317 IBV524261:IBV524317 ILR524261:ILR524317 IVN524261:IVN524317 JFJ524261:JFJ524317 JPF524261:JPF524317 JZB524261:JZB524317 KIX524261:KIX524317 KST524261:KST524317 LCP524261:LCP524317 LML524261:LML524317 LWH524261:LWH524317 MGD524261:MGD524317 MPZ524261:MPZ524317 MZV524261:MZV524317 NJR524261:NJR524317 NTN524261:NTN524317 ODJ524261:ODJ524317 ONF524261:ONF524317 OXB524261:OXB524317 PGX524261:PGX524317 PQT524261:PQT524317 QAP524261:QAP524317 QKL524261:QKL524317 QUH524261:QUH524317 RED524261:RED524317 RNZ524261:RNZ524317 RXV524261:RXV524317 SHR524261:SHR524317 SRN524261:SRN524317 TBJ524261:TBJ524317 TLF524261:TLF524317 TVB524261:TVB524317 UEX524261:UEX524317 UOT524261:UOT524317 UYP524261:UYP524317 VIL524261:VIL524317 VSH524261:VSH524317 WCD524261:WCD524317 WLZ524261:WLZ524317 WVV524261:WVV524317 N589797:N589853 JJ589797:JJ589853 TF589797:TF589853 ADB589797:ADB589853 AMX589797:AMX589853 AWT589797:AWT589853 BGP589797:BGP589853 BQL589797:BQL589853 CAH589797:CAH589853 CKD589797:CKD589853 CTZ589797:CTZ589853 DDV589797:DDV589853 DNR589797:DNR589853 DXN589797:DXN589853 EHJ589797:EHJ589853 ERF589797:ERF589853 FBB589797:FBB589853 FKX589797:FKX589853 FUT589797:FUT589853 GEP589797:GEP589853 GOL589797:GOL589853 GYH589797:GYH589853 HID589797:HID589853 HRZ589797:HRZ589853 IBV589797:IBV589853 ILR589797:ILR589853 IVN589797:IVN589853 JFJ589797:JFJ589853 JPF589797:JPF589853 JZB589797:JZB589853 KIX589797:KIX589853 KST589797:KST589853 LCP589797:LCP589853 LML589797:LML589853 LWH589797:LWH589853 MGD589797:MGD589853 MPZ589797:MPZ589853 MZV589797:MZV589853 NJR589797:NJR589853 NTN589797:NTN589853 ODJ589797:ODJ589853 ONF589797:ONF589853 OXB589797:OXB589853 PGX589797:PGX589853 PQT589797:PQT589853 QAP589797:QAP589853 QKL589797:QKL589853 QUH589797:QUH589853 RED589797:RED589853 RNZ589797:RNZ589853 RXV589797:RXV589853 SHR589797:SHR589853 SRN589797:SRN589853 TBJ589797:TBJ589853 TLF589797:TLF589853 TVB589797:TVB589853 UEX589797:UEX589853 UOT589797:UOT589853 UYP589797:UYP589853 VIL589797:VIL589853 VSH589797:VSH589853 WCD589797:WCD589853 WLZ589797:WLZ589853 WVV589797:WVV589853 N655333:N655389 JJ655333:JJ655389 TF655333:TF655389 ADB655333:ADB655389 AMX655333:AMX655389 AWT655333:AWT655389 BGP655333:BGP655389 BQL655333:BQL655389 CAH655333:CAH655389 CKD655333:CKD655389 CTZ655333:CTZ655389 DDV655333:DDV655389 DNR655333:DNR655389 DXN655333:DXN655389 EHJ655333:EHJ655389 ERF655333:ERF655389 FBB655333:FBB655389 FKX655333:FKX655389 FUT655333:FUT655389 GEP655333:GEP655389 GOL655333:GOL655389 GYH655333:GYH655389 HID655333:HID655389 HRZ655333:HRZ655389 IBV655333:IBV655389 ILR655333:ILR655389 IVN655333:IVN655389 JFJ655333:JFJ655389 JPF655333:JPF655389 JZB655333:JZB655389 KIX655333:KIX655389 KST655333:KST655389 LCP655333:LCP655389 LML655333:LML655389 LWH655333:LWH655389 MGD655333:MGD655389 MPZ655333:MPZ655389 MZV655333:MZV655389 NJR655333:NJR655389 NTN655333:NTN655389 ODJ655333:ODJ655389 ONF655333:ONF655389 OXB655333:OXB655389 PGX655333:PGX655389 PQT655333:PQT655389 QAP655333:QAP655389 QKL655333:QKL655389 QUH655333:QUH655389 RED655333:RED655389 RNZ655333:RNZ655389 RXV655333:RXV655389 SHR655333:SHR655389 SRN655333:SRN655389 TBJ655333:TBJ655389 TLF655333:TLF655389 TVB655333:TVB655389 UEX655333:UEX655389 UOT655333:UOT655389 UYP655333:UYP655389 VIL655333:VIL655389 VSH655333:VSH655389 WCD655333:WCD655389 WLZ655333:WLZ655389 WVV655333:WVV655389 N720869:N720925 JJ720869:JJ720925 TF720869:TF720925 ADB720869:ADB720925 AMX720869:AMX720925 AWT720869:AWT720925 BGP720869:BGP720925 BQL720869:BQL720925 CAH720869:CAH720925 CKD720869:CKD720925 CTZ720869:CTZ720925 DDV720869:DDV720925 DNR720869:DNR720925 DXN720869:DXN720925 EHJ720869:EHJ720925 ERF720869:ERF720925 FBB720869:FBB720925 FKX720869:FKX720925 FUT720869:FUT720925 GEP720869:GEP720925 GOL720869:GOL720925 GYH720869:GYH720925 HID720869:HID720925 HRZ720869:HRZ720925 IBV720869:IBV720925 ILR720869:ILR720925 IVN720869:IVN720925 JFJ720869:JFJ720925 JPF720869:JPF720925 JZB720869:JZB720925 KIX720869:KIX720925 KST720869:KST720925 LCP720869:LCP720925 LML720869:LML720925 LWH720869:LWH720925 MGD720869:MGD720925 MPZ720869:MPZ720925 MZV720869:MZV720925 NJR720869:NJR720925 NTN720869:NTN720925 ODJ720869:ODJ720925 ONF720869:ONF720925 OXB720869:OXB720925 PGX720869:PGX720925 PQT720869:PQT720925 QAP720869:QAP720925 QKL720869:QKL720925 QUH720869:QUH720925 RED720869:RED720925 RNZ720869:RNZ720925 RXV720869:RXV720925 SHR720869:SHR720925 SRN720869:SRN720925 TBJ720869:TBJ720925 TLF720869:TLF720925 TVB720869:TVB720925 UEX720869:UEX720925 UOT720869:UOT720925 UYP720869:UYP720925 VIL720869:VIL720925 VSH720869:VSH720925 WCD720869:WCD720925 WLZ720869:WLZ720925 WVV720869:WVV720925 N786405:N786461 JJ786405:JJ786461 TF786405:TF786461 ADB786405:ADB786461 AMX786405:AMX786461 AWT786405:AWT786461 BGP786405:BGP786461 BQL786405:BQL786461 CAH786405:CAH786461 CKD786405:CKD786461 CTZ786405:CTZ786461 DDV786405:DDV786461 DNR786405:DNR786461 DXN786405:DXN786461 EHJ786405:EHJ786461 ERF786405:ERF786461 FBB786405:FBB786461 FKX786405:FKX786461 FUT786405:FUT786461 GEP786405:GEP786461 GOL786405:GOL786461 GYH786405:GYH786461 HID786405:HID786461 HRZ786405:HRZ786461 IBV786405:IBV786461 ILR786405:ILR786461 IVN786405:IVN786461 JFJ786405:JFJ786461 JPF786405:JPF786461 JZB786405:JZB786461 KIX786405:KIX786461 KST786405:KST786461 LCP786405:LCP786461 LML786405:LML786461 LWH786405:LWH786461 MGD786405:MGD786461 MPZ786405:MPZ786461 MZV786405:MZV786461 NJR786405:NJR786461 NTN786405:NTN786461 ODJ786405:ODJ786461 ONF786405:ONF786461 OXB786405:OXB786461 PGX786405:PGX786461 PQT786405:PQT786461 QAP786405:QAP786461 QKL786405:QKL786461 QUH786405:QUH786461 RED786405:RED786461 RNZ786405:RNZ786461 RXV786405:RXV786461 SHR786405:SHR786461 SRN786405:SRN786461 TBJ786405:TBJ786461 TLF786405:TLF786461 TVB786405:TVB786461 UEX786405:UEX786461 UOT786405:UOT786461 UYP786405:UYP786461 VIL786405:VIL786461 VSH786405:VSH786461 WCD786405:WCD786461 WLZ786405:WLZ786461 WVV786405:WVV786461 N851941:N851997 JJ851941:JJ851997 TF851941:TF851997 ADB851941:ADB851997 AMX851941:AMX851997 AWT851941:AWT851997 BGP851941:BGP851997 BQL851941:BQL851997 CAH851941:CAH851997 CKD851941:CKD851997 CTZ851941:CTZ851997 DDV851941:DDV851997 DNR851941:DNR851997 DXN851941:DXN851997 EHJ851941:EHJ851997 ERF851941:ERF851997 FBB851941:FBB851997 FKX851941:FKX851997 FUT851941:FUT851997 GEP851941:GEP851997 GOL851941:GOL851997 GYH851941:GYH851997 HID851941:HID851997 HRZ851941:HRZ851997 IBV851941:IBV851997 ILR851941:ILR851997 IVN851941:IVN851997 JFJ851941:JFJ851997 JPF851941:JPF851997 JZB851941:JZB851997 KIX851941:KIX851997 KST851941:KST851997 LCP851941:LCP851997 LML851941:LML851997 LWH851941:LWH851997 MGD851941:MGD851997 MPZ851941:MPZ851997 MZV851941:MZV851997 NJR851941:NJR851997 NTN851941:NTN851997 ODJ851941:ODJ851997 ONF851941:ONF851997 OXB851941:OXB851997 PGX851941:PGX851997 PQT851941:PQT851997 QAP851941:QAP851997 QKL851941:QKL851997 QUH851941:QUH851997 RED851941:RED851997 RNZ851941:RNZ851997 RXV851941:RXV851997 SHR851941:SHR851997 SRN851941:SRN851997 TBJ851941:TBJ851997 TLF851941:TLF851997 TVB851941:TVB851997 UEX851941:UEX851997 UOT851941:UOT851997 UYP851941:UYP851997 VIL851941:VIL851997 VSH851941:VSH851997 WCD851941:WCD851997 WLZ851941:WLZ851997 WVV851941:WVV851997 N917477:N917533 JJ917477:JJ917533 TF917477:TF917533 ADB917477:ADB917533 AMX917477:AMX917533 AWT917477:AWT917533 BGP917477:BGP917533 BQL917477:BQL917533 CAH917477:CAH917533 CKD917477:CKD917533 CTZ917477:CTZ917533 DDV917477:DDV917533 DNR917477:DNR917533 DXN917477:DXN917533 EHJ917477:EHJ917533 ERF917477:ERF917533 FBB917477:FBB917533 FKX917477:FKX917533 FUT917477:FUT917533 GEP917477:GEP917533 GOL917477:GOL917533 GYH917477:GYH917533 HID917477:HID917533 HRZ917477:HRZ917533 IBV917477:IBV917533 ILR917477:ILR917533 IVN917477:IVN917533 JFJ917477:JFJ917533 JPF917477:JPF917533 JZB917477:JZB917533 KIX917477:KIX917533 KST917477:KST917533 LCP917477:LCP917533 LML917477:LML917533 LWH917477:LWH917533 MGD917477:MGD917533 MPZ917477:MPZ917533 MZV917477:MZV917533 NJR917477:NJR917533 NTN917477:NTN917533 ODJ917477:ODJ917533 ONF917477:ONF917533 OXB917477:OXB917533 PGX917477:PGX917533 PQT917477:PQT917533 QAP917477:QAP917533 QKL917477:QKL917533 QUH917477:QUH917533 RED917477:RED917533 RNZ917477:RNZ917533 RXV917477:RXV917533 SHR917477:SHR917533 SRN917477:SRN917533 TBJ917477:TBJ917533 TLF917477:TLF917533 TVB917477:TVB917533 UEX917477:UEX917533 UOT917477:UOT917533 UYP917477:UYP917533 VIL917477:VIL917533 VSH917477:VSH917533 WCD917477:WCD917533 WLZ917477:WLZ917533 WVV917477:WVV917533 N983013:N983069 JJ983013:JJ983069 TF983013:TF983069 ADB983013:ADB983069 AMX983013:AMX983069 AWT983013:AWT983069 BGP983013:BGP983069 BQL983013:BQL983069 CAH983013:CAH983069 CKD983013:CKD983069 CTZ983013:CTZ983069 DDV983013:DDV983069 DNR983013:DNR983069 DXN983013:DXN983069 EHJ983013:EHJ983069 ERF983013:ERF983069 FBB983013:FBB983069 FKX983013:FKX983069 FUT983013:FUT983069 GEP983013:GEP983069 GOL983013:GOL983069 GYH983013:GYH983069 HID983013:HID983069 HRZ983013:HRZ983069 IBV983013:IBV983069 ILR983013:ILR983069 IVN983013:IVN983069 JFJ983013:JFJ983069 JPF983013:JPF983069 JZB983013:JZB983069 KIX983013:KIX983069 KST983013:KST983069 LCP983013:LCP983069 LML983013:LML983069 LWH983013:LWH983069 MGD983013:MGD983069 MPZ983013:MPZ983069 MZV983013:MZV983069 NJR983013:NJR983069 NTN983013:NTN983069 ODJ983013:ODJ983069 ONF983013:ONF983069 OXB983013:OXB983069 PGX983013:PGX983069 PQT983013:PQT983069 QAP983013:QAP983069 QKL983013:QKL983069 QUH983013:QUH983069 RED983013:RED983069 RNZ983013:RNZ983069 RXV983013:RXV983069 SHR983013:SHR983069 SRN983013:SRN983069 TBJ983013:TBJ983069 TLF983013:TLF983069 TVB983013:TVB983069 UEX983013:UEX983069 UOT983013:UOT983069 UYP983013:UYP983069 VIL983013:VIL983069 VSH983013:VSH983069 WCD983013:WCD983069 WLZ983013:WLZ983069 N3:N77">
      <formula1>$AH$3:$AH$6</formula1>
    </dataValidation>
    <dataValidation type="list" allowBlank="1" showInputMessage="1" showErrorMessage="1" sqref="WVL983013:WVL983069 IZ3:IZ51 SV3:SV51 ACR3:ACR51 AMN3:AMN51 AWJ3:AWJ51 BGF3:BGF51 BQB3:BQB51 BZX3:BZX51 CJT3:CJT51 CTP3:CTP51 DDL3:DDL51 DNH3:DNH51 DXD3:DXD51 EGZ3:EGZ51 EQV3:EQV51 FAR3:FAR51 FKN3:FKN51 FUJ3:FUJ51 GEF3:GEF51 GOB3:GOB51 GXX3:GXX51 HHT3:HHT51 HRP3:HRP51 IBL3:IBL51 ILH3:ILH51 IVD3:IVD51 JEZ3:JEZ51 JOV3:JOV51 JYR3:JYR51 KIN3:KIN51 KSJ3:KSJ51 LCF3:LCF51 LMB3:LMB51 LVX3:LVX51 MFT3:MFT51 MPP3:MPP51 MZL3:MZL51 NJH3:NJH51 NTD3:NTD51 OCZ3:OCZ51 OMV3:OMV51 OWR3:OWR51 PGN3:PGN51 PQJ3:PQJ51 QAF3:QAF51 QKB3:QKB51 QTX3:QTX51 RDT3:RDT51 RNP3:RNP51 RXL3:RXL51 SHH3:SHH51 SRD3:SRD51 TAZ3:TAZ51 TKV3:TKV51 TUR3:TUR51 UEN3:UEN51 UOJ3:UOJ51 UYF3:UYF51 VIB3:VIB51 VRX3:VRX51 WBT3:WBT51 WLP3:WLP51 WVL3:WVL51 D65509:D65565 IZ65509:IZ65565 SV65509:SV65565 ACR65509:ACR65565 AMN65509:AMN65565 AWJ65509:AWJ65565 BGF65509:BGF65565 BQB65509:BQB65565 BZX65509:BZX65565 CJT65509:CJT65565 CTP65509:CTP65565 DDL65509:DDL65565 DNH65509:DNH65565 DXD65509:DXD65565 EGZ65509:EGZ65565 EQV65509:EQV65565 FAR65509:FAR65565 FKN65509:FKN65565 FUJ65509:FUJ65565 GEF65509:GEF65565 GOB65509:GOB65565 GXX65509:GXX65565 HHT65509:HHT65565 HRP65509:HRP65565 IBL65509:IBL65565 ILH65509:ILH65565 IVD65509:IVD65565 JEZ65509:JEZ65565 JOV65509:JOV65565 JYR65509:JYR65565 KIN65509:KIN65565 KSJ65509:KSJ65565 LCF65509:LCF65565 LMB65509:LMB65565 LVX65509:LVX65565 MFT65509:MFT65565 MPP65509:MPP65565 MZL65509:MZL65565 NJH65509:NJH65565 NTD65509:NTD65565 OCZ65509:OCZ65565 OMV65509:OMV65565 OWR65509:OWR65565 PGN65509:PGN65565 PQJ65509:PQJ65565 QAF65509:QAF65565 QKB65509:QKB65565 QTX65509:QTX65565 RDT65509:RDT65565 RNP65509:RNP65565 RXL65509:RXL65565 SHH65509:SHH65565 SRD65509:SRD65565 TAZ65509:TAZ65565 TKV65509:TKV65565 TUR65509:TUR65565 UEN65509:UEN65565 UOJ65509:UOJ65565 UYF65509:UYF65565 VIB65509:VIB65565 VRX65509:VRX65565 WBT65509:WBT65565 WLP65509:WLP65565 WVL65509:WVL65565 D131045:D131101 IZ131045:IZ131101 SV131045:SV131101 ACR131045:ACR131101 AMN131045:AMN131101 AWJ131045:AWJ131101 BGF131045:BGF131101 BQB131045:BQB131101 BZX131045:BZX131101 CJT131045:CJT131101 CTP131045:CTP131101 DDL131045:DDL131101 DNH131045:DNH131101 DXD131045:DXD131101 EGZ131045:EGZ131101 EQV131045:EQV131101 FAR131045:FAR131101 FKN131045:FKN131101 FUJ131045:FUJ131101 GEF131045:GEF131101 GOB131045:GOB131101 GXX131045:GXX131101 HHT131045:HHT131101 HRP131045:HRP131101 IBL131045:IBL131101 ILH131045:ILH131101 IVD131045:IVD131101 JEZ131045:JEZ131101 JOV131045:JOV131101 JYR131045:JYR131101 KIN131045:KIN131101 KSJ131045:KSJ131101 LCF131045:LCF131101 LMB131045:LMB131101 LVX131045:LVX131101 MFT131045:MFT131101 MPP131045:MPP131101 MZL131045:MZL131101 NJH131045:NJH131101 NTD131045:NTD131101 OCZ131045:OCZ131101 OMV131045:OMV131101 OWR131045:OWR131101 PGN131045:PGN131101 PQJ131045:PQJ131101 QAF131045:QAF131101 QKB131045:QKB131101 QTX131045:QTX131101 RDT131045:RDT131101 RNP131045:RNP131101 RXL131045:RXL131101 SHH131045:SHH131101 SRD131045:SRD131101 TAZ131045:TAZ131101 TKV131045:TKV131101 TUR131045:TUR131101 UEN131045:UEN131101 UOJ131045:UOJ131101 UYF131045:UYF131101 VIB131045:VIB131101 VRX131045:VRX131101 WBT131045:WBT131101 WLP131045:WLP131101 WVL131045:WVL131101 D196581:D196637 IZ196581:IZ196637 SV196581:SV196637 ACR196581:ACR196637 AMN196581:AMN196637 AWJ196581:AWJ196637 BGF196581:BGF196637 BQB196581:BQB196637 BZX196581:BZX196637 CJT196581:CJT196637 CTP196581:CTP196637 DDL196581:DDL196637 DNH196581:DNH196637 DXD196581:DXD196637 EGZ196581:EGZ196637 EQV196581:EQV196637 FAR196581:FAR196637 FKN196581:FKN196637 FUJ196581:FUJ196637 GEF196581:GEF196637 GOB196581:GOB196637 GXX196581:GXX196637 HHT196581:HHT196637 HRP196581:HRP196637 IBL196581:IBL196637 ILH196581:ILH196637 IVD196581:IVD196637 JEZ196581:JEZ196637 JOV196581:JOV196637 JYR196581:JYR196637 KIN196581:KIN196637 KSJ196581:KSJ196637 LCF196581:LCF196637 LMB196581:LMB196637 LVX196581:LVX196637 MFT196581:MFT196637 MPP196581:MPP196637 MZL196581:MZL196637 NJH196581:NJH196637 NTD196581:NTD196637 OCZ196581:OCZ196637 OMV196581:OMV196637 OWR196581:OWR196637 PGN196581:PGN196637 PQJ196581:PQJ196637 QAF196581:QAF196637 QKB196581:QKB196637 QTX196581:QTX196637 RDT196581:RDT196637 RNP196581:RNP196637 RXL196581:RXL196637 SHH196581:SHH196637 SRD196581:SRD196637 TAZ196581:TAZ196637 TKV196581:TKV196637 TUR196581:TUR196637 UEN196581:UEN196637 UOJ196581:UOJ196637 UYF196581:UYF196637 VIB196581:VIB196637 VRX196581:VRX196637 WBT196581:WBT196637 WLP196581:WLP196637 WVL196581:WVL196637 D262117:D262173 IZ262117:IZ262173 SV262117:SV262173 ACR262117:ACR262173 AMN262117:AMN262173 AWJ262117:AWJ262173 BGF262117:BGF262173 BQB262117:BQB262173 BZX262117:BZX262173 CJT262117:CJT262173 CTP262117:CTP262173 DDL262117:DDL262173 DNH262117:DNH262173 DXD262117:DXD262173 EGZ262117:EGZ262173 EQV262117:EQV262173 FAR262117:FAR262173 FKN262117:FKN262173 FUJ262117:FUJ262173 GEF262117:GEF262173 GOB262117:GOB262173 GXX262117:GXX262173 HHT262117:HHT262173 HRP262117:HRP262173 IBL262117:IBL262173 ILH262117:ILH262173 IVD262117:IVD262173 JEZ262117:JEZ262173 JOV262117:JOV262173 JYR262117:JYR262173 KIN262117:KIN262173 KSJ262117:KSJ262173 LCF262117:LCF262173 LMB262117:LMB262173 LVX262117:LVX262173 MFT262117:MFT262173 MPP262117:MPP262173 MZL262117:MZL262173 NJH262117:NJH262173 NTD262117:NTD262173 OCZ262117:OCZ262173 OMV262117:OMV262173 OWR262117:OWR262173 PGN262117:PGN262173 PQJ262117:PQJ262173 QAF262117:QAF262173 QKB262117:QKB262173 QTX262117:QTX262173 RDT262117:RDT262173 RNP262117:RNP262173 RXL262117:RXL262173 SHH262117:SHH262173 SRD262117:SRD262173 TAZ262117:TAZ262173 TKV262117:TKV262173 TUR262117:TUR262173 UEN262117:UEN262173 UOJ262117:UOJ262173 UYF262117:UYF262173 VIB262117:VIB262173 VRX262117:VRX262173 WBT262117:WBT262173 WLP262117:WLP262173 WVL262117:WVL262173 D327653:D327709 IZ327653:IZ327709 SV327653:SV327709 ACR327653:ACR327709 AMN327653:AMN327709 AWJ327653:AWJ327709 BGF327653:BGF327709 BQB327653:BQB327709 BZX327653:BZX327709 CJT327653:CJT327709 CTP327653:CTP327709 DDL327653:DDL327709 DNH327653:DNH327709 DXD327653:DXD327709 EGZ327653:EGZ327709 EQV327653:EQV327709 FAR327653:FAR327709 FKN327653:FKN327709 FUJ327653:FUJ327709 GEF327653:GEF327709 GOB327653:GOB327709 GXX327653:GXX327709 HHT327653:HHT327709 HRP327653:HRP327709 IBL327653:IBL327709 ILH327653:ILH327709 IVD327653:IVD327709 JEZ327653:JEZ327709 JOV327653:JOV327709 JYR327653:JYR327709 KIN327653:KIN327709 KSJ327653:KSJ327709 LCF327653:LCF327709 LMB327653:LMB327709 LVX327653:LVX327709 MFT327653:MFT327709 MPP327653:MPP327709 MZL327653:MZL327709 NJH327653:NJH327709 NTD327653:NTD327709 OCZ327653:OCZ327709 OMV327653:OMV327709 OWR327653:OWR327709 PGN327653:PGN327709 PQJ327653:PQJ327709 QAF327653:QAF327709 QKB327653:QKB327709 QTX327653:QTX327709 RDT327653:RDT327709 RNP327653:RNP327709 RXL327653:RXL327709 SHH327653:SHH327709 SRD327653:SRD327709 TAZ327653:TAZ327709 TKV327653:TKV327709 TUR327653:TUR327709 UEN327653:UEN327709 UOJ327653:UOJ327709 UYF327653:UYF327709 VIB327653:VIB327709 VRX327653:VRX327709 WBT327653:WBT327709 WLP327653:WLP327709 WVL327653:WVL327709 D393189:D393245 IZ393189:IZ393245 SV393189:SV393245 ACR393189:ACR393245 AMN393189:AMN393245 AWJ393189:AWJ393245 BGF393189:BGF393245 BQB393189:BQB393245 BZX393189:BZX393245 CJT393189:CJT393245 CTP393189:CTP393245 DDL393189:DDL393245 DNH393189:DNH393245 DXD393189:DXD393245 EGZ393189:EGZ393245 EQV393189:EQV393245 FAR393189:FAR393245 FKN393189:FKN393245 FUJ393189:FUJ393245 GEF393189:GEF393245 GOB393189:GOB393245 GXX393189:GXX393245 HHT393189:HHT393245 HRP393189:HRP393245 IBL393189:IBL393245 ILH393189:ILH393245 IVD393189:IVD393245 JEZ393189:JEZ393245 JOV393189:JOV393245 JYR393189:JYR393245 KIN393189:KIN393245 KSJ393189:KSJ393245 LCF393189:LCF393245 LMB393189:LMB393245 LVX393189:LVX393245 MFT393189:MFT393245 MPP393189:MPP393245 MZL393189:MZL393245 NJH393189:NJH393245 NTD393189:NTD393245 OCZ393189:OCZ393245 OMV393189:OMV393245 OWR393189:OWR393245 PGN393189:PGN393245 PQJ393189:PQJ393245 QAF393189:QAF393245 QKB393189:QKB393245 QTX393189:QTX393245 RDT393189:RDT393245 RNP393189:RNP393245 RXL393189:RXL393245 SHH393189:SHH393245 SRD393189:SRD393245 TAZ393189:TAZ393245 TKV393189:TKV393245 TUR393189:TUR393245 UEN393189:UEN393245 UOJ393189:UOJ393245 UYF393189:UYF393245 VIB393189:VIB393245 VRX393189:VRX393245 WBT393189:WBT393245 WLP393189:WLP393245 WVL393189:WVL393245 D458725:D458781 IZ458725:IZ458781 SV458725:SV458781 ACR458725:ACR458781 AMN458725:AMN458781 AWJ458725:AWJ458781 BGF458725:BGF458781 BQB458725:BQB458781 BZX458725:BZX458781 CJT458725:CJT458781 CTP458725:CTP458781 DDL458725:DDL458781 DNH458725:DNH458781 DXD458725:DXD458781 EGZ458725:EGZ458781 EQV458725:EQV458781 FAR458725:FAR458781 FKN458725:FKN458781 FUJ458725:FUJ458781 GEF458725:GEF458781 GOB458725:GOB458781 GXX458725:GXX458781 HHT458725:HHT458781 HRP458725:HRP458781 IBL458725:IBL458781 ILH458725:ILH458781 IVD458725:IVD458781 JEZ458725:JEZ458781 JOV458725:JOV458781 JYR458725:JYR458781 KIN458725:KIN458781 KSJ458725:KSJ458781 LCF458725:LCF458781 LMB458725:LMB458781 LVX458725:LVX458781 MFT458725:MFT458781 MPP458725:MPP458781 MZL458725:MZL458781 NJH458725:NJH458781 NTD458725:NTD458781 OCZ458725:OCZ458781 OMV458725:OMV458781 OWR458725:OWR458781 PGN458725:PGN458781 PQJ458725:PQJ458781 QAF458725:QAF458781 QKB458725:QKB458781 QTX458725:QTX458781 RDT458725:RDT458781 RNP458725:RNP458781 RXL458725:RXL458781 SHH458725:SHH458781 SRD458725:SRD458781 TAZ458725:TAZ458781 TKV458725:TKV458781 TUR458725:TUR458781 UEN458725:UEN458781 UOJ458725:UOJ458781 UYF458725:UYF458781 VIB458725:VIB458781 VRX458725:VRX458781 WBT458725:WBT458781 WLP458725:WLP458781 WVL458725:WVL458781 D524261:D524317 IZ524261:IZ524317 SV524261:SV524317 ACR524261:ACR524317 AMN524261:AMN524317 AWJ524261:AWJ524317 BGF524261:BGF524317 BQB524261:BQB524317 BZX524261:BZX524317 CJT524261:CJT524317 CTP524261:CTP524317 DDL524261:DDL524317 DNH524261:DNH524317 DXD524261:DXD524317 EGZ524261:EGZ524317 EQV524261:EQV524317 FAR524261:FAR524317 FKN524261:FKN524317 FUJ524261:FUJ524317 GEF524261:GEF524317 GOB524261:GOB524317 GXX524261:GXX524317 HHT524261:HHT524317 HRP524261:HRP524317 IBL524261:IBL524317 ILH524261:ILH524317 IVD524261:IVD524317 JEZ524261:JEZ524317 JOV524261:JOV524317 JYR524261:JYR524317 KIN524261:KIN524317 KSJ524261:KSJ524317 LCF524261:LCF524317 LMB524261:LMB524317 LVX524261:LVX524317 MFT524261:MFT524317 MPP524261:MPP524317 MZL524261:MZL524317 NJH524261:NJH524317 NTD524261:NTD524317 OCZ524261:OCZ524317 OMV524261:OMV524317 OWR524261:OWR524317 PGN524261:PGN524317 PQJ524261:PQJ524317 QAF524261:QAF524317 QKB524261:QKB524317 QTX524261:QTX524317 RDT524261:RDT524317 RNP524261:RNP524317 RXL524261:RXL524317 SHH524261:SHH524317 SRD524261:SRD524317 TAZ524261:TAZ524317 TKV524261:TKV524317 TUR524261:TUR524317 UEN524261:UEN524317 UOJ524261:UOJ524317 UYF524261:UYF524317 VIB524261:VIB524317 VRX524261:VRX524317 WBT524261:WBT524317 WLP524261:WLP524317 WVL524261:WVL524317 D589797:D589853 IZ589797:IZ589853 SV589797:SV589853 ACR589797:ACR589853 AMN589797:AMN589853 AWJ589797:AWJ589853 BGF589797:BGF589853 BQB589797:BQB589853 BZX589797:BZX589853 CJT589797:CJT589853 CTP589797:CTP589853 DDL589797:DDL589853 DNH589797:DNH589853 DXD589797:DXD589853 EGZ589797:EGZ589853 EQV589797:EQV589853 FAR589797:FAR589853 FKN589797:FKN589853 FUJ589797:FUJ589853 GEF589797:GEF589853 GOB589797:GOB589853 GXX589797:GXX589853 HHT589797:HHT589853 HRP589797:HRP589853 IBL589797:IBL589853 ILH589797:ILH589853 IVD589797:IVD589853 JEZ589797:JEZ589853 JOV589797:JOV589853 JYR589797:JYR589853 KIN589797:KIN589853 KSJ589797:KSJ589853 LCF589797:LCF589853 LMB589797:LMB589853 LVX589797:LVX589853 MFT589797:MFT589853 MPP589797:MPP589853 MZL589797:MZL589853 NJH589797:NJH589853 NTD589797:NTD589853 OCZ589797:OCZ589853 OMV589797:OMV589853 OWR589797:OWR589853 PGN589797:PGN589853 PQJ589797:PQJ589853 QAF589797:QAF589853 QKB589797:QKB589853 QTX589797:QTX589853 RDT589797:RDT589853 RNP589797:RNP589853 RXL589797:RXL589853 SHH589797:SHH589853 SRD589797:SRD589853 TAZ589797:TAZ589853 TKV589797:TKV589853 TUR589797:TUR589853 UEN589797:UEN589853 UOJ589797:UOJ589853 UYF589797:UYF589853 VIB589797:VIB589853 VRX589797:VRX589853 WBT589797:WBT589853 WLP589797:WLP589853 WVL589797:WVL589853 D655333:D655389 IZ655333:IZ655389 SV655333:SV655389 ACR655333:ACR655389 AMN655333:AMN655389 AWJ655333:AWJ655389 BGF655333:BGF655389 BQB655333:BQB655389 BZX655333:BZX655389 CJT655333:CJT655389 CTP655333:CTP655389 DDL655333:DDL655389 DNH655333:DNH655389 DXD655333:DXD655389 EGZ655333:EGZ655389 EQV655333:EQV655389 FAR655333:FAR655389 FKN655333:FKN655389 FUJ655333:FUJ655389 GEF655333:GEF655389 GOB655333:GOB655389 GXX655333:GXX655389 HHT655333:HHT655389 HRP655333:HRP655389 IBL655333:IBL655389 ILH655333:ILH655389 IVD655333:IVD655389 JEZ655333:JEZ655389 JOV655333:JOV655389 JYR655333:JYR655389 KIN655333:KIN655389 KSJ655333:KSJ655389 LCF655333:LCF655389 LMB655333:LMB655389 LVX655333:LVX655389 MFT655333:MFT655389 MPP655333:MPP655389 MZL655333:MZL655389 NJH655333:NJH655389 NTD655333:NTD655389 OCZ655333:OCZ655389 OMV655333:OMV655389 OWR655333:OWR655389 PGN655333:PGN655389 PQJ655333:PQJ655389 QAF655333:QAF655389 QKB655333:QKB655389 QTX655333:QTX655389 RDT655333:RDT655389 RNP655333:RNP655389 RXL655333:RXL655389 SHH655333:SHH655389 SRD655333:SRD655389 TAZ655333:TAZ655389 TKV655333:TKV655389 TUR655333:TUR655389 UEN655333:UEN655389 UOJ655333:UOJ655389 UYF655333:UYF655389 VIB655333:VIB655389 VRX655333:VRX655389 WBT655333:WBT655389 WLP655333:WLP655389 WVL655333:WVL655389 D720869:D720925 IZ720869:IZ720925 SV720869:SV720925 ACR720869:ACR720925 AMN720869:AMN720925 AWJ720869:AWJ720925 BGF720869:BGF720925 BQB720869:BQB720925 BZX720869:BZX720925 CJT720869:CJT720925 CTP720869:CTP720925 DDL720869:DDL720925 DNH720869:DNH720925 DXD720869:DXD720925 EGZ720869:EGZ720925 EQV720869:EQV720925 FAR720869:FAR720925 FKN720869:FKN720925 FUJ720869:FUJ720925 GEF720869:GEF720925 GOB720869:GOB720925 GXX720869:GXX720925 HHT720869:HHT720925 HRP720869:HRP720925 IBL720869:IBL720925 ILH720869:ILH720925 IVD720869:IVD720925 JEZ720869:JEZ720925 JOV720869:JOV720925 JYR720869:JYR720925 KIN720869:KIN720925 KSJ720869:KSJ720925 LCF720869:LCF720925 LMB720869:LMB720925 LVX720869:LVX720925 MFT720869:MFT720925 MPP720869:MPP720925 MZL720869:MZL720925 NJH720869:NJH720925 NTD720869:NTD720925 OCZ720869:OCZ720925 OMV720869:OMV720925 OWR720869:OWR720925 PGN720869:PGN720925 PQJ720869:PQJ720925 QAF720869:QAF720925 QKB720869:QKB720925 QTX720869:QTX720925 RDT720869:RDT720925 RNP720869:RNP720925 RXL720869:RXL720925 SHH720869:SHH720925 SRD720869:SRD720925 TAZ720869:TAZ720925 TKV720869:TKV720925 TUR720869:TUR720925 UEN720869:UEN720925 UOJ720869:UOJ720925 UYF720869:UYF720925 VIB720869:VIB720925 VRX720869:VRX720925 WBT720869:WBT720925 WLP720869:WLP720925 WVL720869:WVL720925 D786405:D786461 IZ786405:IZ786461 SV786405:SV786461 ACR786405:ACR786461 AMN786405:AMN786461 AWJ786405:AWJ786461 BGF786405:BGF786461 BQB786405:BQB786461 BZX786405:BZX786461 CJT786405:CJT786461 CTP786405:CTP786461 DDL786405:DDL786461 DNH786405:DNH786461 DXD786405:DXD786461 EGZ786405:EGZ786461 EQV786405:EQV786461 FAR786405:FAR786461 FKN786405:FKN786461 FUJ786405:FUJ786461 GEF786405:GEF786461 GOB786405:GOB786461 GXX786405:GXX786461 HHT786405:HHT786461 HRP786405:HRP786461 IBL786405:IBL786461 ILH786405:ILH786461 IVD786405:IVD786461 JEZ786405:JEZ786461 JOV786405:JOV786461 JYR786405:JYR786461 KIN786405:KIN786461 KSJ786405:KSJ786461 LCF786405:LCF786461 LMB786405:LMB786461 LVX786405:LVX786461 MFT786405:MFT786461 MPP786405:MPP786461 MZL786405:MZL786461 NJH786405:NJH786461 NTD786405:NTD786461 OCZ786405:OCZ786461 OMV786405:OMV786461 OWR786405:OWR786461 PGN786405:PGN786461 PQJ786405:PQJ786461 QAF786405:QAF786461 QKB786405:QKB786461 QTX786405:QTX786461 RDT786405:RDT786461 RNP786405:RNP786461 RXL786405:RXL786461 SHH786405:SHH786461 SRD786405:SRD786461 TAZ786405:TAZ786461 TKV786405:TKV786461 TUR786405:TUR786461 UEN786405:UEN786461 UOJ786405:UOJ786461 UYF786405:UYF786461 VIB786405:VIB786461 VRX786405:VRX786461 WBT786405:WBT786461 WLP786405:WLP786461 WVL786405:WVL786461 D851941:D851997 IZ851941:IZ851997 SV851941:SV851997 ACR851941:ACR851997 AMN851941:AMN851997 AWJ851941:AWJ851997 BGF851941:BGF851997 BQB851941:BQB851997 BZX851941:BZX851997 CJT851941:CJT851997 CTP851941:CTP851997 DDL851941:DDL851997 DNH851941:DNH851997 DXD851941:DXD851997 EGZ851941:EGZ851997 EQV851941:EQV851997 FAR851941:FAR851997 FKN851941:FKN851997 FUJ851941:FUJ851997 GEF851941:GEF851997 GOB851941:GOB851997 GXX851941:GXX851997 HHT851941:HHT851997 HRP851941:HRP851997 IBL851941:IBL851997 ILH851941:ILH851997 IVD851941:IVD851997 JEZ851941:JEZ851997 JOV851941:JOV851997 JYR851941:JYR851997 KIN851941:KIN851997 KSJ851941:KSJ851997 LCF851941:LCF851997 LMB851941:LMB851997 LVX851941:LVX851997 MFT851941:MFT851997 MPP851941:MPP851997 MZL851941:MZL851997 NJH851941:NJH851997 NTD851941:NTD851997 OCZ851941:OCZ851997 OMV851941:OMV851997 OWR851941:OWR851997 PGN851941:PGN851997 PQJ851941:PQJ851997 QAF851941:QAF851997 QKB851941:QKB851997 QTX851941:QTX851997 RDT851941:RDT851997 RNP851941:RNP851997 RXL851941:RXL851997 SHH851941:SHH851997 SRD851941:SRD851997 TAZ851941:TAZ851997 TKV851941:TKV851997 TUR851941:TUR851997 UEN851941:UEN851997 UOJ851941:UOJ851997 UYF851941:UYF851997 VIB851941:VIB851997 VRX851941:VRX851997 WBT851941:WBT851997 WLP851941:WLP851997 WVL851941:WVL851997 D917477:D917533 IZ917477:IZ917533 SV917477:SV917533 ACR917477:ACR917533 AMN917477:AMN917533 AWJ917477:AWJ917533 BGF917477:BGF917533 BQB917477:BQB917533 BZX917477:BZX917533 CJT917477:CJT917533 CTP917477:CTP917533 DDL917477:DDL917533 DNH917477:DNH917533 DXD917477:DXD917533 EGZ917477:EGZ917533 EQV917477:EQV917533 FAR917477:FAR917533 FKN917477:FKN917533 FUJ917477:FUJ917533 GEF917477:GEF917533 GOB917477:GOB917533 GXX917477:GXX917533 HHT917477:HHT917533 HRP917477:HRP917533 IBL917477:IBL917533 ILH917477:ILH917533 IVD917477:IVD917533 JEZ917477:JEZ917533 JOV917477:JOV917533 JYR917477:JYR917533 KIN917477:KIN917533 KSJ917477:KSJ917533 LCF917477:LCF917533 LMB917477:LMB917533 LVX917477:LVX917533 MFT917477:MFT917533 MPP917477:MPP917533 MZL917477:MZL917533 NJH917477:NJH917533 NTD917477:NTD917533 OCZ917477:OCZ917533 OMV917477:OMV917533 OWR917477:OWR917533 PGN917477:PGN917533 PQJ917477:PQJ917533 QAF917477:QAF917533 QKB917477:QKB917533 QTX917477:QTX917533 RDT917477:RDT917533 RNP917477:RNP917533 RXL917477:RXL917533 SHH917477:SHH917533 SRD917477:SRD917533 TAZ917477:TAZ917533 TKV917477:TKV917533 TUR917477:TUR917533 UEN917477:UEN917533 UOJ917477:UOJ917533 UYF917477:UYF917533 VIB917477:VIB917533 VRX917477:VRX917533 WBT917477:WBT917533 WLP917477:WLP917533 WVL917477:WVL917533 D983013:D983069 IZ983013:IZ983069 SV983013:SV983069 ACR983013:ACR983069 AMN983013:AMN983069 AWJ983013:AWJ983069 BGF983013:BGF983069 BQB983013:BQB983069 BZX983013:BZX983069 CJT983013:CJT983069 CTP983013:CTP983069 DDL983013:DDL983069 DNH983013:DNH983069 DXD983013:DXD983069 EGZ983013:EGZ983069 EQV983013:EQV983069 FAR983013:FAR983069 FKN983013:FKN983069 FUJ983013:FUJ983069 GEF983013:GEF983069 GOB983013:GOB983069 GXX983013:GXX983069 HHT983013:HHT983069 HRP983013:HRP983069 IBL983013:IBL983069 ILH983013:ILH983069 IVD983013:IVD983069 JEZ983013:JEZ983069 JOV983013:JOV983069 JYR983013:JYR983069 KIN983013:KIN983069 KSJ983013:KSJ983069 LCF983013:LCF983069 LMB983013:LMB983069 LVX983013:LVX983069 MFT983013:MFT983069 MPP983013:MPP983069 MZL983013:MZL983069 NJH983013:NJH983069 NTD983013:NTD983069 OCZ983013:OCZ983069 OMV983013:OMV983069 OWR983013:OWR983069 PGN983013:PGN983069 PQJ983013:PQJ983069 QAF983013:QAF983069 QKB983013:QKB983069 QTX983013:QTX983069 RDT983013:RDT983069 RNP983013:RNP983069 RXL983013:RXL983069 SHH983013:SHH983069 SRD983013:SRD983069 TAZ983013:TAZ983069 TKV983013:TKV983069 TUR983013:TUR983069 UEN983013:UEN983069 UOJ983013:UOJ983069 UYF983013:UYF983069 VIB983013:VIB983069 VRX983013:VRX983069 WBT983013:WBT983069 WLP983013:WLP983069 D3:D57 D67:D77">
      <formula1>$AJ$3:$AJ$20</formula1>
    </dataValidation>
  </dataValidation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94"/>
  <sheetViews>
    <sheetView zoomScale="80" zoomScaleNormal="80" workbookViewId="0">
      <selection activeCell="N3" sqref="N3:N90"/>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18.42578125" style="7" customWidth="1"/>
    <col min="9" max="9" width="21.140625" style="7" customWidth="1"/>
    <col min="10" max="10" width="11" style="7" bestFit="1" customWidth="1"/>
    <col min="11" max="12" width="14.42578125" style="7" customWidth="1"/>
    <col min="13" max="13" width="12" style="7" bestFit="1" customWidth="1"/>
    <col min="14" max="14" width="12.42578125" style="7" customWidth="1"/>
    <col min="15" max="16" width="15.85546875" style="7" customWidth="1"/>
    <col min="17" max="17" width="32.5703125" style="7" customWidth="1"/>
    <col min="18" max="18" width="19.140625" style="7" customWidth="1"/>
    <col min="19" max="19" width="58.28515625" style="7" customWidth="1"/>
    <col min="20" max="33" width="11.42578125" style="7"/>
    <col min="34" max="35" width="11.42578125" style="7" hidden="1" customWidth="1"/>
    <col min="36" max="36" width="44.28515625" style="7" hidden="1" customWidth="1"/>
    <col min="37" max="37" width="32.85546875" style="7" hidden="1"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33.75" x14ac:dyDescent="0.2">
      <c r="A3" s="14">
        <v>1</v>
      </c>
      <c r="B3" s="63">
        <v>42754</v>
      </c>
      <c r="C3" s="53" t="s">
        <v>103</v>
      </c>
      <c r="D3" s="52" t="s">
        <v>35</v>
      </c>
      <c r="E3" s="52" t="s">
        <v>2481</v>
      </c>
      <c r="F3" s="52" t="s">
        <v>31</v>
      </c>
      <c r="G3" s="52" t="s">
        <v>5126</v>
      </c>
      <c r="H3" s="52" t="s">
        <v>5127</v>
      </c>
      <c r="I3" s="52" t="s">
        <v>28</v>
      </c>
      <c r="J3" s="63">
        <v>42754</v>
      </c>
      <c r="K3" s="63">
        <v>42768</v>
      </c>
      <c r="L3" s="50">
        <f>+_xlfn.DAYS(K3,J3)</f>
        <v>14</v>
      </c>
      <c r="M3" s="52" t="s">
        <v>72</v>
      </c>
      <c r="N3" s="51" t="s">
        <v>32</v>
      </c>
      <c r="O3" s="63">
        <v>42768</v>
      </c>
      <c r="P3" s="50">
        <f>+_xlfn.DAYS(O3,J3)</f>
        <v>14</v>
      </c>
      <c r="Q3" s="52" t="s">
        <v>5128</v>
      </c>
      <c r="R3" s="54" t="s">
        <v>5129</v>
      </c>
      <c r="S3" s="52" t="s">
        <v>5130</v>
      </c>
      <c r="AH3" s="8" t="s">
        <v>21</v>
      </c>
      <c r="AI3" s="8" t="s">
        <v>21</v>
      </c>
      <c r="AJ3" s="8" t="s">
        <v>21</v>
      </c>
      <c r="AK3" s="8" t="s">
        <v>21</v>
      </c>
    </row>
    <row r="4" spans="1:37" ht="33.75" x14ac:dyDescent="0.2">
      <c r="A4" s="14">
        <v>2</v>
      </c>
      <c r="B4" s="63">
        <v>42754</v>
      </c>
      <c r="C4" s="53" t="s">
        <v>103</v>
      </c>
      <c r="D4" s="52" t="s">
        <v>35</v>
      </c>
      <c r="E4" s="52" t="s">
        <v>2481</v>
      </c>
      <c r="F4" s="52" t="s">
        <v>31</v>
      </c>
      <c r="G4" s="52" t="s">
        <v>5131</v>
      </c>
      <c r="H4" s="52" t="s">
        <v>5127</v>
      </c>
      <c r="I4" s="52" t="s">
        <v>28</v>
      </c>
      <c r="J4" s="63">
        <v>42754</v>
      </c>
      <c r="K4" s="63">
        <v>42768</v>
      </c>
      <c r="L4" s="50">
        <f t="shared" ref="L4:L67" si="0">+_xlfn.DAYS(K4,J4)</f>
        <v>14</v>
      </c>
      <c r="M4" s="52" t="s">
        <v>72</v>
      </c>
      <c r="N4" s="82" t="s">
        <v>32</v>
      </c>
      <c r="O4" s="63">
        <v>42768</v>
      </c>
      <c r="P4" s="50">
        <f t="shared" ref="P4:P67" si="1">+_xlfn.DAYS(O4,J4)</f>
        <v>14</v>
      </c>
      <c r="Q4" s="162" t="s">
        <v>5128</v>
      </c>
      <c r="R4" s="54" t="s">
        <v>5129</v>
      </c>
      <c r="S4" s="162" t="s">
        <v>5130</v>
      </c>
      <c r="AH4" s="8" t="s">
        <v>38</v>
      </c>
      <c r="AI4" s="8" t="s">
        <v>40</v>
      </c>
      <c r="AJ4" s="8" t="s">
        <v>20</v>
      </c>
      <c r="AK4" s="8" t="s">
        <v>31</v>
      </c>
    </row>
    <row r="5" spans="1:37" ht="33.75" x14ac:dyDescent="0.2">
      <c r="A5" s="14">
        <v>3</v>
      </c>
      <c r="B5" s="63">
        <v>42754</v>
      </c>
      <c r="C5" s="53" t="s">
        <v>103</v>
      </c>
      <c r="D5" s="52" t="s">
        <v>35</v>
      </c>
      <c r="E5" s="52" t="s">
        <v>2481</v>
      </c>
      <c r="F5" s="52" t="s">
        <v>31</v>
      </c>
      <c r="G5" s="52" t="s">
        <v>5132</v>
      </c>
      <c r="H5" s="52" t="s">
        <v>5127</v>
      </c>
      <c r="I5" s="52" t="s">
        <v>28</v>
      </c>
      <c r="J5" s="63">
        <v>42754</v>
      </c>
      <c r="K5" s="63">
        <v>42768</v>
      </c>
      <c r="L5" s="50">
        <f t="shared" si="0"/>
        <v>14</v>
      </c>
      <c r="M5" s="52" t="s">
        <v>72</v>
      </c>
      <c r="N5" s="51" t="s">
        <v>32</v>
      </c>
      <c r="O5" s="63">
        <v>42768</v>
      </c>
      <c r="P5" s="50">
        <f t="shared" si="1"/>
        <v>14</v>
      </c>
      <c r="Q5" s="52" t="s">
        <v>5128</v>
      </c>
      <c r="R5" s="54" t="s">
        <v>5129</v>
      </c>
      <c r="S5" s="52" t="s">
        <v>5130</v>
      </c>
      <c r="AH5" s="8" t="s">
        <v>29</v>
      </c>
      <c r="AI5" s="8" t="s">
        <v>41</v>
      </c>
      <c r="AJ5" s="8" t="s">
        <v>42</v>
      </c>
      <c r="AK5" s="8" t="s">
        <v>43</v>
      </c>
    </row>
    <row r="6" spans="1:37" ht="33.75" x14ac:dyDescent="0.2">
      <c r="A6" s="14">
        <v>4</v>
      </c>
      <c r="B6" s="63">
        <v>42754</v>
      </c>
      <c r="C6" s="53" t="s">
        <v>103</v>
      </c>
      <c r="D6" s="52" t="s">
        <v>35</v>
      </c>
      <c r="E6" s="52" t="s">
        <v>2481</v>
      </c>
      <c r="F6" s="52" t="s">
        <v>31</v>
      </c>
      <c r="G6" s="52" t="s">
        <v>5133</v>
      </c>
      <c r="H6" s="52" t="s">
        <v>5127</v>
      </c>
      <c r="I6" s="52" t="s">
        <v>28</v>
      </c>
      <c r="J6" s="63">
        <v>42754</v>
      </c>
      <c r="K6" s="63">
        <v>42768</v>
      </c>
      <c r="L6" s="50">
        <f t="shared" si="0"/>
        <v>14</v>
      </c>
      <c r="M6" s="52" t="s">
        <v>72</v>
      </c>
      <c r="N6" s="51" t="s">
        <v>32</v>
      </c>
      <c r="O6" s="63">
        <v>42768</v>
      </c>
      <c r="P6" s="50">
        <f t="shared" si="1"/>
        <v>14</v>
      </c>
      <c r="Q6" s="52" t="s">
        <v>5134</v>
      </c>
      <c r="R6" s="54" t="s">
        <v>5129</v>
      </c>
      <c r="S6" s="52" t="s">
        <v>5130</v>
      </c>
      <c r="AH6" s="8" t="s">
        <v>32</v>
      </c>
      <c r="AI6" s="8" t="s">
        <v>44</v>
      </c>
      <c r="AJ6" s="8" t="s">
        <v>35</v>
      </c>
      <c r="AK6" s="8" t="s">
        <v>27</v>
      </c>
    </row>
    <row r="7" spans="1:37" ht="33.75" x14ac:dyDescent="0.2">
      <c r="A7" s="14">
        <v>5</v>
      </c>
      <c r="B7" s="63">
        <v>42761</v>
      </c>
      <c r="C7" s="53" t="s">
        <v>103</v>
      </c>
      <c r="D7" s="52" t="s">
        <v>20</v>
      </c>
      <c r="E7" s="52" t="s">
        <v>5135</v>
      </c>
      <c r="F7" s="52" t="s">
        <v>31</v>
      </c>
      <c r="G7" s="52" t="s">
        <v>5136</v>
      </c>
      <c r="H7" s="52" t="s">
        <v>5127</v>
      </c>
      <c r="I7" s="52" t="s">
        <v>28</v>
      </c>
      <c r="J7" s="63">
        <v>42761</v>
      </c>
      <c r="K7" s="63">
        <v>42788</v>
      </c>
      <c r="L7" s="50">
        <f t="shared" si="0"/>
        <v>27</v>
      </c>
      <c r="M7" s="52" t="s">
        <v>72</v>
      </c>
      <c r="N7" s="51" t="s">
        <v>32</v>
      </c>
      <c r="O7" s="81">
        <v>42788</v>
      </c>
      <c r="P7" s="50">
        <f t="shared" si="1"/>
        <v>27</v>
      </c>
      <c r="Q7" s="52" t="s">
        <v>5137</v>
      </c>
      <c r="R7" s="54" t="s">
        <v>156</v>
      </c>
      <c r="S7" s="52" t="s">
        <v>5138</v>
      </c>
      <c r="AH7" s="8"/>
      <c r="AI7" s="8" t="s">
        <v>28</v>
      </c>
      <c r="AJ7" s="8" t="s">
        <v>26</v>
      </c>
      <c r="AK7" s="8" t="s">
        <v>45</v>
      </c>
    </row>
    <row r="8" spans="1:37" ht="56.25" x14ac:dyDescent="0.2">
      <c r="A8" s="14">
        <v>6</v>
      </c>
      <c r="B8" s="63">
        <v>42761</v>
      </c>
      <c r="C8" s="53" t="s">
        <v>103</v>
      </c>
      <c r="D8" s="52" t="s">
        <v>30</v>
      </c>
      <c r="E8" s="52" t="s">
        <v>5139</v>
      </c>
      <c r="F8" s="52" t="s">
        <v>27</v>
      </c>
      <c r="G8" s="52" t="s">
        <v>1269</v>
      </c>
      <c r="H8" s="52" t="s">
        <v>1270</v>
      </c>
      <c r="I8" s="52" t="s">
        <v>28</v>
      </c>
      <c r="J8" s="63">
        <v>42761</v>
      </c>
      <c r="K8" s="63">
        <v>42768</v>
      </c>
      <c r="L8" s="50">
        <f t="shared" si="0"/>
        <v>7</v>
      </c>
      <c r="M8" s="52" t="s">
        <v>1271</v>
      </c>
      <c r="N8" s="51" t="s">
        <v>32</v>
      </c>
      <c r="O8" s="63">
        <v>42768</v>
      </c>
      <c r="P8" s="50">
        <f t="shared" si="1"/>
        <v>7</v>
      </c>
      <c r="Q8" s="52" t="s">
        <v>5140</v>
      </c>
      <c r="R8" s="54" t="s">
        <v>1687</v>
      </c>
      <c r="S8" s="52" t="s">
        <v>5141</v>
      </c>
      <c r="AH8" s="8"/>
      <c r="AI8" s="8" t="s">
        <v>37</v>
      </c>
      <c r="AJ8" s="8" t="s">
        <v>22</v>
      </c>
      <c r="AK8" s="8" t="s">
        <v>46</v>
      </c>
    </row>
    <row r="9" spans="1:37" ht="33.75" x14ac:dyDescent="0.2">
      <c r="A9" s="14">
        <v>7</v>
      </c>
      <c r="B9" s="63">
        <v>42761</v>
      </c>
      <c r="C9" s="53" t="s">
        <v>103</v>
      </c>
      <c r="D9" s="52" t="s">
        <v>30</v>
      </c>
      <c r="E9" s="52" t="s">
        <v>5142</v>
      </c>
      <c r="F9" s="52" t="s">
        <v>27</v>
      </c>
      <c r="G9" s="52" t="s">
        <v>1269</v>
      </c>
      <c r="H9" s="52" t="s">
        <v>1270</v>
      </c>
      <c r="I9" s="52" t="s">
        <v>28</v>
      </c>
      <c r="J9" s="63">
        <v>42761</v>
      </c>
      <c r="K9" s="63">
        <v>42768</v>
      </c>
      <c r="L9" s="50">
        <f t="shared" si="0"/>
        <v>7</v>
      </c>
      <c r="M9" s="52" t="s">
        <v>1271</v>
      </c>
      <c r="N9" s="51" t="s">
        <v>32</v>
      </c>
      <c r="O9" s="63">
        <v>42768</v>
      </c>
      <c r="P9" s="50">
        <f t="shared" si="1"/>
        <v>7</v>
      </c>
      <c r="Q9" s="52" t="s">
        <v>5140</v>
      </c>
      <c r="R9" s="54" t="s">
        <v>1687</v>
      </c>
      <c r="S9" s="52" t="s">
        <v>5141</v>
      </c>
      <c r="AH9" s="8"/>
      <c r="AI9" s="8" t="s">
        <v>66</v>
      </c>
      <c r="AJ9" s="8" t="s">
        <v>68</v>
      </c>
      <c r="AK9" s="8" t="s">
        <v>67</v>
      </c>
    </row>
    <row r="10" spans="1:37" ht="33.75" x14ac:dyDescent="0.2">
      <c r="A10" s="14">
        <v>8</v>
      </c>
      <c r="B10" s="63">
        <v>42761</v>
      </c>
      <c r="C10" s="53" t="s">
        <v>103</v>
      </c>
      <c r="D10" s="52" t="s">
        <v>30</v>
      </c>
      <c r="E10" s="52" t="s">
        <v>5142</v>
      </c>
      <c r="F10" s="52" t="s">
        <v>27</v>
      </c>
      <c r="G10" s="52" t="s">
        <v>1269</v>
      </c>
      <c r="H10" s="52" t="s">
        <v>1270</v>
      </c>
      <c r="I10" s="52" t="s">
        <v>28</v>
      </c>
      <c r="J10" s="63">
        <v>42761</v>
      </c>
      <c r="K10" s="63">
        <v>42768</v>
      </c>
      <c r="L10" s="50">
        <f t="shared" si="0"/>
        <v>7</v>
      </c>
      <c r="M10" s="52" t="s">
        <v>1271</v>
      </c>
      <c r="N10" s="51" t="s">
        <v>32</v>
      </c>
      <c r="O10" s="63">
        <v>42768</v>
      </c>
      <c r="P10" s="50">
        <f t="shared" si="1"/>
        <v>7</v>
      </c>
      <c r="Q10" s="52" t="s">
        <v>5143</v>
      </c>
      <c r="R10" s="54" t="s">
        <v>1640</v>
      </c>
      <c r="S10" s="52" t="s">
        <v>5141</v>
      </c>
      <c r="AH10" s="8"/>
      <c r="AI10" s="8" t="s">
        <v>47</v>
      </c>
      <c r="AJ10" s="8" t="s">
        <v>25</v>
      </c>
      <c r="AK10" s="8" t="s">
        <v>48</v>
      </c>
    </row>
    <row r="11" spans="1:37" ht="33.75" x14ac:dyDescent="0.2">
      <c r="A11" s="14">
        <v>9</v>
      </c>
      <c r="B11" s="63">
        <v>42761</v>
      </c>
      <c r="C11" s="53" t="s">
        <v>103</v>
      </c>
      <c r="D11" s="52" t="s">
        <v>30</v>
      </c>
      <c r="E11" s="52" t="s">
        <v>5144</v>
      </c>
      <c r="F11" s="52" t="s">
        <v>27</v>
      </c>
      <c r="G11" s="52" t="s">
        <v>5145</v>
      </c>
      <c r="H11" s="52" t="s">
        <v>1270</v>
      </c>
      <c r="I11" s="52" t="s">
        <v>28</v>
      </c>
      <c r="J11" s="63">
        <v>42761</v>
      </c>
      <c r="K11" s="63">
        <v>42768</v>
      </c>
      <c r="L11" s="50">
        <f t="shared" si="0"/>
        <v>7</v>
      </c>
      <c r="M11" s="52" t="s">
        <v>1271</v>
      </c>
      <c r="N11" s="51" t="s">
        <v>32</v>
      </c>
      <c r="O11" s="63">
        <v>42768</v>
      </c>
      <c r="P11" s="50">
        <f t="shared" si="1"/>
        <v>7</v>
      </c>
      <c r="Q11" s="52" t="s">
        <v>5143</v>
      </c>
      <c r="R11" s="54" t="s">
        <v>1640</v>
      </c>
      <c r="S11" s="52" t="s">
        <v>5141</v>
      </c>
      <c r="AH11" s="8"/>
      <c r="AI11" s="8" t="s">
        <v>69</v>
      </c>
      <c r="AJ11" s="8" t="s">
        <v>24</v>
      </c>
      <c r="AK11" s="8" t="s">
        <v>70</v>
      </c>
    </row>
    <row r="12" spans="1:37" ht="35.25" customHeight="1" x14ac:dyDescent="0.2">
      <c r="A12" s="14">
        <v>10</v>
      </c>
      <c r="B12" s="63">
        <v>42761</v>
      </c>
      <c r="C12" s="53" t="s">
        <v>103</v>
      </c>
      <c r="D12" s="52" t="s">
        <v>30</v>
      </c>
      <c r="E12" s="52" t="s">
        <v>5142</v>
      </c>
      <c r="F12" s="52" t="s">
        <v>27</v>
      </c>
      <c r="G12" s="52" t="s">
        <v>1269</v>
      </c>
      <c r="H12" s="52" t="s">
        <v>1270</v>
      </c>
      <c r="I12" s="52" t="s">
        <v>28</v>
      </c>
      <c r="J12" s="63">
        <v>42761</v>
      </c>
      <c r="K12" s="63">
        <v>42768</v>
      </c>
      <c r="L12" s="50">
        <f t="shared" si="0"/>
        <v>7</v>
      </c>
      <c r="M12" s="52" t="s">
        <v>1271</v>
      </c>
      <c r="N12" s="51" t="s">
        <v>32</v>
      </c>
      <c r="O12" s="63">
        <v>42768</v>
      </c>
      <c r="P12" s="50">
        <f t="shared" si="1"/>
        <v>7</v>
      </c>
      <c r="Q12" s="52" t="s">
        <v>5143</v>
      </c>
      <c r="R12" s="54" t="s">
        <v>1640</v>
      </c>
      <c r="S12" s="52" t="s">
        <v>5141</v>
      </c>
      <c r="AH12" s="8"/>
      <c r="AI12" s="8" t="s">
        <v>49</v>
      </c>
      <c r="AJ12" s="8" t="s">
        <v>50</v>
      </c>
      <c r="AK12" s="8" t="s">
        <v>51</v>
      </c>
    </row>
    <row r="13" spans="1:37" ht="46.5" customHeight="1" x14ac:dyDescent="0.2">
      <c r="A13" s="14">
        <v>11</v>
      </c>
      <c r="B13" s="63">
        <v>42761</v>
      </c>
      <c r="C13" s="53" t="s">
        <v>103</v>
      </c>
      <c r="D13" s="52" t="s">
        <v>30</v>
      </c>
      <c r="E13" s="52" t="s">
        <v>5146</v>
      </c>
      <c r="F13" s="52" t="s">
        <v>27</v>
      </c>
      <c r="G13" s="52" t="s">
        <v>1269</v>
      </c>
      <c r="H13" s="52" t="s">
        <v>1270</v>
      </c>
      <c r="I13" s="52" t="s">
        <v>28</v>
      </c>
      <c r="J13" s="63">
        <v>42761</v>
      </c>
      <c r="K13" s="63">
        <v>42768</v>
      </c>
      <c r="L13" s="50">
        <f t="shared" si="0"/>
        <v>7</v>
      </c>
      <c r="M13" s="52" t="s">
        <v>1271</v>
      </c>
      <c r="N13" s="51" t="s">
        <v>32</v>
      </c>
      <c r="O13" s="63">
        <v>42768</v>
      </c>
      <c r="P13" s="50">
        <f t="shared" si="1"/>
        <v>7</v>
      </c>
      <c r="Q13" s="52" t="s">
        <v>5140</v>
      </c>
      <c r="R13" s="54" t="s">
        <v>1687</v>
      </c>
      <c r="S13" s="52" t="s">
        <v>5141</v>
      </c>
      <c r="AH13" s="8"/>
      <c r="AI13" s="8" t="s">
        <v>52</v>
      </c>
      <c r="AJ13" s="8" t="s">
        <v>53</v>
      </c>
      <c r="AK13" s="8" t="s">
        <v>54</v>
      </c>
    </row>
    <row r="14" spans="1:37" ht="34.5" customHeight="1" x14ac:dyDescent="0.2">
      <c r="A14" s="14">
        <v>12</v>
      </c>
      <c r="B14" s="63">
        <v>42762</v>
      </c>
      <c r="C14" s="53" t="s">
        <v>103</v>
      </c>
      <c r="D14" s="52" t="s">
        <v>20</v>
      </c>
      <c r="E14" s="52" t="s">
        <v>2481</v>
      </c>
      <c r="F14" s="52" t="s">
        <v>31</v>
      </c>
      <c r="G14" s="52" t="s">
        <v>5147</v>
      </c>
      <c r="H14" s="52" t="s">
        <v>5127</v>
      </c>
      <c r="I14" s="52" t="s">
        <v>28</v>
      </c>
      <c r="J14" s="63">
        <v>42762</v>
      </c>
      <c r="K14" s="63">
        <v>42768</v>
      </c>
      <c r="L14" s="50">
        <f t="shared" si="0"/>
        <v>6</v>
      </c>
      <c r="M14" s="52" t="s">
        <v>72</v>
      </c>
      <c r="N14" s="51" t="s">
        <v>32</v>
      </c>
      <c r="O14" s="63">
        <v>42768</v>
      </c>
      <c r="P14" s="50">
        <f t="shared" si="1"/>
        <v>6</v>
      </c>
      <c r="Q14" s="52" t="s">
        <v>5143</v>
      </c>
      <c r="R14" s="54" t="s">
        <v>1640</v>
      </c>
      <c r="S14" s="52" t="s">
        <v>5141</v>
      </c>
      <c r="AH14" s="8"/>
      <c r="AI14" s="8"/>
      <c r="AJ14" s="8" t="s">
        <v>55</v>
      </c>
      <c r="AK14" s="8" t="s">
        <v>36</v>
      </c>
    </row>
    <row r="15" spans="1:37" ht="36.75" customHeight="1" x14ac:dyDescent="0.2">
      <c r="A15" s="14">
        <v>13</v>
      </c>
      <c r="B15" s="63">
        <v>42766</v>
      </c>
      <c r="C15" s="53" t="s">
        <v>103</v>
      </c>
      <c r="D15" s="52" t="s">
        <v>42</v>
      </c>
      <c r="E15" s="52" t="s">
        <v>5148</v>
      </c>
      <c r="F15" s="52" t="s">
        <v>34</v>
      </c>
      <c r="G15" s="52" t="s">
        <v>5149</v>
      </c>
      <c r="H15" s="52" t="s">
        <v>1270</v>
      </c>
      <c r="I15" s="52" t="s">
        <v>28</v>
      </c>
      <c r="J15" s="63">
        <v>42766</v>
      </c>
      <c r="K15" s="63">
        <v>42787</v>
      </c>
      <c r="L15" s="50">
        <f t="shared" si="0"/>
        <v>21</v>
      </c>
      <c r="M15" s="52" t="s">
        <v>72</v>
      </c>
      <c r="N15" s="51" t="s">
        <v>32</v>
      </c>
      <c r="O15" s="63">
        <v>42787</v>
      </c>
      <c r="P15" s="50">
        <f t="shared" si="1"/>
        <v>21</v>
      </c>
      <c r="Q15" s="52" t="s">
        <v>5150</v>
      </c>
      <c r="R15" s="54" t="s">
        <v>156</v>
      </c>
      <c r="S15" s="52" t="s">
        <v>5151</v>
      </c>
      <c r="AH15" s="8"/>
      <c r="AI15" s="8"/>
      <c r="AJ15" s="8" t="s">
        <v>56</v>
      </c>
      <c r="AK15" s="8" t="s">
        <v>57</v>
      </c>
    </row>
    <row r="16" spans="1:37" ht="45" x14ac:dyDescent="0.2">
      <c r="A16" s="14">
        <v>14</v>
      </c>
      <c r="B16" s="63">
        <v>42769</v>
      </c>
      <c r="C16" s="53" t="s">
        <v>168</v>
      </c>
      <c r="D16" s="52" t="s">
        <v>30</v>
      </c>
      <c r="E16" s="52" t="s">
        <v>5152</v>
      </c>
      <c r="F16" s="52" t="s">
        <v>27</v>
      </c>
      <c r="G16" s="52" t="s">
        <v>1269</v>
      </c>
      <c r="H16" s="52" t="s">
        <v>1270</v>
      </c>
      <c r="I16" s="52" t="s">
        <v>28</v>
      </c>
      <c r="J16" s="63">
        <v>42769</v>
      </c>
      <c r="K16" s="63">
        <v>42794</v>
      </c>
      <c r="L16" s="50">
        <f t="shared" si="0"/>
        <v>25</v>
      </c>
      <c r="M16" s="52" t="s">
        <v>1271</v>
      </c>
      <c r="N16" s="51" t="s">
        <v>32</v>
      </c>
      <c r="O16" s="63">
        <v>42794</v>
      </c>
      <c r="P16" s="50">
        <f t="shared" si="1"/>
        <v>25</v>
      </c>
      <c r="Q16" s="52" t="s">
        <v>5153</v>
      </c>
      <c r="R16" s="54" t="s">
        <v>1687</v>
      </c>
      <c r="S16" s="52" t="s">
        <v>5153</v>
      </c>
      <c r="AH16" s="8"/>
      <c r="AI16" s="8"/>
      <c r="AJ16" s="8" t="s">
        <v>30</v>
      </c>
      <c r="AK16" s="8" t="s">
        <v>60</v>
      </c>
    </row>
    <row r="17" spans="1:37" ht="33.75" x14ac:dyDescent="0.2">
      <c r="A17" s="14">
        <v>15</v>
      </c>
      <c r="B17" s="63">
        <v>42769</v>
      </c>
      <c r="C17" s="53" t="s">
        <v>168</v>
      </c>
      <c r="D17" s="52" t="s">
        <v>30</v>
      </c>
      <c r="E17" s="52" t="s">
        <v>5142</v>
      </c>
      <c r="F17" s="52" t="s">
        <v>27</v>
      </c>
      <c r="G17" s="52" t="s">
        <v>1269</v>
      </c>
      <c r="H17" s="52" t="s">
        <v>1270</v>
      </c>
      <c r="I17" s="52" t="s">
        <v>28</v>
      </c>
      <c r="J17" s="63">
        <v>42769</v>
      </c>
      <c r="K17" s="63">
        <v>42781</v>
      </c>
      <c r="L17" s="50">
        <f t="shared" si="0"/>
        <v>12</v>
      </c>
      <c r="M17" s="52" t="s">
        <v>1271</v>
      </c>
      <c r="N17" s="51" t="s">
        <v>32</v>
      </c>
      <c r="O17" s="63">
        <v>42781</v>
      </c>
      <c r="P17" s="50">
        <f t="shared" si="1"/>
        <v>12</v>
      </c>
      <c r="Q17" s="52" t="s">
        <v>5143</v>
      </c>
      <c r="R17" s="54" t="s">
        <v>1640</v>
      </c>
      <c r="S17" s="52" t="s">
        <v>5141</v>
      </c>
      <c r="AH17" s="8"/>
      <c r="AI17" s="8"/>
      <c r="AJ17" s="8" t="s">
        <v>58</v>
      </c>
      <c r="AK17" s="8" t="s">
        <v>59</v>
      </c>
    </row>
    <row r="18" spans="1:37" ht="50.25" customHeight="1" x14ac:dyDescent="0.2">
      <c r="A18" s="14">
        <v>16</v>
      </c>
      <c r="B18" s="63">
        <v>42769</v>
      </c>
      <c r="C18" s="53" t="s">
        <v>168</v>
      </c>
      <c r="D18" s="52" t="s">
        <v>30</v>
      </c>
      <c r="E18" s="75" t="s">
        <v>5142</v>
      </c>
      <c r="F18" s="52" t="s">
        <v>27</v>
      </c>
      <c r="G18" s="75" t="s">
        <v>1269</v>
      </c>
      <c r="H18" s="52" t="s">
        <v>1270</v>
      </c>
      <c r="I18" s="52" t="s">
        <v>28</v>
      </c>
      <c r="J18" s="63">
        <v>42769</v>
      </c>
      <c r="K18" s="63">
        <v>42781</v>
      </c>
      <c r="L18" s="50">
        <f t="shared" si="0"/>
        <v>12</v>
      </c>
      <c r="M18" s="52" t="s">
        <v>1271</v>
      </c>
      <c r="N18" s="51" t="s">
        <v>32</v>
      </c>
      <c r="O18" s="63">
        <v>42781</v>
      </c>
      <c r="P18" s="50">
        <f t="shared" si="1"/>
        <v>12</v>
      </c>
      <c r="Q18" s="52" t="s">
        <v>5143</v>
      </c>
      <c r="R18" s="54" t="s">
        <v>1640</v>
      </c>
      <c r="S18" s="52" t="s">
        <v>5141</v>
      </c>
      <c r="AH18" s="8"/>
      <c r="AI18" s="8"/>
      <c r="AJ18" s="8" t="s">
        <v>33</v>
      </c>
      <c r="AK18" s="8" t="s">
        <v>61</v>
      </c>
    </row>
    <row r="19" spans="1:37" ht="54.75" customHeight="1" x14ac:dyDescent="0.2">
      <c r="A19" s="14">
        <v>17</v>
      </c>
      <c r="B19" s="63">
        <v>42773</v>
      </c>
      <c r="C19" s="53" t="s">
        <v>168</v>
      </c>
      <c r="D19" s="52" t="s">
        <v>20</v>
      </c>
      <c r="E19" s="52" t="s">
        <v>5154</v>
      </c>
      <c r="F19" s="52" t="s">
        <v>5</v>
      </c>
      <c r="G19" s="52" t="s">
        <v>5155</v>
      </c>
      <c r="H19" s="52" t="s">
        <v>1270</v>
      </c>
      <c r="I19" s="52" t="s">
        <v>28</v>
      </c>
      <c r="J19" s="63">
        <v>42773</v>
      </c>
      <c r="K19" s="63">
        <v>42800</v>
      </c>
      <c r="L19" s="50">
        <f t="shared" si="0"/>
        <v>27</v>
      </c>
      <c r="M19" s="52" t="s">
        <v>72</v>
      </c>
      <c r="N19" s="51" t="s">
        <v>32</v>
      </c>
      <c r="O19" s="63">
        <v>42800</v>
      </c>
      <c r="P19" s="50">
        <f t="shared" si="1"/>
        <v>27</v>
      </c>
      <c r="Q19" s="52" t="s">
        <v>5156</v>
      </c>
      <c r="R19" s="54" t="s">
        <v>156</v>
      </c>
      <c r="S19" s="52" t="s">
        <v>5157</v>
      </c>
      <c r="AH19" s="8"/>
      <c r="AI19" s="8"/>
      <c r="AJ19" s="8" t="s">
        <v>23</v>
      </c>
      <c r="AK19" s="8" t="s">
        <v>62</v>
      </c>
    </row>
    <row r="20" spans="1:37" ht="33.75" x14ac:dyDescent="0.2">
      <c r="A20" s="14">
        <v>18</v>
      </c>
      <c r="B20" s="63">
        <v>42775</v>
      </c>
      <c r="C20" s="53" t="s">
        <v>168</v>
      </c>
      <c r="D20" s="52" t="s">
        <v>55</v>
      </c>
      <c r="E20" s="52" t="s">
        <v>5158</v>
      </c>
      <c r="F20" s="52" t="s">
        <v>31</v>
      </c>
      <c r="G20" s="52" t="s">
        <v>5159</v>
      </c>
      <c r="H20" s="52" t="s">
        <v>5160</v>
      </c>
      <c r="I20" s="52" t="s">
        <v>28</v>
      </c>
      <c r="J20" s="63">
        <v>42775</v>
      </c>
      <c r="K20" s="63">
        <v>42800</v>
      </c>
      <c r="L20" s="50">
        <f t="shared" si="0"/>
        <v>25</v>
      </c>
      <c r="M20" s="52" t="s">
        <v>72</v>
      </c>
      <c r="N20" s="51" t="s">
        <v>32</v>
      </c>
      <c r="O20" s="63">
        <v>42800</v>
      </c>
      <c r="P20" s="50">
        <f t="shared" si="1"/>
        <v>25</v>
      </c>
      <c r="Q20" s="52" t="s">
        <v>5161</v>
      </c>
      <c r="R20" s="54" t="s">
        <v>185</v>
      </c>
      <c r="S20" s="52" t="s">
        <v>5162</v>
      </c>
      <c r="AH20" s="8"/>
      <c r="AI20" s="8"/>
      <c r="AJ20" s="8"/>
      <c r="AK20" s="8" t="s">
        <v>64</v>
      </c>
    </row>
    <row r="21" spans="1:37" ht="39.75" customHeight="1" x14ac:dyDescent="0.2">
      <c r="A21" s="14">
        <v>19</v>
      </c>
      <c r="B21" s="63">
        <v>42775</v>
      </c>
      <c r="C21" s="53" t="s">
        <v>168</v>
      </c>
      <c r="D21" s="52" t="s">
        <v>33</v>
      </c>
      <c r="E21" s="52" t="s">
        <v>5163</v>
      </c>
      <c r="F21" s="52" t="s">
        <v>34</v>
      </c>
      <c r="G21" s="52" t="s">
        <v>1269</v>
      </c>
      <c r="H21" s="52" t="s">
        <v>1270</v>
      </c>
      <c r="I21" s="52" t="s">
        <v>28</v>
      </c>
      <c r="J21" s="63">
        <v>42775</v>
      </c>
      <c r="K21" s="63">
        <v>42781</v>
      </c>
      <c r="L21" s="50">
        <f t="shared" si="0"/>
        <v>6</v>
      </c>
      <c r="M21" s="52" t="s">
        <v>1271</v>
      </c>
      <c r="N21" s="51" t="s">
        <v>32</v>
      </c>
      <c r="O21" s="63">
        <v>42781</v>
      </c>
      <c r="P21" s="50">
        <f t="shared" si="1"/>
        <v>6</v>
      </c>
      <c r="Q21" s="52" t="s">
        <v>5164</v>
      </c>
      <c r="R21" s="54" t="s">
        <v>1640</v>
      </c>
      <c r="S21" s="52" t="s">
        <v>5165</v>
      </c>
      <c r="AH21" s="8"/>
      <c r="AI21" s="8"/>
      <c r="AJ21" s="8"/>
      <c r="AK21" s="9" t="s">
        <v>5</v>
      </c>
    </row>
    <row r="22" spans="1:37" ht="33.75" x14ac:dyDescent="0.2">
      <c r="A22" s="14">
        <v>20</v>
      </c>
      <c r="B22" s="63">
        <v>42779</v>
      </c>
      <c r="C22" s="53" t="s">
        <v>168</v>
      </c>
      <c r="D22" s="52" t="s">
        <v>26</v>
      </c>
      <c r="E22" s="52" t="s">
        <v>5166</v>
      </c>
      <c r="F22" s="52" t="s">
        <v>31</v>
      </c>
      <c r="G22" s="52" t="s">
        <v>5167</v>
      </c>
      <c r="H22" s="52" t="s">
        <v>5160</v>
      </c>
      <c r="I22" s="52" t="s">
        <v>28</v>
      </c>
      <c r="J22" s="63">
        <v>42779</v>
      </c>
      <c r="K22" s="63">
        <v>42800</v>
      </c>
      <c r="L22" s="50">
        <f t="shared" si="0"/>
        <v>21</v>
      </c>
      <c r="M22" s="52" t="s">
        <v>72</v>
      </c>
      <c r="N22" s="51" t="s">
        <v>32</v>
      </c>
      <c r="O22" s="63">
        <v>42800</v>
      </c>
      <c r="P22" s="50">
        <f t="shared" si="1"/>
        <v>21</v>
      </c>
      <c r="Q22" s="52" t="s">
        <v>5161</v>
      </c>
      <c r="R22" s="54" t="s">
        <v>185</v>
      </c>
      <c r="S22" s="52" t="s">
        <v>5168</v>
      </c>
      <c r="AK22" s="9" t="s">
        <v>65</v>
      </c>
    </row>
    <row r="23" spans="1:37" ht="35.25" customHeight="1" x14ac:dyDescent="0.2">
      <c r="A23" s="14">
        <v>21</v>
      </c>
      <c r="B23" s="63">
        <v>42415</v>
      </c>
      <c r="C23" s="53" t="s">
        <v>168</v>
      </c>
      <c r="D23" s="52" t="s">
        <v>26</v>
      </c>
      <c r="E23" s="52" t="s">
        <v>5169</v>
      </c>
      <c r="F23" s="52" t="s">
        <v>31</v>
      </c>
      <c r="G23" s="52" t="s">
        <v>5170</v>
      </c>
      <c r="H23" s="52" t="s">
        <v>5160</v>
      </c>
      <c r="I23" s="52" t="s">
        <v>28</v>
      </c>
      <c r="J23" s="63">
        <v>42781</v>
      </c>
      <c r="K23" s="63">
        <v>42800</v>
      </c>
      <c r="L23" s="50">
        <f t="shared" si="0"/>
        <v>19</v>
      </c>
      <c r="M23" s="52" t="s">
        <v>72</v>
      </c>
      <c r="N23" s="51" t="s">
        <v>32</v>
      </c>
      <c r="O23" s="63">
        <v>42800</v>
      </c>
      <c r="P23" s="50">
        <f t="shared" si="1"/>
        <v>19</v>
      </c>
      <c r="Q23" s="52" t="s">
        <v>5161</v>
      </c>
      <c r="R23" s="54" t="s">
        <v>185</v>
      </c>
      <c r="S23" s="52" t="s">
        <v>5171</v>
      </c>
      <c r="AK23" s="8" t="s">
        <v>34</v>
      </c>
    </row>
    <row r="24" spans="1:37" ht="35.25" customHeight="1" x14ac:dyDescent="0.2">
      <c r="A24" s="14">
        <v>22</v>
      </c>
      <c r="B24" s="63">
        <v>42782</v>
      </c>
      <c r="C24" s="53" t="s">
        <v>168</v>
      </c>
      <c r="D24" s="52" t="s">
        <v>20</v>
      </c>
      <c r="E24" s="52" t="s">
        <v>5172</v>
      </c>
      <c r="F24" s="52" t="s">
        <v>31</v>
      </c>
      <c r="G24" s="52" t="s">
        <v>5173</v>
      </c>
      <c r="H24" s="52" t="s">
        <v>5160</v>
      </c>
      <c r="I24" s="52" t="s">
        <v>28</v>
      </c>
      <c r="J24" s="63">
        <v>42782</v>
      </c>
      <c r="K24" s="63">
        <v>42800</v>
      </c>
      <c r="L24" s="50">
        <f t="shared" si="0"/>
        <v>18</v>
      </c>
      <c r="M24" s="52" t="s">
        <v>72</v>
      </c>
      <c r="N24" s="51" t="s">
        <v>32</v>
      </c>
      <c r="O24" s="63">
        <v>42800</v>
      </c>
      <c r="P24" s="50">
        <f t="shared" si="1"/>
        <v>18</v>
      </c>
      <c r="Q24" s="52" t="s">
        <v>5174</v>
      </c>
      <c r="R24" s="54" t="s">
        <v>156</v>
      </c>
      <c r="S24" s="52" t="s">
        <v>5138</v>
      </c>
    </row>
    <row r="25" spans="1:37" ht="33.75" x14ac:dyDescent="0.2">
      <c r="A25" s="14">
        <v>23</v>
      </c>
      <c r="B25" s="63">
        <v>42788</v>
      </c>
      <c r="C25" s="53" t="s">
        <v>168</v>
      </c>
      <c r="D25" s="52" t="s">
        <v>23</v>
      </c>
      <c r="E25" s="52" t="s">
        <v>5175</v>
      </c>
      <c r="F25" s="52" t="s">
        <v>34</v>
      </c>
      <c r="G25" s="52" t="s">
        <v>5176</v>
      </c>
      <c r="H25" s="52" t="s">
        <v>1270</v>
      </c>
      <c r="I25" s="52" t="s">
        <v>28</v>
      </c>
      <c r="J25" s="63">
        <v>42788</v>
      </c>
      <c r="K25" s="63">
        <v>42789</v>
      </c>
      <c r="L25" s="50">
        <f t="shared" si="0"/>
        <v>1</v>
      </c>
      <c r="M25" s="52" t="s">
        <v>72</v>
      </c>
      <c r="N25" s="51" t="s">
        <v>32</v>
      </c>
      <c r="O25" s="63">
        <v>42789</v>
      </c>
      <c r="P25" s="50">
        <f t="shared" si="1"/>
        <v>1</v>
      </c>
      <c r="Q25" s="52" t="s">
        <v>5177</v>
      </c>
      <c r="R25" s="54" t="s">
        <v>185</v>
      </c>
      <c r="S25" s="52" t="s">
        <v>5178</v>
      </c>
    </row>
    <row r="26" spans="1:37" ht="33.75" x14ac:dyDescent="0.2">
      <c r="A26" s="14">
        <v>24</v>
      </c>
      <c r="B26" s="63">
        <v>42788</v>
      </c>
      <c r="C26" s="53" t="s">
        <v>168</v>
      </c>
      <c r="D26" s="52" t="s">
        <v>23</v>
      </c>
      <c r="E26" s="52" t="s">
        <v>5175</v>
      </c>
      <c r="F26" s="52" t="s">
        <v>34</v>
      </c>
      <c r="G26" s="52" t="s">
        <v>5176</v>
      </c>
      <c r="H26" s="52" t="s">
        <v>1270</v>
      </c>
      <c r="I26" s="52" t="s">
        <v>28</v>
      </c>
      <c r="J26" s="63">
        <v>42788</v>
      </c>
      <c r="K26" s="63">
        <v>42789</v>
      </c>
      <c r="L26" s="50">
        <f t="shared" si="0"/>
        <v>1</v>
      </c>
      <c r="M26" s="52" t="s">
        <v>72</v>
      </c>
      <c r="N26" s="51" t="s">
        <v>32</v>
      </c>
      <c r="O26" s="63">
        <v>42789</v>
      </c>
      <c r="P26" s="50">
        <f t="shared" si="1"/>
        <v>1</v>
      </c>
      <c r="Q26" s="52" t="s">
        <v>5179</v>
      </c>
      <c r="R26" s="54" t="s">
        <v>185</v>
      </c>
      <c r="S26" s="52" t="s">
        <v>5180</v>
      </c>
    </row>
    <row r="27" spans="1:37" ht="101.25" x14ac:dyDescent="0.2">
      <c r="A27" s="14">
        <v>25</v>
      </c>
      <c r="B27" s="63">
        <v>42791</v>
      </c>
      <c r="C27" s="53" t="s">
        <v>168</v>
      </c>
      <c r="D27" s="52" t="s">
        <v>26</v>
      </c>
      <c r="E27" s="52" t="s">
        <v>5181</v>
      </c>
      <c r="F27" s="52" t="s">
        <v>34</v>
      </c>
      <c r="G27" s="52" t="s">
        <v>5182</v>
      </c>
      <c r="H27" s="52" t="s">
        <v>5160</v>
      </c>
      <c r="I27" s="52" t="s">
        <v>28</v>
      </c>
      <c r="J27" s="63">
        <v>42791</v>
      </c>
      <c r="K27" s="63">
        <v>42824</v>
      </c>
      <c r="L27" s="50">
        <f t="shared" si="0"/>
        <v>33</v>
      </c>
      <c r="M27" s="52" t="s">
        <v>72</v>
      </c>
      <c r="N27" s="51" t="s">
        <v>32</v>
      </c>
      <c r="O27" s="63">
        <v>42824</v>
      </c>
      <c r="P27" s="50">
        <f t="shared" si="1"/>
        <v>33</v>
      </c>
      <c r="Q27" s="52" t="s">
        <v>5183</v>
      </c>
      <c r="R27" s="54" t="s">
        <v>185</v>
      </c>
      <c r="S27" s="52" t="s">
        <v>5184</v>
      </c>
    </row>
    <row r="28" spans="1:37" ht="33.75" x14ac:dyDescent="0.2">
      <c r="A28" s="14">
        <v>26</v>
      </c>
      <c r="B28" s="63">
        <v>42427</v>
      </c>
      <c r="C28" s="53" t="s">
        <v>168</v>
      </c>
      <c r="D28" s="52" t="s">
        <v>42</v>
      </c>
      <c r="E28" s="52" t="s">
        <v>5185</v>
      </c>
      <c r="F28" s="52" t="s">
        <v>34</v>
      </c>
      <c r="G28" s="52" t="s">
        <v>5186</v>
      </c>
      <c r="H28" s="52" t="s">
        <v>1270</v>
      </c>
      <c r="I28" s="52" t="s">
        <v>28</v>
      </c>
      <c r="J28" s="63">
        <v>42793</v>
      </c>
      <c r="K28" s="63">
        <v>42800</v>
      </c>
      <c r="L28" s="50">
        <f t="shared" si="0"/>
        <v>7</v>
      </c>
      <c r="M28" s="52" t="s">
        <v>72</v>
      </c>
      <c r="N28" s="51" t="s">
        <v>32</v>
      </c>
      <c r="O28" s="63">
        <v>42800</v>
      </c>
      <c r="P28" s="50">
        <f t="shared" si="1"/>
        <v>7</v>
      </c>
      <c r="Q28" s="52" t="s">
        <v>5187</v>
      </c>
      <c r="R28" s="54" t="s">
        <v>5188</v>
      </c>
      <c r="S28" s="52" t="s">
        <v>5189</v>
      </c>
    </row>
    <row r="29" spans="1:37" ht="30.75" customHeight="1" x14ac:dyDescent="0.2">
      <c r="A29" s="14">
        <v>27</v>
      </c>
      <c r="B29" s="63">
        <v>42810</v>
      </c>
      <c r="C29" s="53" t="s">
        <v>200</v>
      </c>
      <c r="D29" s="52" t="s">
        <v>35</v>
      </c>
      <c r="E29" s="52" t="s">
        <v>5190</v>
      </c>
      <c r="F29" s="52" t="s">
        <v>36</v>
      </c>
      <c r="G29" s="52" t="s">
        <v>5191</v>
      </c>
      <c r="H29" s="52" t="s">
        <v>5192</v>
      </c>
      <c r="I29" s="52" t="s">
        <v>28</v>
      </c>
      <c r="J29" s="63">
        <v>42810</v>
      </c>
      <c r="K29" s="63">
        <v>42870</v>
      </c>
      <c r="L29" s="50">
        <f t="shared" si="0"/>
        <v>60</v>
      </c>
      <c r="M29" s="52" t="s">
        <v>72</v>
      </c>
      <c r="N29" s="51" t="s">
        <v>32</v>
      </c>
      <c r="O29" s="63">
        <v>42870</v>
      </c>
      <c r="P29" s="50">
        <f t="shared" si="1"/>
        <v>60</v>
      </c>
      <c r="Q29" s="52" t="s">
        <v>5193</v>
      </c>
      <c r="R29" s="54" t="s">
        <v>1887</v>
      </c>
      <c r="S29" s="52" t="s">
        <v>5193</v>
      </c>
    </row>
    <row r="30" spans="1:37" ht="30.75" customHeight="1" x14ac:dyDescent="0.2">
      <c r="A30" s="14">
        <v>28</v>
      </c>
      <c r="B30" s="63">
        <v>42808</v>
      </c>
      <c r="C30" s="53" t="s">
        <v>200</v>
      </c>
      <c r="D30" s="52" t="s">
        <v>35</v>
      </c>
      <c r="E30" s="52" t="s">
        <v>5194</v>
      </c>
      <c r="F30" s="52" t="s">
        <v>34</v>
      </c>
      <c r="G30" s="52" t="s">
        <v>5195</v>
      </c>
      <c r="H30" s="52" t="s">
        <v>5196</v>
      </c>
      <c r="I30" s="52" t="s">
        <v>52</v>
      </c>
      <c r="J30" s="63">
        <v>42808</v>
      </c>
      <c r="K30" s="63">
        <v>42839</v>
      </c>
      <c r="L30" s="50">
        <f t="shared" si="0"/>
        <v>31</v>
      </c>
      <c r="M30" s="52" t="s">
        <v>72</v>
      </c>
      <c r="N30" s="51" t="s">
        <v>32</v>
      </c>
      <c r="O30" s="63">
        <v>42839</v>
      </c>
      <c r="P30" s="50">
        <f t="shared" si="1"/>
        <v>31</v>
      </c>
      <c r="Q30" s="52" t="s">
        <v>5197</v>
      </c>
      <c r="R30" s="54" t="s">
        <v>416</v>
      </c>
      <c r="S30" s="52" t="s">
        <v>5198</v>
      </c>
    </row>
    <row r="31" spans="1:37" ht="35.25" customHeight="1" x14ac:dyDescent="0.2">
      <c r="A31" s="14">
        <v>29</v>
      </c>
      <c r="B31" s="63">
        <v>42811</v>
      </c>
      <c r="C31" s="53" t="s">
        <v>5199</v>
      </c>
      <c r="D31" s="52" t="s">
        <v>20</v>
      </c>
      <c r="E31" s="52" t="s">
        <v>5200</v>
      </c>
      <c r="F31" s="52" t="s">
        <v>34</v>
      </c>
      <c r="G31" s="52" t="s">
        <v>5201</v>
      </c>
      <c r="H31" s="52" t="s">
        <v>5202</v>
      </c>
      <c r="I31" s="52" t="s">
        <v>28</v>
      </c>
      <c r="J31" s="63">
        <v>42811</v>
      </c>
      <c r="K31" s="63">
        <v>42819</v>
      </c>
      <c r="L31" s="50">
        <f t="shared" si="0"/>
        <v>8</v>
      </c>
      <c r="M31" s="52" t="s">
        <v>72</v>
      </c>
      <c r="N31" s="51" t="s">
        <v>32</v>
      </c>
      <c r="O31" s="63">
        <v>42818</v>
      </c>
      <c r="P31" s="50">
        <f t="shared" si="1"/>
        <v>7</v>
      </c>
      <c r="Q31" s="52" t="s">
        <v>5203</v>
      </c>
      <c r="R31" s="54" t="s">
        <v>5204</v>
      </c>
      <c r="S31" s="54" t="s">
        <v>5205</v>
      </c>
    </row>
    <row r="32" spans="1:37" ht="35.25" customHeight="1" x14ac:dyDescent="0.2">
      <c r="A32" s="14">
        <v>30</v>
      </c>
      <c r="B32" s="63">
        <v>42821</v>
      </c>
      <c r="C32" s="53" t="s">
        <v>200</v>
      </c>
      <c r="D32" s="52" t="s">
        <v>42</v>
      </c>
      <c r="E32" s="52" t="s">
        <v>5206</v>
      </c>
      <c r="F32" s="52" t="s">
        <v>34</v>
      </c>
      <c r="G32" s="52" t="s">
        <v>5207</v>
      </c>
      <c r="H32" s="52" t="s">
        <v>1270</v>
      </c>
      <c r="I32" s="52" t="s">
        <v>28</v>
      </c>
      <c r="J32" s="63">
        <v>42821</v>
      </c>
      <c r="K32" s="63">
        <v>42849</v>
      </c>
      <c r="L32" s="50">
        <f t="shared" si="0"/>
        <v>28</v>
      </c>
      <c r="M32" s="52" t="s">
        <v>72</v>
      </c>
      <c r="N32" s="51" t="s">
        <v>32</v>
      </c>
      <c r="O32" s="63">
        <v>42842</v>
      </c>
      <c r="P32" s="50">
        <f t="shared" si="1"/>
        <v>21</v>
      </c>
      <c r="Q32" s="52" t="s">
        <v>5208</v>
      </c>
      <c r="R32" s="54" t="s">
        <v>5209</v>
      </c>
      <c r="S32" s="52" t="s">
        <v>5210</v>
      </c>
    </row>
    <row r="33" spans="1:19" ht="50.25" customHeight="1" x14ac:dyDescent="0.2">
      <c r="A33" s="14">
        <v>31</v>
      </c>
      <c r="B33" s="63">
        <v>42822</v>
      </c>
      <c r="C33" s="53" t="s">
        <v>5199</v>
      </c>
      <c r="D33" s="52" t="s">
        <v>35</v>
      </c>
      <c r="E33" s="52" t="s">
        <v>5211</v>
      </c>
      <c r="F33" s="52" t="s">
        <v>34</v>
      </c>
      <c r="G33" s="52" t="s">
        <v>5212</v>
      </c>
      <c r="H33" s="52" t="s">
        <v>5213</v>
      </c>
      <c r="I33" s="52" t="s">
        <v>28</v>
      </c>
      <c r="J33" s="63">
        <v>42822</v>
      </c>
      <c r="K33" s="63">
        <v>42849</v>
      </c>
      <c r="L33" s="50">
        <f t="shared" si="0"/>
        <v>27</v>
      </c>
      <c r="M33" s="52" t="s">
        <v>72</v>
      </c>
      <c r="N33" s="51" t="s">
        <v>32</v>
      </c>
      <c r="O33" s="63">
        <v>42842</v>
      </c>
      <c r="P33" s="50">
        <f t="shared" si="1"/>
        <v>20</v>
      </c>
      <c r="Q33" s="52" t="s">
        <v>5208</v>
      </c>
      <c r="R33" s="54" t="s">
        <v>5209</v>
      </c>
      <c r="S33" s="52" t="s">
        <v>5210</v>
      </c>
    </row>
    <row r="34" spans="1:19" ht="33.75" customHeight="1" x14ac:dyDescent="0.2">
      <c r="A34" s="14">
        <v>32</v>
      </c>
      <c r="B34" s="63">
        <v>42824</v>
      </c>
      <c r="C34" s="53" t="s">
        <v>497</v>
      </c>
      <c r="D34" s="52" t="s">
        <v>35</v>
      </c>
      <c r="E34" s="52" t="s">
        <v>5214</v>
      </c>
      <c r="F34" s="52" t="s">
        <v>34</v>
      </c>
      <c r="G34" s="52" t="s">
        <v>5215</v>
      </c>
      <c r="H34" s="52" t="s">
        <v>5216</v>
      </c>
      <c r="I34" s="52" t="s">
        <v>28</v>
      </c>
      <c r="J34" s="63">
        <v>42824</v>
      </c>
      <c r="K34" s="63">
        <v>42849</v>
      </c>
      <c r="L34" s="50">
        <f t="shared" si="0"/>
        <v>25</v>
      </c>
      <c r="M34" s="52" t="s">
        <v>72</v>
      </c>
      <c r="N34" s="51" t="s">
        <v>32</v>
      </c>
      <c r="O34" s="63">
        <v>42849</v>
      </c>
      <c r="P34" s="50">
        <f t="shared" si="1"/>
        <v>25</v>
      </c>
      <c r="Q34" s="52" t="s">
        <v>5217</v>
      </c>
      <c r="R34" s="54" t="s">
        <v>156</v>
      </c>
      <c r="S34" s="52" t="s">
        <v>5218</v>
      </c>
    </row>
    <row r="35" spans="1:19" ht="35.25" customHeight="1" x14ac:dyDescent="0.2">
      <c r="A35" s="14">
        <v>33</v>
      </c>
      <c r="B35" s="63">
        <v>42825</v>
      </c>
      <c r="C35" s="53" t="s">
        <v>200</v>
      </c>
      <c r="D35" s="52" t="s">
        <v>35</v>
      </c>
      <c r="E35" s="52" t="s">
        <v>5219</v>
      </c>
      <c r="F35" s="52" t="s">
        <v>34</v>
      </c>
      <c r="G35" s="52" t="s">
        <v>5215</v>
      </c>
      <c r="H35" s="52" t="s">
        <v>5220</v>
      </c>
      <c r="I35" s="52" t="s">
        <v>28</v>
      </c>
      <c r="J35" s="63">
        <v>42825</v>
      </c>
      <c r="K35" s="63">
        <v>42854</v>
      </c>
      <c r="L35" s="50">
        <f t="shared" si="0"/>
        <v>29</v>
      </c>
      <c r="M35" s="52" t="s">
        <v>72</v>
      </c>
      <c r="N35" s="51" t="s">
        <v>32</v>
      </c>
      <c r="O35" s="63">
        <v>42854</v>
      </c>
      <c r="P35" s="50">
        <f t="shared" si="1"/>
        <v>29</v>
      </c>
      <c r="Q35" s="52" t="s">
        <v>5221</v>
      </c>
      <c r="R35" s="54" t="s">
        <v>185</v>
      </c>
      <c r="S35" s="52" t="s">
        <v>5221</v>
      </c>
    </row>
    <row r="36" spans="1:19" ht="35.25" customHeight="1" x14ac:dyDescent="0.2">
      <c r="A36" s="14">
        <v>34</v>
      </c>
      <c r="B36" s="63">
        <v>42828</v>
      </c>
      <c r="C36" s="53" t="s">
        <v>221</v>
      </c>
      <c r="D36" s="52" t="s">
        <v>35</v>
      </c>
      <c r="E36" s="52" t="s">
        <v>5222</v>
      </c>
      <c r="F36" s="52" t="s">
        <v>34</v>
      </c>
      <c r="G36" s="52" t="s">
        <v>5215</v>
      </c>
      <c r="H36" s="52" t="s">
        <v>5220</v>
      </c>
      <c r="I36" s="52" t="s">
        <v>28</v>
      </c>
      <c r="J36" s="63">
        <v>42828</v>
      </c>
      <c r="K36" s="63">
        <v>42832</v>
      </c>
      <c r="L36" s="50">
        <f t="shared" si="0"/>
        <v>4</v>
      </c>
      <c r="M36" s="52" t="s">
        <v>72</v>
      </c>
      <c r="N36" s="51" t="s">
        <v>32</v>
      </c>
      <c r="O36" s="63">
        <v>42832</v>
      </c>
      <c r="P36" s="50">
        <f t="shared" si="1"/>
        <v>4</v>
      </c>
      <c r="Q36" s="52" t="s">
        <v>5223</v>
      </c>
      <c r="R36" s="54" t="s">
        <v>156</v>
      </c>
      <c r="S36" s="52" t="s">
        <v>5224</v>
      </c>
    </row>
    <row r="37" spans="1:19" ht="40.5" customHeight="1" x14ac:dyDescent="0.2">
      <c r="A37" s="14">
        <v>35</v>
      </c>
      <c r="B37" s="63">
        <v>42832</v>
      </c>
      <c r="C37" s="53" t="s">
        <v>221</v>
      </c>
      <c r="D37" s="52" t="s">
        <v>35</v>
      </c>
      <c r="E37" s="52" t="s">
        <v>5225</v>
      </c>
      <c r="F37" s="52" t="s">
        <v>34</v>
      </c>
      <c r="G37" s="52" t="s">
        <v>5215</v>
      </c>
      <c r="H37" s="52" t="s">
        <v>5220</v>
      </c>
      <c r="I37" s="52" t="s">
        <v>28</v>
      </c>
      <c r="J37" s="63">
        <v>42832</v>
      </c>
      <c r="K37" s="63">
        <v>42842</v>
      </c>
      <c r="L37" s="50">
        <f t="shared" si="0"/>
        <v>10</v>
      </c>
      <c r="M37" s="52" t="s">
        <v>72</v>
      </c>
      <c r="N37" s="51" t="s">
        <v>32</v>
      </c>
      <c r="O37" s="63">
        <v>42842</v>
      </c>
      <c r="P37" s="50">
        <f t="shared" si="1"/>
        <v>10</v>
      </c>
      <c r="Q37" s="52" t="s">
        <v>5226</v>
      </c>
      <c r="R37" s="54" t="s">
        <v>156</v>
      </c>
      <c r="S37" s="52" t="s">
        <v>5224</v>
      </c>
    </row>
    <row r="38" spans="1:19" ht="45" x14ac:dyDescent="0.2">
      <c r="A38" s="14">
        <v>36</v>
      </c>
      <c r="B38" s="63">
        <v>42842</v>
      </c>
      <c r="C38" s="53" t="s">
        <v>221</v>
      </c>
      <c r="D38" s="52" t="s">
        <v>35</v>
      </c>
      <c r="E38" s="52" t="s">
        <v>5227</v>
      </c>
      <c r="F38" s="52" t="s">
        <v>34</v>
      </c>
      <c r="G38" s="52" t="s">
        <v>5215</v>
      </c>
      <c r="H38" s="52" t="s">
        <v>5220</v>
      </c>
      <c r="I38" s="52" t="s">
        <v>28</v>
      </c>
      <c r="J38" s="63">
        <v>42842</v>
      </c>
      <c r="K38" s="63">
        <v>42880</v>
      </c>
      <c r="L38" s="50">
        <f t="shared" si="0"/>
        <v>38</v>
      </c>
      <c r="M38" s="52" t="s">
        <v>72</v>
      </c>
      <c r="N38" s="51" t="s">
        <v>32</v>
      </c>
      <c r="O38" s="63">
        <v>42880</v>
      </c>
      <c r="P38" s="50">
        <f t="shared" si="1"/>
        <v>38</v>
      </c>
      <c r="Q38" s="52" t="s">
        <v>5228</v>
      </c>
      <c r="R38" s="54" t="s">
        <v>976</v>
      </c>
      <c r="S38" s="52" t="s">
        <v>5228</v>
      </c>
    </row>
    <row r="39" spans="1:19" ht="33.75" x14ac:dyDescent="0.2">
      <c r="A39" s="14">
        <v>37</v>
      </c>
      <c r="B39" s="63">
        <v>42845</v>
      </c>
      <c r="C39" s="53" t="s">
        <v>221</v>
      </c>
      <c r="D39" s="52" t="s">
        <v>30</v>
      </c>
      <c r="E39" s="52" t="s">
        <v>5229</v>
      </c>
      <c r="F39" s="52" t="s">
        <v>45</v>
      </c>
      <c r="G39" s="52" t="s">
        <v>5145</v>
      </c>
      <c r="H39" s="52" t="s">
        <v>5220</v>
      </c>
      <c r="I39" s="52" t="s">
        <v>28</v>
      </c>
      <c r="J39" s="63">
        <v>42845</v>
      </c>
      <c r="K39" s="63">
        <v>42857</v>
      </c>
      <c r="L39" s="50">
        <f t="shared" si="0"/>
        <v>12</v>
      </c>
      <c r="M39" s="52" t="s">
        <v>5230</v>
      </c>
      <c r="N39" s="51" t="s">
        <v>32</v>
      </c>
      <c r="O39" s="63">
        <v>42857</v>
      </c>
      <c r="P39" s="50">
        <f t="shared" si="1"/>
        <v>12</v>
      </c>
      <c r="Q39" s="52" t="s">
        <v>5231</v>
      </c>
      <c r="R39" s="54" t="s">
        <v>1687</v>
      </c>
      <c r="S39" s="52" t="s">
        <v>5231</v>
      </c>
    </row>
    <row r="40" spans="1:19" ht="56.25" x14ac:dyDescent="0.2">
      <c r="A40" s="14">
        <v>38</v>
      </c>
      <c r="B40" s="63">
        <v>42845</v>
      </c>
      <c r="C40" s="53" t="s">
        <v>221</v>
      </c>
      <c r="D40" s="52" t="s">
        <v>20</v>
      </c>
      <c r="E40" s="52" t="s">
        <v>5232</v>
      </c>
      <c r="F40" s="52" t="s">
        <v>48</v>
      </c>
      <c r="G40" s="52" t="s">
        <v>5145</v>
      </c>
      <c r="H40" s="52" t="s">
        <v>5220</v>
      </c>
      <c r="I40" s="52" t="s">
        <v>28</v>
      </c>
      <c r="J40" s="63">
        <v>42845</v>
      </c>
      <c r="K40" s="63">
        <v>42857</v>
      </c>
      <c r="L40" s="50">
        <f t="shared" si="0"/>
        <v>12</v>
      </c>
      <c r="M40" s="52" t="s">
        <v>3231</v>
      </c>
      <c r="N40" s="51" t="s">
        <v>32</v>
      </c>
      <c r="O40" s="63">
        <v>42857</v>
      </c>
      <c r="P40" s="50">
        <f t="shared" si="1"/>
        <v>12</v>
      </c>
      <c r="Q40" s="52" t="s">
        <v>5233</v>
      </c>
      <c r="R40" s="54" t="s">
        <v>1687</v>
      </c>
      <c r="S40" s="52" t="s">
        <v>5233</v>
      </c>
    </row>
    <row r="41" spans="1:19" ht="33.75" x14ac:dyDescent="0.2">
      <c r="A41" s="14">
        <v>39</v>
      </c>
      <c r="B41" s="63">
        <v>42846</v>
      </c>
      <c r="C41" s="53" t="s">
        <v>221</v>
      </c>
      <c r="D41" s="52" t="s">
        <v>20</v>
      </c>
      <c r="E41" s="52" t="s">
        <v>5234</v>
      </c>
      <c r="F41" s="52" t="s">
        <v>27</v>
      </c>
      <c r="G41" s="52" t="s">
        <v>5145</v>
      </c>
      <c r="H41" s="52" t="s">
        <v>5220</v>
      </c>
      <c r="I41" s="52" t="s">
        <v>28</v>
      </c>
      <c r="J41" s="63">
        <v>42846</v>
      </c>
      <c r="K41" s="63">
        <v>42857</v>
      </c>
      <c r="L41" s="50">
        <f t="shared" si="0"/>
        <v>11</v>
      </c>
      <c r="M41" s="52" t="s">
        <v>3231</v>
      </c>
      <c r="N41" s="51" t="s">
        <v>32</v>
      </c>
      <c r="O41" s="63">
        <v>42857</v>
      </c>
      <c r="P41" s="50">
        <f t="shared" si="1"/>
        <v>11</v>
      </c>
      <c r="Q41" s="52" t="s">
        <v>5235</v>
      </c>
      <c r="R41" s="54" t="s">
        <v>1687</v>
      </c>
      <c r="S41" s="52" t="s">
        <v>5235</v>
      </c>
    </row>
    <row r="42" spans="1:19" ht="22.5" x14ac:dyDescent="0.2">
      <c r="A42" s="14">
        <v>40</v>
      </c>
      <c r="B42" s="63">
        <v>42846</v>
      </c>
      <c r="C42" s="53" t="s">
        <v>221</v>
      </c>
      <c r="D42" s="52" t="s">
        <v>35</v>
      </c>
      <c r="E42" s="52" t="s">
        <v>5215</v>
      </c>
      <c r="F42" s="52" t="s">
        <v>34</v>
      </c>
      <c r="G42" s="52" t="s">
        <v>5215</v>
      </c>
      <c r="H42" s="52" t="s">
        <v>5220</v>
      </c>
      <c r="I42" s="52" t="s">
        <v>28</v>
      </c>
      <c r="J42" s="63">
        <v>42846</v>
      </c>
      <c r="K42" s="63">
        <v>42857</v>
      </c>
      <c r="L42" s="50">
        <f t="shared" si="0"/>
        <v>11</v>
      </c>
      <c r="M42" s="52" t="s">
        <v>72</v>
      </c>
      <c r="N42" s="51" t="s">
        <v>32</v>
      </c>
      <c r="O42" s="63">
        <v>42857</v>
      </c>
      <c r="P42" s="50">
        <f t="shared" si="1"/>
        <v>11</v>
      </c>
      <c r="Q42" s="52" t="s">
        <v>5236</v>
      </c>
      <c r="R42" s="54" t="s">
        <v>976</v>
      </c>
      <c r="S42" s="52" t="s">
        <v>5237</v>
      </c>
    </row>
    <row r="43" spans="1:19" ht="45" x14ac:dyDescent="0.2">
      <c r="A43" s="14">
        <v>41</v>
      </c>
      <c r="B43" s="63">
        <v>42849</v>
      </c>
      <c r="C43" s="53" t="s">
        <v>221</v>
      </c>
      <c r="D43" s="52" t="s">
        <v>42</v>
      </c>
      <c r="E43" s="52" t="s">
        <v>5238</v>
      </c>
      <c r="F43" s="52" t="s">
        <v>34</v>
      </c>
      <c r="G43" s="52" t="s">
        <v>5239</v>
      </c>
      <c r="H43" s="52" t="s">
        <v>5220</v>
      </c>
      <c r="I43" s="52" t="s">
        <v>28</v>
      </c>
      <c r="J43" s="63">
        <v>42849</v>
      </c>
      <c r="K43" s="63">
        <v>42849</v>
      </c>
      <c r="L43" s="50">
        <f t="shared" si="0"/>
        <v>0</v>
      </c>
      <c r="M43" s="52" t="s">
        <v>72</v>
      </c>
      <c r="N43" s="51" t="s">
        <v>32</v>
      </c>
      <c r="O43" s="63">
        <v>42849</v>
      </c>
      <c r="P43" s="50">
        <f t="shared" si="1"/>
        <v>0</v>
      </c>
      <c r="Q43" s="52" t="s">
        <v>5240</v>
      </c>
      <c r="R43" s="54" t="s">
        <v>156</v>
      </c>
      <c r="S43" s="52" t="s">
        <v>5241</v>
      </c>
    </row>
    <row r="44" spans="1:19" ht="33.75" x14ac:dyDescent="0.2">
      <c r="A44" s="14">
        <v>42</v>
      </c>
      <c r="B44" s="63">
        <v>42852</v>
      </c>
      <c r="C44" s="53" t="s">
        <v>221</v>
      </c>
      <c r="D44" s="52" t="s">
        <v>20</v>
      </c>
      <c r="E44" s="52" t="s">
        <v>5242</v>
      </c>
      <c r="F44" s="52" t="s">
        <v>67</v>
      </c>
      <c r="G44" s="52" t="s">
        <v>5243</v>
      </c>
      <c r="H44" s="52" t="s">
        <v>5220</v>
      </c>
      <c r="I44" s="52" t="s">
        <v>28</v>
      </c>
      <c r="J44" s="63">
        <v>42852</v>
      </c>
      <c r="K44" s="63">
        <v>42873</v>
      </c>
      <c r="L44" s="50">
        <f t="shared" si="0"/>
        <v>21</v>
      </c>
      <c r="M44" s="52" t="s">
        <v>72</v>
      </c>
      <c r="N44" s="51" t="s">
        <v>32</v>
      </c>
      <c r="O44" s="63">
        <v>42873</v>
      </c>
      <c r="P44" s="50">
        <f t="shared" si="1"/>
        <v>21</v>
      </c>
      <c r="Q44" s="52" t="s">
        <v>5244</v>
      </c>
      <c r="R44" s="54" t="s">
        <v>185</v>
      </c>
      <c r="S44" s="52" t="s">
        <v>5245</v>
      </c>
    </row>
    <row r="45" spans="1:19" ht="56.25" x14ac:dyDescent="0.2">
      <c r="A45" s="14">
        <v>43</v>
      </c>
      <c r="B45" s="63">
        <v>42854</v>
      </c>
      <c r="C45" s="53" t="s">
        <v>221</v>
      </c>
      <c r="D45" s="52" t="s">
        <v>26</v>
      </c>
      <c r="E45" s="52" t="s">
        <v>5246</v>
      </c>
      <c r="F45" s="52" t="s">
        <v>54</v>
      </c>
      <c r="G45" s="52" t="s">
        <v>5247</v>
      </c>
      <c r="H45" s="52" t="s">
        <v>5220</v>
      </c>
      <c r="I45" s="52" t="s">
        <v>28</v>
      </c>
      <c r="J45" s="63">
        <v>42854</v>
      </c>
      <c r="K45" s="63">
        <v>42863</v>
      </c>
      <c r="L45" s="50">
        <f t="shared" si="0"/>
        <v>9</v>
      </c>
      <c r="M45" s="52" t="s">
        <v>72</v>
      </c>
      <c r="N45" s="51" t="s">
        <v>32</v>
      </c>
      <c r="O45" s="63">
        <v>42863</v>
      </c>
      <c r="P45" s="50">
        <f t="shared" si="1"/>
        <v>9</v>
      </c>
      <c r="Q45" s="52" t="s">
        <v>5248</v>
      </c>
      <c r="R45" s="54" t="s">
        <v>1887</v>
      </c>
      <c r="S45" s="52" t="s">
        <v>5249</v>
      </c>
    </row>
    <row r="46" spans="1:19" ht="78.75" x14ac:dyDescent="0.2">
      <c r="A46" s="14">
        <v>44</v>
      </c>
      <c r="B46" s="63">
        <v>42857</v>
      </c>
      <c r="C46" s="53" t="s">
        <v>248</v>
      </c>
      <c r="D46" s="52" t="s">
        <v>42</v>
      </c>
      <c r="E46" s="52" t="s">
        <v>5250</v>
      </c>
      <c r="F46" s="52" t="s">
        <v>36</v>
      </c>
      <c r="G46" s="52" t="s">
        <v>5239</v>
      </c>
      <c r="H46" s="52" t="s">
        <v>5220</v>
      </c>
      <c r="I46" s="52" t="s">
        <v>28</v>
      </c>
      <c r="J46" s="63">
        <v>42857</v>
      </c>
      <c r="K46" s="63">
        <v>42870</v>
      </c>
      <c r="L46" s="50">
        <f t="shared" si="0"/>
        <v>13</v>
      </c>
      <c r="M46" s="52" t="s">
        <v>72</v>
      </c>
      <c r="N46" s="51" t="s">
        <v>32</v>
      </c>
      <c r="O46" s="63">
        <v>42870</v>
      </c>
      <c r="P46" s="50">
        <f t="shared" si="1"/>
        <v>13</v>
      </c>
      <c r="Q46" s="52" t="s">
        <v>5251</v>
      </c>
      <c r="R46" s="54" t="s">
        <v>1887</v>
      </c>
      <c r="S46" s="52" t="s">
        <v>5252</v>
      </c>
    </row>
    <row r="47" spans="1:19" ht="22.5" x14ac:dyDescent="0.2">
      <c r="A47" s="14">
        <v>45</v>
      </c>
      <c r="B47" s="63">
        <v>42858</v>
      </c>
      <c r="C47" s="53" t="s">
        <v>248</v>
      </c>
      <c r="D47" s="52" t="s">
        <v>56</v>
      </c>
      <c r="E47" s="52" t="s">
        <v>5253</v>
      </c>
      <c r="F47" s="52" t="s">
        <v>57</v>
      </c>
      <c r="G47" s="52" t="s">
        <v>5254</v>
      </c>
      <c r="H47" s="52" t="s">
        <v>5220</v>
      </c>
      <c r="I47" s="52" t="s">
        <v>40</v>
      </c>
      <c r="J47" s="63">
        <v>42858</v>
      </c>
      <c r="K47" s="63">
        <v>42872</v>
      </c>
      <c r="L47" s="50">
        <f t="shared" si="0"/>
        <v>14</v>
      </c>
      <c r="M47" s="52" t="s">
        <v>72</v>
      </c>
      <c r="N47" s="51" t="s">
        <v>32</v>
      </c>
      <c r="O47" s="63">
        <v>42872</v>
      </c>
      <c r="P47" s="50">
        <f t="shared" si="1"/>
        <v>14</v>
      </c>
      <c r="Q47" s="52" t="s">
        <v>5255</v>
      </c>
      <c r="R47" s="54" t="s">
        <v>185</v>
      </c>
      <c r="S47" s="52" t="s">
        <v>5256</v>
      </c>
    </row>
    <row r="48" spans="1:19" ht="33.75" x14ac:dyDescent="0.2">
      <c r="A48" s="14">
        <v>46</v>
      </c>
      <c r="B48" s="63">
        <v>42865</v>
      </c>
      <c r="C48" s="53" t="s">
        <v>248</v>
      </c>
      <c r="D48" s="52" t="s">
        <v>30</v>
      </c>
      <c r="E48" s="52" t="s">
        <v>5257</v>
      </c>
      <c r="F48" s="52" t="s">
        <v>67</v>
      </c>
      <c r="G48" s="52" t="s">
        <v>5258</v>
      </c>
      <c r="H48" s="52" t="s">
        <v>5220</v>
      </c>
      <c r="I48" s="52" t="s">
        <v>28</v>
      </c>
      <c r="J48" s="63">
        <v>42865</v>
      </c>
      <c r="K48" s="63">
        <v>42894</v>
      </c>
      <c r="L48" s="50">
        <f t="shared" si="0"/>
        <v>29</v>
      </c>
      <c r="M48" s="52" t="s">
        <v>72</v>
      </c>
      <c r="N48" s="51" t="s">
        <v>32</v>
      </c>
      <c r="O48" s="63">
        <v>42894</v>
      </c>
      <c r="P48" s="50">
        <f t="shared" si="1"/>
        <v>29</v>
      </c>
      <c r="Q48" s="52" t="s">
        <v>5156</v>
      </c>
      <c r="R48" s="54" t="s">
        <v>185</v>
      </c>
      <c r="S48" s="52" t="s">
        <v>5259</v>
      </c>
    </row>
    <row r="49" spans="1:19" ht="33.75" x14ac:dyDescent="0.2">
      <c r="A49" s="14">
        <v>47</v>
      </c>
      <c r="B49" s="63">
        <v>42866</v>
      </c>
      <c r="C49" s="53" t="s">
        <v>248</v>
      </c>
      <c r="D49" s="52" t="s">
        <v>35</v>
      </c>
      <c r="E49" s="52" t="s">
        <v>5260</v>
      </c>
      <c r="F49" s="52" t="s">
        <v>59</v>
      </c>
      <c r="G49" s="52" t="s">
        <v>5261</v>
      </c>
      <c r="H49" s="52" t="s">
        <v>5220</v>
      </c>
      <c r="I49" s="52" t="s">
        <v>28</v>
      </c>
      <c r="J49" s="63">
        <v>42866</v>
      </c>
      <c r="K49" s="63">
        <v>42885</v>
      </c>
      <c r="L49" s="50">
        <f t="shared" si="0"/>
        <v>19</v>
      </c>
      <c r="M49" s="52" t="s">
        <v>72</v>
      </c>
      <c r="N49" s="51" t="s">
        <v>32</v>
      </c>
      <c r="O49" s="63">
        <v>42885</v>
      </c>
      <c r="P49" s="50">
        <f t="shared" si="1"/>
        <v>19</v>
      </c>
      <c r="Q49" s="52" t="s">
        <v>5262</v>
      </c>
      <c r="R49" s="54" t="s">
        <v>1887</v>
      </c>
      <c r="S49" s="52" t="s">
        <v>5263</v>
      </c>
    </row>
    <row r="50" spans="1:19" ht="56.25" hidden="1" x14ac:dyDescent="0.2">
      <c r="A50" s="14">
        <v>48</v>
      </c>
      <c r="B50" s="11">
        <v>42866</v>
      </c>
      <c r="C50" s="29" t="s">
        <v>248</v>
      </c>
      <c r="D50" s="19" t="s">
        <v>20</v>
      </c>
      <c r="E50" s="19" t="s">
        <v>5264</v>
      </c>
      <c r="F50" s="19" t="s">
        <v>31</v>
      </c>
      <c r="G50" s="19" t="s">
        <v>5265</v>
      </c>
      <c r="H50" s="19" t="s">
        <v>5220</v>
      </c>
      <c r="I50" s="19" t="s">
        <v>28</v>
      </c>
      <c r="J50" s="11">
        <v>42866</v>
      </c>
      <c r="K50" s="63">
        <v>42896</v>
      </c>
      <c r="L50" s="50">
        <f t="shared" si="0"/>
        <v>30</v>
      </c>
      <c r="M50" s="19" t="s">
        <v>72</v>
      </c>
      <c r="N50" s="31" t="s">
        <v>29</v>
      </c>
      <c r="O50" s="63">
        <v>42896</v>
      </c>
      <c r="P50" s="50">
        <f t="shared" si="1"/>
        <v>30</v>
      </c>
      <c r="Q50" s="52" t="s">
        <v>5266</v>
      </c>
      <c r="R50" s="54" t="s">
        <v>976</v>
      </c>
      <c r="S50" s="52" t="s">
        <v>5267</v>
      </c>
    </row>
    <row r="51" spans="1:19" ht="45" x14ac:dyDescent="0.2">
      <c r="A51" s="14">
        <v>49</v>
      </c>
      <c r="B51" s="73">
        <v>42867</v>
      </c>
      <c r="C51" s="70" t="s">
        <v>248</v>
      </c>
      <c r="D51" s="75" t="s">
        <v>26</v>
      </c>
      <c r="E51" s="75" t="s">
        <v>5268</v>
      </c>
      <c r="F51" s="75" t="s">
        <v>27</v>
      </c>
      <c r="G51" s="75" t="s">
        <v>5269</v>
      </c>
      <c r="H51" s="75" t="s">
        <v>5220</v>
      </c>
      <c r="I51" s="75" t="s">
        <v>28</v>
      </c>
      <c r="J51" s="63">
        <v>42867</v>
      </c>
      <c r="K51" s="63">
        <v>42885</v>
      </c>
      <c r="L51" s="50">
        <f t="shared" si="0"/>
        <v>18</v>
      </c>
      <c r="M51" s="52" t="s">
        <v>72</v>
      </c>
      <c r="N51" s="51" t="s">
        <v>32</v>
      </c>
      <c r="O51" s="63">
        <v>42885</v>
      </c>
      <c r="P51" s="50">
        <f t="shared" si="1"/>
        <v>18</v>
      </c>
      <c r="Q51" s="52" t="s">
        <v>5270</v>
      </c>
      <c r="R51" s="54" t="s">
        <v>5271</v>
      </c>
      <c r="S51" s="52" t="s">
        <v>5272</v>
      </c>
    </row>
    <row r="52" spans="1:19" ht="45" x14ac:dyDescent="0.2">
      <c r="A52" s="14">
        <v>50</v>
      </c>
      <c r="B52" s="63">
        <v>42871</v>
      </c>
      <c r="C52" s="53" t="s">
        <v>248</v>
      </c>
      <c r="D52" s="52" t="s">
        <v>30</v>
      </c>
      <c r="E52" s="52" t="s">
        <v>5273</v>
      </c>
      <c r="F52" s="52" t="s">
        <v>27</v>
      </c>
      <c r="G52" s="52" t="s">
        <v>5274</v>
      </c>
      <c r="H52" s="52" t="s">
        <v>5275</v>
      </c>
      <c r="I52" s="52" t="s">
        <v>28</v>
      </c>
      <c r="J52" s="63">
        <v>42871</v>
      </c>
      <c r="K52" s="63">
        <v>42891</v>
      </c>
      <c r="L52" s="50">
        <f t="shared" si="0"/>
        <v>20</v>
      </c>
      <c r="M52" s="52" t="s">
        <v>72</v>
      </c>
      <c r="N52" s="51" t="s">
        <v>32</v>
      </c>
      <c r="O52" s="63">
        <v>42891</v>
      </c>
      <c r="P52" s="50">
        <f t="shared" si="1"/>
        <v>20</v>
      </c>
      <c r="Q52" s="52" t="s">
        <v>5276</v>
      </c>
      <c r="R52" s="54" t="s">
        <v>976</v>
      </c>
      <c r="S52" s="52" t="s">
        <v>5277</v>
      </c>
    </row>
    <row r="53" spans="1:19" ht="45" x14ac:dyDescent="0.2">
      <c r="A53" s="14">
        <v>51</v>
      </c>
      <c r="B53" s="63">
        <v>42871</v>
      </c>
      <c r="C53" s="53" t="s">
        <v>248</v>
      </c>
      <c r="D53" s="52" t="s">
        <v>30</v>
      </c>
      <c r="E53" s="52" t="s">
        <v>5278</v>
      </c>
      <c r="F53" s="52" t="s">
        <v>27</v>
      </c>
      <c r="G53" s="52" t="s">
        <v>5274</v>
      </c>
      <c r="H53" s="52" t="s">
        <v>5275</v>
      </c>
      <c r="I53" s="52" t="s">
        <v>28</v>
      </c>
      <c r="J53" s="63">
        <v>42871</v>
      </c>
      <c r="K53" s="63">
        <v>42891</v>
      </c>
      <c r="L53" s="50">
        <f t="shared" si="0"/>
        <v>20</v>
      </c>
      <c r="M53" s="52" t="s">
        <v>72</v>
      </c>
      <c r="N53" s="51" t="s">
        <v>32</v>
      </c>
      <c r="O53" s="63">
        <v>42891</v>
      </c>
      <c r="P53" s="50">
        <f t="shared" si="1"/>
        <v>20</v>
      </c>
      <c r="Q53" s="52" t="s">
        <v>5276</v>
      </c>
      <c r="R53" s="54" t="s">
        <v>976</v>
      </c>
      <c r="S53" s="52" t="s">
        <v>5277</v>
      </c>
    </row>
    <row r="54" spans="1:19" ht="45" x14ac:dyDescent="0.2">
      <c r="A54" s="14">
        <v>52</v>
      </c>
      <c r="B54" s="63">
        <v>42871</v>
      </c>
      <c r="C54" s="53" t="s">
        <v>248</v>
      </c>
      <c r="D54" s="52" t="s">
        <v>35</v>
      </c>
      <c r="E54" s="52" t="s">
        <v>5279</v>
      </c>
      <c r="F54" s="52" t="s">
        <v>57</v>
      </c>
      <c r="G54" s="52" t="s">
        <v>5280</v>
      </c>
      <c r="H54" s="52" t="s">
        <v>5275</v>
      </c>
      <c r="I54" s="52" t="s">
        <v>41</v>
      </c>
      <c r="J54" s="63">
        <v>42871</v>
      </c>
      <c r="K54" s="63">
        <v>42929</v>
      </c>
      <c r="L54" s="50">
        <f t="shared" si="0"/>
        <v>58</v>
      </c>
      <c r="M54" s="52" t="s">
        <v>72</v>
      </c>
      <c r="N54" s="51" t="s">
        <v>32</v>
      </c>
      <c r="O54" s="63">
        <v>42929</v>
      </c>
      <c r="P54" s="50">
        <f t="shared" si="1"/>
        <v>58</v>
      </c>
      <c r="Q54" s="52" t="s">
        <v>5281</v>
      </c>
      <c r="R54" s="54" t="s">
        <v>5282</v>
      </c>
      <c r="S54" s="52" t="s">
        <v>5281</v>
      </c>
    </row>
    <row r="55" spans="1:19" ht="33.75" x14ac:dyDescent="0.2">
      <c r="A55" s="14">
        <v>53</v>
      </c>
      <c r="B55" s="63">
        <v>42880</v>
      </c>
      <c r="C55" s="53" t="s">
        <v>248</v>
      </c>
      <c r="D55" s="52" t="s">
        <v>35</v>
      </c>
      <c r="E55" s="52" t="s">
        <v>5283</v>
      </c>
      <c r="F55" s="52" t="s">
        <v>31</v>
      </c>
      <c r="G55" s="52" t="s">
        <v>5274</v>
      </c>
      <c r="H55" s="52" t="s">
        <v>5275</v>
      </c>
      <c r="I55" s="52" t="s">
        <v>28</v>
      </c>
      <c r="J55" s="63">
        <v>42880</v>
      </c>
      <c r="K55" s="63">
        <v>42916</v>
      </c>
      <c r="L55" s="50">
        <f t="shared" si="0"/>
        <v>36</v>
      </c>
      <c r="M55" s="52" t="s">
        <v>72</v>
      </c>
      <c r="N55" s="51" t="s">
        <v>32</v>
      </c>
      <c r="O55" s="63">
        <v>42916</v>
      </c>
      <c r="P55" s="50">
        <f t="shared" si="1"/>
        <v>36</v>
      </c>
      <c r="Q55" s="52" t="s">
        <v>5284</v>
      </c>
      <c r="R55" s="54" t="s">
        <v>1887</v>
      </c>
      <c r="S55" s="52" t="s">
        <v>5285</v>
      </c>
    </row>
    <row r="56" spans="1:19" ht="33.75" hidden="1" x14ac:dyDescent="0.2">
      <c r="A56" s="14">
        <v>54</v>
      </c>
      <c r="B56" s="63">
        <v>42880</v>
      </c>
      <c r="C56" s="53" t="s">
        <v>248</v>
      </c>
      <c r="D56" s="52" t="s">
        <v>20</v>
      </c>
      <c r="E56" s="52" t="s">
        <v>5286</v>
      </c>
      <c r="F56" s="52" t="s">
        <v>31</v>
      </c>
      <c r="G56" s="52" t="s">
        <v>5287</v>
      </c>
      <c r="H56" s="52" t="s">
        <v>5275</v>
      </c>
      <c r="I56" s="52" t="s">
        <v>28</v>
      </c>
      <c r="J56" s="63">
        <v>42880</v>
      </c>
      <c r="K56" s="63">
        <v>42916</v>
      </c>
      <c r="L56" s="50">
        <f t="shared" si="0"/>
        <v>36</v>
      </c>
      <c r="M56" s="52" t="s">
        <v>72</v>
      </c>
      <c r="N56" s="51" t="s">
        <v>29</v>
      </c>
      <c r="O56" s="63">
        <v>42916</v>
      </c>
      <c r="P56" s="50">
        <f t="shared" si="1"/>
        <v>36</v>
      </c>
      <c r="Q56" s="52" t="s">
        <v>5288</v>
      </c>
      <c r="R56" s="54" t="s">
        <v>1887</v>
      </c>
      <c r="S56" s="52" t="s">
        <v>5289</v>
      </c>
    </row>
    <row r="57" spans="1:19" ht="56.25" hidden="1" x14ac:dyDescent="0.2">
      <c r="A57" s="14">
        <v>55</v>
      </c>
      <c r="B57" s="63">
        <v>42881</v>
      </c>
      <c r="C57" s="53" t="s">
        <v>248</v>
      </c>
      <c r="D57" s="52" t="s">
        <v>35</v>
      </c>
      <c r="E57" s="52" t="s">
        <v>5290</v>
      </c>
      <c r="F57" s="52" t="s">
        <v>48</v>
      </c>
      <c r="G57" s="52" t="s">
        <v>5291</v>
      </c>
      <c r="H57" s="52" t="s">
        <v>5275</v>
      </c>
      <c r="I57" s="52" t="s">
        <v>28</v>
      </c>
      <c r="J57" s="63">
        <v>42881</v>
      </c>
      <c r="K57" s="63">
        <v>42916</v>
      </c>
      <c r="L57" s="50">
        <f t="shared" si="0"/>
        <v>35</v>
      </c>
      <c r="M57" s="52" t="s">
        <v>5292</v>
      </c>
      <c r="N57" s="51" t="s">
        <v>29</v>
      </c>
      <c r="O57" s="63">
        <v>42916</v>
      </c>
      <c r="P57" s="50">
        <f t="shared" si="1"/>
        <v>35</v>
      </c>
      <c r="Q57" s="52"/>
      <c r="R57" s="54" t="s">
        <v>5293</v>
      </c>
      <c r="S57" s="52" t="s">
        <v>5294</v>
      </c>
    </row>
    <row r="58" spans="1:19" ht="22.5" x14ac:dyDescent="0.2">
      <c r="A58" s="14">
        <v>56</v>
      </c>
      <c r="B58" s="63">
        <v>42892</v>
      </c>
      <c r="C58" s="53" t="s">
        <v>282</v>
      </c>
      <c r="D58" s="52" t="s">
        <v>21</v>
      </c>
      <c r="E58" s="52" t="s">
        <v>5295</v>
      </c>
      <c r="F58" s="52" t="s">
        <v>34</v>
      </c>
      <c r="G58" s="52" t="s">
        <v>5296</v>
      </c>
      <c r="H58" s="52" t="s">
        <v>5275</v>
      </c>
      <c r="I58" s="52" t="s">
        <v>28</v>
      </c>
      <c r="J58" s="63">
        <v>42892</v>
      </c>
      <c r="K58" s="63">
        <v>42912</v>
      </c>
      <c r="L58" s="50">
        <f t="shared" si="0"/>
        <v>20</v>
      </c>
      <c r="M58" s="52" t="s">
        <v>72</v>
      </c>
      <c r="N58" s="51" t="s">
        <v>32</v>
      </c>
      <c r="O58" s="63">
        <v>42912</v>
      </c>
      <c r="P58" s="50">
        <f t="shared" si="1"/>
        <v>20</v>
      </c>
      <c r="Q58" s="52" t="s">
        <v>5297</v>
      </c>
      <c r="R58" s="54"/>
      <c r="S58" s="52" t="s">
        <v>5298</v>
      </c>
    </row>
    <row r="59" spans="1:19" ht="33.75" hidden="1" x14ac:dyDescent="0.2">
      <c r="A59" s="14">
        <v>57</v>
      </c>
      <c r="B59" s="63" t="s">
        <v>5299</v>
      </c>
      <c r="C59" s="53" t="s">
        <v>282</v>
      </c>
      <c r="D59" s="52" t="s">
        <v>20</v>
      </c>
      <c r="E59" s="52" t="s">
        <v>5300</v>
      </c>
      <c r="F59" s="52" t="s">
        <v>31</v>
      </c>
      <c r="G59" s="52" t="s">
        <v>5287</v>
      </c>
      <c r="H59" s="52" t="s">
        <v>5275</v>
      </c>
      <c r="I59" s="52" t="s">
        <v>28</v>
      </c>
      <c r="J59" s="63">
        <v>42900</v>
      </c>
      <c r="K59" s="63">
        <v>42926</v>
      </c>
      <c r="L59" s="50">
        <f t="shared" si="0"/>
        <v>26</v>
      </c>
      <c r="M59" s="52" t="s">
        <v>72</v>
      </c>
      <c r="N59" s="51" t="s">
        <v>29</v>
      </c>
      <c r="O59" s="63">
        <v>42896</v>
      </c>
      <c r="P59" s="50">
        <f t="shared" si="1"/>
        <v>-4</v>
      </c>
      <c r="Q59" s="52" t="s">
        <v>5301</v>
      </c>
      <c r="R59" s="54"/>
      <c r="S59" s="52"/>
    </row>
    <row r="60" spans="1:19" ht="45" hidden="1" x14ac:dyDescent="0.2">
      <c r="A60" s="14">
        <v>58</v>
      </c>
      <c r="B60" s="63">
        <v>42906</v>
      </c>
      <c r="C60" s="53" t="s">
        <v>282</v>
      </c>
      <c r="D60" s="52" t="s">
        <v>20</v>
      </c>
      <c r="E60" s="52" t="s">
        <v>5302</v>
      </c>
      <c r="F60" s="52" t="s">
        <v>31</v>
      </c>
      <c r="G60" s="52" t="s">
        <v>5303</v>
      </c>
      <c r="H60" s="52" t="s">
        <v>5275</v>
      </c>
      <c r="I60" s="52" t="s">
        <v>28</v>
      </c>
      <c r="J60" s="63">
        <v>42906</v>
      </c>
      <c r="K60" s="63">
        <v>42931</v>
      </c>
      <c r="L60" s="50">
        <f t="shared" si="0"/>
        <v>25</v>
      </c>
      <c r="M60" s="52" t="s">
        <v>72</v>
      </c>
      <c r="N60" s="51" t="s">
        <v>29</v>
      </c>
      <c r="O60" s="63">
        <v>42931</v>
      </c>
      <c r="P60" s="50">
        <f t="shared" si="1"/>
        <v>25</v>
      </c>
      <c r="Q60" s="52" t="s">
        <v>5301</v>
      </c>
      <c r="R60" s="54"/>
      <c r="S60" s="52"/>
    </row>
    <row r="61" spans="1:19" ht="56.25" hidden="1" x14ac:dyDescent="0.2">
      <c r="A61" s="14">
        <v>59</v>
      </c>
      <c r="B61" s="63">
        <v>42914</v>
      </c>
      <c r="C61" s="53" t="s">
        <v>282</v>
      </c>
      <c r="D61" s="52" t="s">
        <v>20</v>
      </c>
      <c r="E61" s="52" t="s">
        <v>5304</v>
      </c>
      <c r="F61" s="52" t="s">
        <v>31</v>
      </c>
      <c r="G61" s="52" t="s">
        <v>5305</v>
      </c>
      <c r="H61" s="52" t="s">
        <v>5275</v>
      </c>
      <c r="I61" s="52" t="s">
        <v>28</v>
      </c>
      <c r="J61" s="63">
        <v>42914</v>
      </c>
      <c r="K61" s="63">
        <v>42941</v>
      </c>
      <c r="L61" s="50">
        <f t="shared" si="0"/>
        <v>27</v>
      </c>
      <c r="M61" s="52" t="s">
        <v>72</v>
      </c>
      <c r="N61" s="51" t="s">
        <v>29</v>
      </c>
      <c r="O61" s="63">
        <v>42941</v>
      </c>
      <c r="P61" s="50">
        <f t="shared" si="1"/>
        <v>27</v>
      </c>
      <c r="Q61" s="52" t="s">
        <v>5306</v>
      </c>
      <c r="R61" s="54" t="s">
        <v>156</v>
      </c>
      <c r="S61" s="52" t="s">
        <v>5307</v>
      </c>
    </row>
    <row r="62" spans="1:19" ht="45" x14ac:dyDescent="0.2">
      <c r="A62" s="14">
        <v>60</v>
      </c>
      <c r="B62" s="63">
        <v>42915</v>
      </c>
      <c r="C62" s="53" t="s">
        <v>282</v>
      </c>
      <c r="D62" s="52" t="s">
        <v>35</v>
      </c>
      <c r="E62" s="52" t="s">
        <v>5308</v>
      </c>
      <c r="F62" s="52" t="s">
        <v>34</v>
      </c>
      <c r="G62" s="52" t="s">
        <v>5309</v>
      </c>
      <c r="H62" s="52" t="s">
        <v>5275</v>
      </c>
      <c r="I62" s="52" t="s">
        <v>28</v>
      </c>
      <c r="J62" s="63">
        <v>42915</v>
      </c>
      <c r="K62" s="63">
        <v>42926</v>
      </c>
      <c r="L62" s="50">
        <f t="shared" si="0"/>
        <v>11</v>
      </c>
      <c r="M62" s="52" t="s">
        <v>72</v>
      </c>
      <c r="N62" s="51" t="s">
        <v>32</v>
      </c>
      <c r="O62" s="63">
        <v>42926</v>
      </c>
      <c r="P62" s="50">
        <f t="shared" si="1"/>
        <v>11</v>
      </c>
      <c r="Q62" s="52" t="s">
        <v>5310</v>
      </c>
      <c r="R62" s="54" t="s">
        <v>156</v>
      </c>
      <c r="S62" s="52" t="s">
        <v>5310</v>
      </c>
    </row>
    <row r="63" spans="1:19" ht="33.75" x14ac:dyDescent="0.2">
      <c r="A63" s="14">
        <v>61</v>
      </c>
      <c r="B63" s="63">
        <v>42915</v>
      </c>
      <c r="C63" s="53" t="s">
        <v>282</v>
      </c>
      <c r="D63" s="52" t="s">
        <v>26</v>
      </c>
      <c r="E63" s="52" t="s">
        <v>5311</v>
      </c>
      <c r="F63" s="52" t="s">
        <v>31</v>
      </c>
      <c r="G63" s="52" t="s">
        <v>5312</v>
      </c>
      <c r="H63" s="52" t="s">
        <v>5275</v>
      </c>
      <c r="I63" s="52" t="s">
        <v>28</v>
      </c>
      <c r="J63" s="63">
        <v>42915</v>
      </c>
      <c r="K63" s="63">
        <v>42936</v>
      </c>
      <c r="L63" s="50">
        <f t="shared" si="0"/>
        <v>21</v>
      </c>
      <c r="M63" s="52" t="s">
        <v>72</v>
      </c>
      <c r="N63" s="51" t="s">
        <v>32</v>
      </c>
      <c r="O63" s="63">
        <v>42936</v>
      </c>
      <c r="P63" s="50">
        <f t="shared" si="1"/>
        <v>21</v>
      </c>
      <c r="Q63" s="52" t="s">
        <v>5313</v>
      </c>
      <c r="R63" s="54"/>
      <c r="S63" s="52"/>
    </row>
    <row r="64" spans="1:19" ht="19.5" customHeight="1" x14ac:dyDescent="0.2">
      <c r="A64" s="14">
        <v>62</v>
      </c>
      <c r="B64" s="63">
        <v>42916</v>
      </c>
      <c r="C64" s="53" t="s">
        <v>282</v>
      </c>
      <c r="D64" s="52" t="s">
        <v>35</v>
      </c>
      <c r="E64" s="52" t="s">
        <v>5314</v>
      </c>
      <c r="F64" s="52" t="s">
        <v>34</v>
      </c>
      <c r="G64" s="52" t="s">
        <v>5315</v>
      </c>
      <c r="H64" s="52" t="s">
        <v>5275</v>
      </c>
      <c r="I64" s="52" t="s">
        <v>28</v>
      </c>
      <c r="J64" s="63">
        <v>42916</v>
      </c>
      <c r="K64" s="63">
        <v>42931</v>
      </c>
      <c r="L64" s="50">
        <f t="shared" si="0"/>
        <v>15</v>
      </c>
      <c r="M64" s="52" t="s">
        <v>72</v>
      </c>
      <c r="N64" s="51" t="s">
        <v>32</v>
      </c>
      <c r="O64" s="63">
        <v>42931</v>
      </c>
      <c r="P64" s="50">
        <f t="shared" si="1"/>
        <v>15</v>
      </c>
      <c r="Q64" s="52" t="s">
        <v>5316</v>
      </c>
      <c r="R64" s="54" t="s">
        <v>156</v>
      </c>
      <c r="S64" s="52" t="s">
        <v>5316</v>
      </c>
    </row>
    <row r="65" spans="1:19" ht="22.5" x14ac:dyDescent="0.2">
      <c r="A65" s="14">
        <v>63</v>
      </c>
      <c r="B65" s="63">
        <v>42920</v>
      </c>
      <c r="C65" s="53" t="s">
        <v>373</v>
      </c>
      <c r="D65" s="52" t="s">
        <v>35</v>
      </c>
      <c r="E65" s="52" t="s">
        <v>5317</v>
      </c>
      <c r="F65" s="52" t="s">
        <v>31</v>
      </c>
      <c r="G65" s="52" t="s">
        <v>5318</v>
      </c>
      <c r="H65" s="52" t="s">
        <v>5275</v>
      </c>
      <c r="I65" s="52" t="s">
        <v>28</v>
      </c>
      <c r="J65" s="63">
        <v>42920</v>
      </c>
      <c r="K65" s="63">
        <v>42936</v>
      </c>
      <c r="L65" s="50">
        <f t="shared" si="0"/>
        <v>16</v>
      </c>
      <c r="M65" s="52" t="s">
        <v>72</v>
      </c>
      <c r="N65" s="51" t="s">
        <v>32</v>
      </c>
      <c r="O65" s="63">
        <v>42930</v>
      </c>
      <c r="P65" s="50">
        <f t="shared" si="1"/>
        <v>10</v>
      </c>
      <c r="Q65" s="52" t="s">
        <v>5319</v>
      </c>
      <c r="R65" s="54" t="s">
        <v>156</v>
      </c>
      <c r="S65" s="52" t="s">
        <v>5319</v>
      </c>
    </row>
    <row r="66" spans="1:19" ht="22.5" x14ac:dyDescent="0.2">
      <c r="A66" s="14">
        <v>64</v>
      </c>
      <c r="B66" s="63">
        <v>42921</v>
      </c>
      <c r="C66" s="53" t="s">
        <v>373</v>
      </c>
      <c r="D66" s="52" t="s">
        <v>20</v>
      </c>
      <c r="E66" s="52" t="s">
        <v>5320</v>
      </c>
      <c r="F66" s="52" t="s">
        <v>57</v>
      </c>
      <c r="G66" s="52" t="s">
        <v>5321</v>
      </c>
      <c r="H66" s="52" t="s">
        <v>5275</v>
      </c>
      <c r="I66" s="52" t="s">
        <v>28</v>
      </c>
      <c r="J66" s="63">
        <v>42921</v>
      </c>
      <c r="K66" s="63">
        <v>42936</v>
      </c>
      <c r="L66" s="50">
        <f t="shared" si="0"/>
        <v>15</v>
      </c>
      <c r="M66" s="52" t="s">
        <v>72</v>
      </c>
      <c r="N66" s="51" t="s">
        <v>32</v>
      </c>
      <c r="O66" s="63">
        <v>42929</v>
      </c>
      <c r="P66" s="50">
        <f t="shared" si="1"/>
        <v>8</v>
      </c>
      <c r="Q66" s="52" t="s">
        <v>5322</v>
      </c>
      <c r="R66" s="54" t="s">
        <v>185</v>
      </c>
      <c r="S66" s="52" t="s">
        <v>5323</v>
      </c>
    </row>
    <row r="67" spans="1:19" ht="22.5" hidden="1" x14ac:dyDescent="0.2">
      <c r="A67" s="14">
        <v>65</v>
      </c>
      <c r="B67" s="63">
        <v>42927</v>
      </c>
      <c r="C67" s="53" t="s">
        <v>373</v>
      </c>
      <c r="D67" s="52" t="s">
        <v>35</v>
      </c>
      <c r="E67" s="52" t="s">
        <v>5324</v>
      </c>
      <c r="F67" s="52" t="s">
        <v>61</v>
      </c>
      <c r="G67" s="52" t="s">
        <v>5325</v>
      </c>
      <c r="H67" s="52" t="s">
        <v>5202</v>
      </c>
      <c r="I67" s="52" t="s">
        <v>28</v>
      </c>
      <c r="J67" s="63">
        <v>42927</v>
      </c>
      <c r="K67" s="63">
        <v>42958</v>
      </c>
      <c r="L67" s="50">
        <f t="shared" si="0"/>
        <v>31</v>
      </c>
      <c r="M67" s="52" t="s">
        <v>72</v>
      </c>
      <c r="N67" s="51" t="s">
        <v>29</v>
      </c>
      <c r="O67" s="63">
        <v>42958</v>
      </c>
      <c r="P67" s="50">
        <f t="shared" si="1"/>
        <v>31</v>
      </c>
      <c r="Q67" s="52"/>
      <c r="R67" s="54"/>
      <c r="S67" s="52"/>
    </row>
    <row r="68" spans="1:19" ht="22.5" hidden="1" x14ac:dyDescent="0.2">
      <c r="A68" s="14">
        <v>66</v>
      </c>
      <c r="B68" s="63">
        <v>42928</v>
      </c>
      <c r="C68" s="53" t="s">
        <v>373</v>
      </c>
      <c r="D68" s="52" t="s">
        <v>35</v>
      </c>
      <c r="E68" s="52" t="s">
        <v>5326</v>
      </c>
      <c r="F68" s="52" t="s">
        <v>34</v>
      </c>
      <c r="G68" s="52" t="s">
        <v>5215</v>
      </c>
      <c r="H68" s="52" t="s">
        <v>5202</v>
      </c>
      <c r="I68" s="52" t="s">
        <v>28</v>
      </c>
      <c r="J68" s="63">
        <v>42928</v>
      </c>
      <c r="K68" s="63">
        <v>42962</v>
      </c>
      <c r="L68" s="50">
        <f t="shared" ref="L68:L85" si="2">+_xlfn.DAYS(K68,J68)</f>
        <v>34</v>
      </c>
      <c r="M68" s="52" t="s">
        <v>481</v>
      </c>
      <c r="N68" s="51" t="s">
        <v>29</v>
      </c>
      <c r="O68" s="63">
        <v>42962</v>
      </c>
      <c r="P68" s="50">
        <f t="shared" ref="P68:P88" si="3">+_xlfn.DAYS(O68,J68)</f>
        <v>34</v>
      </c>
      <c r="Q68" s="52"/>
      <c r="R68" s="54"/>
      <c r="S68" s="52"/>
    </row>
    <row r="69" spans="1:19" ht="22.5" x14ac:dyDescent="0.2">
      <c r="A69" s="14">
        <v>67</v>
      </c>
      <c r="B69" s="63">
        <v>42930</v>
      </c>
      <c r="C69" s="53" t="s">
        <v>373</v>
      </c>
      <c r="D69" s="52" t="s">
        <v>35</v>
      </c>
      <c r="E69" s="52" t="s">
        <v>5327</v>
      </c>
      <c r="F69" s="52" t="s">
        <v>34</v>
      </c>
      <c r="G69" s="52" t="s">
        <v>5215</v>
      </c>
      <c r="H69" s="52" t="s">
        <v>5202</v>
      </c>
      <c r="I69" s="52" t="s">
        <v>28</v>
      </c>
      <c r="J69" s="63">
        <v>42930</v>
      </c>
      <c r="K69" s="63">
        <v>42940</v>
      </c>
      <c r="L69" s="50">
        <f t="shared" si="2"/>
        <v>10</v>
      </c>
      <c r="M69" s="52" t="s">
        <v>481</v>
      </c>
      <c r="N69" s="51" t="s">
        <v>32</v>
      </c>
      <c r="O69" s="63">
        <v>42940</v>
      </c>
      <c r="P69" s="50">
        <f t="shared" si="3"/>
        <v>10</v>
      </c>
      <c r="Q69" s="52" t="s">
        <v>5328</v>
      </c>
      <c r="R69" s="54" t="s">
        <v>156</v>
      </c>
      <c r="S69" s="52" t="s">
        <v>5328</v>
      </c>
    </row>
    <row r="70" spans="1:19" ht="67.5" hidden="1" x14ac:dyDescent="0.2">
      <c r="A70" s="14">
        <v>68</v>
      </c>
      <c r="B70" s="63">
        <v>42930</v>
      </c>
      <c r="C70" s="53" t="s">
        <v>373</v>
      </c>
      <c r="D70" s="52" t="s">
        <v>20</v>
      </c>
      <c r="E70" s="52" t="s">
        <v>5329</v>
      </c>
      <c r="F70" s="52" t="s">
        <v>27</v>
      </c>
      <c r="G70" s="52" t="s">
        <v>1269</v>
      </c>
      <c r="H70" s="52" t="s">
        <v>1270</v>
      </c>
      <c r="I70" s="52" t="s">
        <v>28</v>
      </c>
      <c r="J70" s="63">
        <v>42930</v>
      </c>
      <c r="K70" s="63">
        <v>42952</v>
      </c>
      <c r="L70" s="50">
        <f t="shared" si="2"/>
        <v>22</v>
      </c>
      <c r="M70" s="52" t="s">
        <v>72</v>
      </c>
      <c r="N70" s="51" t="s">
        <v>29</v>
      </c>
      <c r="O70" s="63">
        <v>42952</v>
      </c>
      <c r="P70" s="50">
        <f t="shared" si="3"/>
        <v>22</v>
      </c>
      <c r="Q70" s="52"/>
      <c r="R70" s="54"/>
      <c r="S70" s="52"/>
    </row>
    <row r="71" spans="1:19" ht="45" hidden="1" x14ac:dyDescent="0.2">
      <c r="A71" s="14">
        <v>69</v>
      </c>
      <c r="B71" s="63">
        <v>42930</v>
      </c>
      <c r="C71" s="53" t="s">
        <v>373</v>
      </c>
      <c r="D71" s="52" t="s">
        <v>30</v>
      </c>
      <c r="E71" s="52" t="s">
        <v>5330</v>
      </c>
      <c r="F71" s="52" t="s">
        <v>27</v>
      </c>
      <c r="G71" s="52" t="s">
        <v>1269</v>
      </c>
      <c r="H71" s="52" t="s">
        <v>1270</v>
      </c>
      <c r="I71" s="52" t="s">
        <v>28</v>
      </c>
      <c r="J71" s="63">
        <v>42930</v>
      </c>
      <c r="K71" s="63">
        <v>42947</v>
      </c>
      <c r="L71" s="50">
        <f t="shared" si="2"/>
        <v>17</v>
      </c>
      <c r="M71" s="52" t="s">
        <v>5230</v>
      </c>
      <c r="N71" s="51" t="s">
        <v>29</v>
      </c>
      <c r="O71" s="63"/>
      <c r="P71" s="50"/>
      <c r="Q71" s="52"/>
      <c r="R71" s="54"/>
      <c r="S71" s="52"/>
    </row>
    <row r="72" spans="1:19" ht="56.25" hidden="1" x14ac:dyDescent="0.2">
      <c r="A72" s="14">
        <v>70</v>
      </c>
      <c r="B72" s="63">
        <v>42930</v>
      </c>
      <c r="C72" s="53" t="s">
        <v>373</v>
      </c>
      <c r="D72" s="52" t="s">
        <v>30</v>
      </c>
      <c r="E72" s="52" t="s">
        <v>5331</v>
      </c>
      <c r="F72" s="52" t="s">
        <v>27</v>
      </c>
      <c r="G72" s="52" t="s">
        <v>1269</v>
      </c>
      <c r="H72" s="52" t="s">
        <v>1270</v>
      </c>
      <c r="I72" s="52" t="s">
        <v>28</v>
      </c>
      <c r="J72" s="63">
        <v>42930</v>
      </c>
      <c r="K72" s="63">
        <v>42947</v>
      </c>
      <c r="L72" s="50">
        <f t="shared" si="2"/>
        <v>17</v>
      </c>
      <c r="M72" s="52" t="s">
        <v>5230</v>
      </c>
      <c r="N72" s="51" t="s">
        <v>29</v>
      </c>
      <c r="O72" s="63"/>
      <c r="P72" s="50"/>
      <c r="Q72" s="52"/>
      <c r="R72" s="54"/>
      <c r="S72" s="52"/>
    </row>
    <row r="73" spans="1:19" ht="45" hidden="1" x14ac:dyDescent="0.2">
      <c r="A73" s="14">
        <v>71</v>
      </c>
      <c r="B73" s="63">
        <v>42930</v>
      </c>
      <c r="C73" s="53" t="s">
        <v>373</v>
      </c>
      <c r="D73" s="52" t="s">
        <v>30</v>
      </c>
      <c r="E73" s="52" t="s">
        <v>5332</v>
      </c>
      <c r="F73" s="52" t="s">
        <v>27</v>
      </c>
      <c r="G73" s="52" t="s">
        <v>1269</v>
      </c>
      <c r="H73" s="52" t="s">
        <v>1270</v>
      </c>
      <c r="I73" s="52" t="s">
        <v>28</v>
      </c>
      <c r="J73" s="63">
        <v>42930</v>
      </c>
      <c r="K73" s="63">
        <v>42947</v>
      </c>
      <c r="L73" s="50">
        <f t="shared" si="2"/>
        <v>17</v>
      </c>
      <c r="M73" s="52" t="s">
        <v>5230</v>
      </c>
      <c r="N73" s="51" t="s">
        <v>29</v>
      </c>
      <c r="O73" s="63"/>
      <c r="P73" s="50"/>
      <c r="Q73" s="52"/>
      <c r="R73" s="54"/>
      <c r="S73" s="52"/>
    </row>
    <row r="74" spans="1:19" ht="33.75" hidden="1" x14ac:dyDescent="0.2">
      <c r="A74" s="14">
        <v>72</v>
      </c>
      <c r="B74" s="63">
        <v>42930</v>
      </c>
      <c r="C74" s="53" t="s">
        <v>373</v>
      </c>
      <c r="D74" s="52" t="s">
        <v>30</v>
      </c>
      <c r="E74" s="52" t="s">
        <v>5333</v>
      </c>
      <c r="F74" s="52" t="s">
        <v>48</v>
      </c>
      <c r="G74" s="52" t="s">
        <v>5334</v>
      </c>
      <c r="H74" s="52" t="s">
        <v>1270</v>
      </c>
      <c r="I74" s="52" t="s">
        <v>28</v>
      </c>
      <c r="J74" s="63">
        <v>42930</v>
      </c>
      <c r="K74" s="63">
        <v>42957</v>
      </c>
      <c r="L74" s="50">
        <f t="shared" si="2"/>
        <v>27</v>
      </c>
      <c r="M74" s="52" t="s">
        <v>5230</v>
      </c>
      <c r="N74" s="51" t="s">
        <v>29</v>
      </c>
      <c r="O74" s="63"/>
      <c r="P74" s="50"/>
      <c r="Q74" s="52"/>
      <c r="R74" s="54"/>
      <c r="S74" s="52"/>
    </row>
    <row r="75" spans="1:19" ht="33.75" x14ac:dyDescent="0.2">
      <c r="A75" s="14">
        <v>73</v>
      </c>
      <c r="B75" s="63">
        <v>42941</v>
      </c>
      <c r="C75" s="53" t="s">
        <v>373</v>
      </c>
      <c r="D75" s="52" t="s">
        <v>35</v>
      </c>
      <c r="E75" s="52" t="s">
        <v>5335</v>
      </c>
      <c r="F75" s="52" t="s">
        <v>34</v>
      </c>
      <c r="G75" s="52" t="s">
        <v>5336</v>
      </c>
      <c r="H75" s="52" t="s">
        <v>5220</v>
      </c>
      <c r="I75" s="52" t="s">
        <v>28</v>
      </c>
      <c r="J75" s="63">
        <v>42941</v>
      </c>
      <c r="K75" s="63">
        <v>42947</v>
      </c>
      <c r="L75" s="50">
        <f t="shared" si="2"/>
        <v>6</v>
      </c>
      <c r="M75" s="52" t="s">
        <v>5337</v>
      </c>
      <c r="N75" s="51" t="s">
        <v>32</v>
      </c>
      <c r="O75" s="63">
        <v>42941</v>
      </c>
      <c r="P75" s="50">
        <f t="shared" si="3"/>
        <v>0</v>
      </c>
      <c r="Q75" s="52" t="s">
        <v>5338</v>
      </c>
      <c r="R75" s="54"/>
      <c r="S75" s="52"/>
    </row>
    <row r="76" spans="1:19" ht="33.75" hidden="1" x14ac:dyDescent="0.2">
      <c r="A76" s="14">
        <v>74</v>
      </c>
      <c r="B76" s="63">
        <v>42943</v>
      </c>
      <c r="C76" s="53" t="s">
        <v>373</v>
      </c>
      <c r="D76" s="52" t="s">
        <v>26</v>
      </c>
      <c r="E76" s="52" t="s">
        <v>5339</v>
      </c>
      <c r="F76" s="52" t="s">
        <v>34</v>
      </c>
      <c r="G76" s="52" t="s">
        <v>5340</v>
      </c>
      <c r="H76" s="52" t="s">
        <v>1270</v>
      </c>
      <c r="I76" s="52" t="s">
        <v>28</v>
      </c>
      <c r="J76" s="63">
        <v>42943</v>
      </c>
      <c r="K76" s="63">
        <v>42975</v>
      </c>
      <c r="L76" s="50">
        <f t="shared" si="2"/>
        <v>32</v>
      </c>
      <c r="M76" s="52" t="s">
        <v>5337</v>
      </c>
      <c r="N76" s="51" t="s">
        <v>21</v>
      </c>
      <c r="O76" s="63"/>
      <c r="P76" s="50"/>
      <c r="Q76" s="52"/>
      <c r="R76" s="54"/>
      <c r="S76" s="52"/>
    </row>
    <row r="77" spans="1:19" ht="112.5" hidden="1" x14ac:dyDescent="0.2">
      <c r="A77" s="14">
        <v>75</v>
      </c>
      <c r="B77" s="63">
        <v>42947</v>
      </c>
      <c r="C77" s="53" t="s">
        <v>373</v>
      </c>
      <c r="D77" s="52" t="s">
        <v>42</v>
      </c>
      <c r="E77" s="52" t="s">
        <v>5341</v>
      </c>
      <c r="F77" s="52" t="s">
        <v>34</v>
      </c>
      <c r="G77" s="52" t="s">
        <v>5342</v>
      </c>
      <c r="H77" s="52" t="s">
        <v>1270</v>
      </c>
      <c r="I77" s="52" t="s">
        <v>28</v>
      </c>
      <c r="J77" s="63">
        <v>42947</v>
      </c>
      <c r="K77" s="63"/>
      <c r="L77" s="50"/>
      <c r="M77" s="52" t="s">
        <v>5337</v>
      </c>
      <c r="N77" s="51" t="s">
        <v>29</v>
      </c>
      <c r="O77" s="63"/>
      <c r="P77" s="50"/>
      <c r="Q77" s="52"/>
      <c r="R77" s="54"/>
      <c r="S77" s="52"/>
    </row>
    <row r="78" spans="1:19" ht="33.75" x14ac:dyDescent="0.2">
      <c r="A78" s="14">
        <v>76</v>
      </c>
      <c r="B78" s="63">
        <v>42948</v>
      </c>
      <c r="C78" s="53" t="s">
        <v>482</v>
      </c>
      <c r="D78" s="52" t="s">
        <v>33</v>
      </c>
      <c r="E78" s="52" t="s">
        <v>5343</v>
      </c>
      <c r="F78" s="52" t="s">
        <v>34</v>
      </c>
      <c r="G78" s="52" t="s">
        <v>5344</v>
      </c>
      <c r="H78" s="52" t="s">
        <v>5275</v>
      </c>
      <c r="I78" s="52" t="s">
        <v>28</v>
      </c>
      <c r="J78" s="63">
        <v>42948</v>
      </c>
      <c r="K78" s="63">
        <v>42958</v>
      </c>
      <c r="L78" s="50">
        <f t="shared" si="2"/>
        <v>10</v>
      </c>
      <c r="M78" s="52" t="s">
        <v>5337</v>
      </c>
      <c r="N78" s="51" t="s">
        <v>32</v>
      </c>
      <c r="O78" s="63"/>
      <c r="P78" s="50"/>
      <c r="Q78" s="52" t="s">
        <v>5345</v>
      </c>
      <c r="R78" s="54"/>
      <c r="S78" s="52"/>
    </row>
    <row r="79" spans="1:19" ht="33.75" hidden="1" x14ac:dyDescent="0.2">
      <c r="A79" s="14">
        <v>77</v>
      </c>
      <c r="B79" s="63">
        <v>42951</v>
      </c>
      <c r="C79" s="53" t="s">
        <v>5346</v>
      </c>
      <c r="D79" s="52" t="s">
        <v>20</v>
      </c>
      <c r="E79" s="52" t="s">
        <v>5347</v>
      </c>
      <c r="F79" s="52" t="s">
        <v>70</v>
      </c>
      <c r="G79" s="52" t="s">
        <v>5348</v>
      </c>
      <c r="H79" s="52" t="s">
        <v>5275</v>
      </c>
      <c r="I79" s="52" t="s">
        <v>28</v>
      </c>
      <c r="J79" s="63">
        <v>42951</v>
      </c>
      <c r="K79" s="63">
        <v>42958</v>
      </c>
      <c r="L79" s="50">
        <f t="shared" si="2"/>
        <v>7</v>
      </c>
      <c r="M79" s="52" t="s">
        <v>5349</v>
      </c>
      <c r="N79" s="51" t="s">
        <v>29</v>
      </c>
      <c r="O79" s="63"/>
      <c r="P79" s="50"/>
      <c r="Q79" s="52" t="s">
        <v>5350</v>
      </c>
      <c r="R79" s="54"/>
      <c r="S79" s="52"/>
    </row>
    <row r="80" spans="1:19" ht="45" hidden="1" x14ac:dyDescent="0.2">
      <c r="A80" s="14">
        <v>78</v>
      </c>
      <c r="B80" s="63">
        <v>42951</v>
      </c>
      <c r="C80" s="53" t="s">
        <v>5346</v>
      </c>
      <c r="D80" s="52" t="s">
        <v>20</v>
      </c>
      <c r="E80" s="52" t="s">
        <v>5351</v>
      </c>
      <c r="F80" s="52" t="s">
        <v>67</v>
      </c>
      <c r="G80" s="52" t="s">
        <v>5352</v>
      </c>
      <c r="H80" s="52" t="s">
        <v>5275</v>
      </c>
      <c r="I80" s="52" t="s">
        <v>28</v>
      </c>
      <c r="J80" s="63">
        <v>42951</v>
      </c>
      <c r="K80" s="63">
        <v>43012</v>
      </c>
      <c r="L80" s="50">
        <f t="shared" si="2"/>
        <v>61</v>
      </c>
      <c r="M80" s="52" t="s">
        <v>5349</v>
      </c>
      <c r="N80" s="51" t="s">
        <v>29</v>
      </c>
      <c r="O80" s="63"/>
      <c r="P80" s="50"/>
      <c r="Q80" s="52" t="s">
        <v>5353</v>
      </c>
      <c r="R80" s="54"/>
      <c r="S80" s="52"/>
    </row>
    <row r="81" spans="1:19" ht="45" hidden="1" x14ac:dyDescent="0.2">
      <c r="A81" s="14">
        <v>79</v>
      </c>
      <c r="B81" s="63">
        <v>42951</v>
      </c>
      <c r="C81" s="53" t="s">
        <v>5346</v>
      </c>
      <c r="D81" s="52" t="s">
        <v>20</v>
      </c>
      <c r="E81" s="52" t="s">
        <v>5354</v>
      </c>
      <c r="F81" s="52" t="s">
        <v>59</v>
      </c>
      <c r="G81" s="52" t="s">
        <v>5355</v>
      </c>
      <c r="H81" s="52" t="s">
        <v>5275</v>
      </c>
      <c r="I81" s="52" t="s">
        <v>28</v>
      </c>
      <c r="J81" s="63">
        <v>42951</v>
      </c>
      <c r="K81" s="63">
        <v>42982</v>
      </c>
      <c r="L81" s="50">
        <f t="shared" si="2"/>
        <v>31</v>
      </c>
      <c r="M81" s="52" t="s">
        <v>5356</v>
      </c>
      <c r="N81" s="51" t="s">
        <v>29</v>
      </c>
      <c r="O81" s="63"/>
      <c r="P81" s="50"/>
      <c r="Q81" s="52" t="s">
        <v>5357</v>
      </c>
      <c r="R81" s="54"/>
      <c r="S81" s="52"/>
    </row>
    <row r="82" spans="1:19" ht="33.75" hidden="1" x14ac:dyDescent="0.2">
      <c r="A82" s="14">
        <v>80</v>
      </c>
      <c r="B82" s="63">
        <v>42963</v>
      </c>
      <c r="C82" s="53" t="s">
        <v>5346</v>
      </c>
      <c r="D82" s="52" t="s">
        <v>20</v>
      </c>
      <c r="E82" s="52" t="s">
        <v>5358</v>
      </c>
      <c r="F82" s="52" t="s">
        <v>36</v>
      </c>
      <c r="G82" s="52" t="s">
        <v>5359</v>
      </c>
      <c r="H82" s="52" t="s">
        <v>5275</v>
      </c>
      <c r="I82" s="52" t="s">
        <v>28</v>
      </c>
      <c r="J82" s="63">
        <v>42963</v>
      </c>
      <c r="K82" s="63">
        <v>42993</v>
      </c>
      <c r="L82" s="50">
        <f t="shared" si="2"/>
        <v>30</v>
      </c>
      <c r="M82" s="52" t="s">
        <v>5356</v>
      </c>
      <c r="N82" s="51" t="s">
        <v>29</v>
      </c>
      <c r="O82" s="63"/>
      <c r="P82" s="50"/>
      <c r="Q82" s="52"/>
      <c r="R82" s="54"/>
      <c r="S82" s="52"/>
    </row>
    <row r="83" spans="1:19" ht="45" hidden="1" x14ac:dyDescent="0.2">
      <c r="A83" s="14">
        <v>81</v>
      </c>
      <c r="B83" s="63">
        <v>42964</v>
      </c>
      <c r="C83" s="53" t="s">
        <v>482</v>
      </c>
      <c r="D83" s="52" t="s">
        <v>26</v>
      </c>
      <c r="E83" s="52" t="s">
        <v>5360</v>
      </c>
      <c r="F83" s="52" t="s">
        <v>36</v>
      </c>
      <c r="G83" s="52" t="s">
        <v>5361</v>
      </c>
      <c r="H83" s="52" t="s">
        <v>5275</v>
      </c>
      <c r="I83" s="52" t="s">
        <v>28</v>
      </c>
      <c r="J83" s="63">
        <v>42964</v>
      </c>
      <c r="K83" s="63">
        <v>42980</v>
      </c>
      <c r="L83" s="50">
        <f t="shared" si="2"/>
        <v>16</v>
      </c>
      <c r="M83" s="52" t="s">
        <v>5337</v>
      </c>
      <c r="N83" s="51" t="s">
        <v>29</v>
      </c>
      <c r="O83" s="63"/>
      <c r="P83" s="50"/>
      <c r="Q83" s="52"/>
      <c r="R83" s="54"/>
      <c r="S83" s="52"/>
    </row>
    <row r="84" spans="1:19" ht="33.75" hidden="1" x14ac:dyDescent="0.2">
      <c r="A84" s="14">
        <v>82</v>
      </c>
      <c r="B84" s="63">
        <v>42964</v>
      </c>
      <c r="C84" s="53" t="s">
        <v>482</v>
      </c>
      <c r="D84" s="52" t="s">
        <v>30</v>
      </c>
      <c r="E84" s="52" t="s">
        <v>5362</v>
      </c>
      <c r="F84" s="52" t="s">
        <v>31</v>
      </c>
      <c r="G84" s="52" t="s">
        <v>5363</v>
      </c>
      <c r="H84" s="52" t="s">
        <v>1270</v>
      </c>
      <c r="I84" s="52" t="s">
        <v>28</v>
      </c>
      <c r="J84" s="63">
        <v>42964</v>
      </c>
      <c r="K84" s="63"/>
      <c r="L84" s="50"/>
      <c r="M84" s="52" t="s">
        <v>5337</v>
      </c>
      <c r="N84" s="51" t="s">
        <v>29</v>
      </c>
      <c r="O84" s="63"/>
      <c r="P84" s="50"/>
      <c r="Q84" s="52"/>
      <c r="R84" s="54"/>
      <c r="S84" s="52"/>
    </row>
    <row r="85" spans="1:19" ht="45" hidden="1" x14ac:dyDescent="0.2">
      <c r="A85" s="14">
        <v>83</v>
      </c>
      <c r="B85" s="63">
        <v>42964</v>
      </c>
      <c r="C85" s="53" t="s">
        <v>482</v>
      </c>
      <c r="D85" s="52" t="s">
        <v>30</v>
      </c>
      <c r="E85" s="52" t="s">
        <v>5364</v>
      </c>
      <c r="F85" s="52" t="s">
        <v>27</v>
      </c>
      <c r="G85" s="52" t="s">
        <v>5364</v>
      </c>
      <c r="H85" s="52" t="s">
        <v>1270</v>
      </c>
      <c r="I85" s="52" t="s">
        <v>28</v>
      </c>
      <c r="J85" s="63">
        <v>42964</v>
      </c>
      <c r="K85" s="63">
        <v>42979</v>
      </c>
      <c r="L85" s="50">
        <f t="shared" si="2"/>
        <v>15</v>
      </c>
      <c r="M85" s="52" t="s">
        <v>3231</v>
      </c>
      <c r="N85" s="51" t="s">
        <v>29</v>
      </c>
      <c r="O85" s="63"/>
      <c r="P85" s="50"/>
      <c r="Q85" s="52"/>
      <c r="R85" s="54"/>
      <c r="S85" s="52"/>
    </row>
    <row r="86" spans="1:19" ht="45" hidden="1" x14ac:dyDescent="0.2">
      <c r="A86" s="14">
        <v>84</v>
      </c>
      <c r="B86" s="63">
        <v>42964</v>
      </c>
      <c r="C86" s="53" t="s">
        <v>482</v>
      </c>
      <c r="D86" s="52" t="s">
        <v>30</v>
      </c>
      <c r="E86" s="52" t="s">
        <v>5365</v>
      </c>
      <c r="F86" s="52" t="s">
        <v>27</v>
      </c>
      <c r="G86" s="52" t="s">
        <v>5365</v>
      </c>
      <c r="H86" s="52" t="s">
        <v>5366</v>
      </c>
      <c r="I86" s="52" t="s">
        <v>28</v>
      </c>
      <c r="J86" s="63">
        <v>42964</v>
      </c>
      <c r="K86" s="63"/>
      <c r="L86" s="50"/>
      <c r="M86" s="52" t="s">
        <v>3231</v>
      </c>
      <c r="N86" s="51" t="s">
        <v>29</v>
      </c>
      <c r="O86" s="63"/>
      <c r="P86" s="50"/>
      <c r="Q86" s="52"/>
      <c r="R86" s="54"/>
      <c r="S86" s="52"/>
    </row>
    <row r="87" spans="1:19" ht="33.75" hidden="1" x14ac:dyDescent="0.2">
      <c r="A87" s="14">
        <v>85</v>
      </c>
      <c r="B87" s="63">
        <v>42964</v>
      </c>
      <c r="C87" s="53" t="s">
        <v>482</v>
      </c>
      <c r="D87" s="52" t="s">
        <v>50</v>
      </c>
      <c r="E87" s="52" t="s">
        <v>5366</v>
      </c>
      <c r="F87" s="52" t="s">
        <v>27</v>
      </c>
      <c r="G87" s="52" t="s">
        <v>5366</v>
      </c>
      <c r="H87" s="52" t="s">
        <v>5366</v>
      </c>
      <c r="I87" s="52" t="s">
        <v>28</v>
      </c>
      <c r="J87" s="63">
        <v>42964</v>
      </c>
      <c r="K87" s="63"/>
      <c r="L87" s="50"/>
      <c r="M87" s="52" t="s">
        <v>3231</v>
      </c>
      <c r="N87" s="51" t="s">
        <v>29</v>
      </c>
      <c r="O87" s="63"/>
      <c r="P87" s="50"/>
      <c r="Q87" s="52"/>
      <c r="R87" s="54"/>
      <c r="S87" s="52"/>
    </row>
    <row r="88" spans="1:19" ht="33.75" x14ac:dyDescent="0.2">
      <c r="A88" s="14">
        <v>86</v>
      </c>
      <c r="B88" s="63">
        <v>42969</v>
      </c>
      <c r="C88" s="53" t="s">
        <v>482</v>
      </c>
      <c r="D88" s="52" t="s">
        <v>26</v>
      </c>
      <c r="E88" s="52" t="s">
        <v>5367</v>
      </c>
      <c r="F88" s="52" t="s">
        <v>36</v>
      </c>
      <c r="G88" s="52" t="s">
        <v>5368</v>
      </c>
      <c r="H88" s="52" t="s">
        <v>1270</v>
      </c>
      <c r="I88" s="52" t="s">
        <v>28</v>
      </c>
      <c r="J88" s="63">
        <v>42969</v>
      </c>
      <c r="K88" s="63"/>
      <c r="L88" s="50"/>
      <c r="M88" s="52" t="s">
        <v>5337</v>
      </c>
      <c r="N88" s="51" t="s">
        <v>32</v>
      </c>
      <c r="O88" s="63"/>
      <c r="P88" s="50"/>
      <c r="Q88" s="52" t="s">
        <v>5369</v>
      </c>
      <c r="R88" s="54"/>
      <c r="S88" s="52"/>
    </row>
    <row r="89" spans="1:19" ht="33.75" hidden="1" x14ac:dyDescent="0.2">
      <c r="A89" s="14">
        <v>87</v>
      </c>
      <c r="B89" s="63">
        <v>42971</v>
      </c>
      <c r="C89" s="53" t="s">
        <v>1159</v>
      </c>
      <c r="D89" s="52" t="s">
        <v>20</v>
      </c>
      <c r="E89" s="52" t="s">
        <v>5358</v>
      </c>
      <c r="F89" s="52" t="s">
        <v>36</v>
      </c>
      <c r="G89" s="52" t="s">
        <v>5359</v>
      </c>
      <c r="H89" s="52" t="s">
        <v>1270</v>
      </c>
      <c r="I89" s="52" t="s">
        <v>28</v>
      </c>
      <c r="J89" s="63">
        <v>42969</v>
      </c>
      <c r="K89" s="63"/>
      <c r="L89" s="50"/>
      <c r="M89" s="52" t="s">
        <v>5337</v>
      </c>
      <c r="N89" s="51"/>
      <c r="O89" s="63"/>
      <c r="P89" s="50"/>
      <c r="Q89" s="52"/>
      <c r="R89" s="54"/>
      <c r="S89" s="52"/>
    </row>
    <row r="90" spans="1:19" ht="33.75" x14ac:dyDescent="0.2">
      <c r="A90" s="14">
        <v>88</v>
      </c>
      <c r="B90" s="63">
        <v>42972</v>
      </c>
      <c r="C90" s="53" t="s">
        <v>482</v>
      </c>
      <c r="D90" s="52" t="s">
        <v>26</v>
      </c>
      <c r="E90" s="52" t="s">
        <v>5370</v>
      </c>
      <c r="F90" s="52" t="s">
        <v>31</v>
      </c>
      <c r="G90" s="52" t="s">
        <v>5370</v>
      </c>
      <c r="H90" s="52" t="s">
        <v>1270</v>
      </c>
      <c r="I90" s="52" t="s">
        <v>28</v>
      </c>
      <c r="J90" s="63">
        <v>42972</v>
      </c>
      <c r="K90" s="63"/>
      <c r="L90" s="50"/>
      <c r="M90" s="52" t="s">
        <v>5337</v>
      </c>
      <c r="N90" s="51" t="s">
        <v>32</v>
      </c>
      <c r="O90" s="63">
        <v>42972</v>
      </c>
      <c r="P90" s="50">
        <v>0</v>
      </c>
      <c r="Q90" s="52" t="s">
        <v>5371</v>
      </c>
      <c r="R90" s="54"/>
      <c r="S90" s="52"/>
    </row>
    <row r="91" spans="1:19" ht="45" hidden="1" x14ac:dyDescent="0.2">
      <c r="A91" s="14">
        <v>89</v>
      </c>
      <c r="B91" s="63">
        <v>42974</v>
      </c>
      <c r="C91" s="53" t="s">
        <v>482</v>
      </c>
      <c r="D91" s="52" t="s">
        <v>26</v>
      </c>
      <c r="E91" s="52" t="s">
        <v>5372</v>
      </c>
      <c r="F91" s="52" t="s">
        <v>34</v>
      </c>
      <c r="G91" s="52" t="s">
        <v>5373</v>
      </c>
      <c r="H91" s="52" t="s">
        <v>1270</v>
      </c>
      <c r="I91" s="52" t="s">
        <v>28</v>
      </c>
      <c r="J91" s="63">
        <v>42974</v>
      </c>
      <c r="K91" s="63"/>
      <c r="L91" s="50"/>
      <c r="M91" s="52" t="s">
        <v>5337</v>
      </c>
      <c r="N91" s="51" t="s">
        <v>29</v>
      </c>
      <c r="O91" s="63"/>
      <c r="P91" s="50"/>
      <c r="Q91" s="52"/>
      <c r="R91" s="54"/>
      <c r="S91" s="52"/>
    </row>
    <row r="92" spans="1:19" ht="45" hidden="1" x14ac:dyDescent="0.2">
      <c r="A92" s="14">
        <v>90</v>
      </c>
      <c r="B92" s="63">
        <v>42975</v>
      </c>
      <c r="C92" s="53" t="s">
        <v>1159</v>
      </c>
      <c r="D92" s="52" t="s">
        <v>35</v>
      </c>
      <c r="E92" s="52" t="s">
        <v>5374</v>
      </c>
      <c r="F92" s="52" t="s">
        <v>36</v>
      </c>
      <c r="G92" s="52" t="s">
        <v>5375</v>
      </c>
      <c r="H92" s="52" t="s">
        <v>5376</v>
      </c>
      <c r="I92" s="52" t="s">
        <v>28</v>
      </c>
      <c r="J92" s="63">
        <v>42975</v>
      </c>
      <c r="K92" s="63"/>
      <c r="L92" s="50"/>
      <c r="M92" s="52" t="s">
        <v>5356</v>
      </c>
      <c r="N92" s="51"/>
      <c r="O92" s="63"/>
      <c r="P92" s="50"/>
      <c r="Q92" s="52"/>
      <c r="R92" s="54"/>
      <c r="S92" s="52"/>
    </row>
    <row r="93" spans="1:19" ht="56.25" hidden="1" x14ac:dyDescent="0.2">
      <c r="A93" s="14">
        <v>91</v>
      </c>
      <c r="B93" s="63">
        <v>42975</v>
      </c>
      <c r="C93" s="53" t="s">
        <v>482</v>
      </c>
      <c r="D93" s="52" t="s">
        <v>26</v>
      </c>
      <c r="E93" s="52" t="s">
        <v>5377</v>
      </c>
      <c r="F93" s="52" t="s">
        <v>27</v>
      </c>
      <c r="G93" s="52" t="s">
        <v>5378</v>
      </c>
      <c r="H93" s="52" t="s">
        <v>1270</v>
      </c>
      <c r="I93" s="52" t="s">
        <v>28</v>
      </c>
      <c r="J93" s="63">
        <v>42975</v>
      </c>
      <c r="K93" s="63"/>
      <c r="L93" s="50"/>
      <c r="M93" s="52" t="s">
        <v>5337</v>
      </c>
      <c r="N93" s="51" t="s">
        <v>29</v>
      </c>
      <c r="O93" s="63"/>
      <c r="P93" s="50"/>
      <c r="Q93" s="52" t="s">
        <v>5379</v>
      </c>
      <c r="R93" s="54"/>
      <c r="S93" s="52"/>
    </row>
    <row r="94" spans="1:19" ht="67.5" hidden="1" x14ac:dyDescent="0.2">
      <c r="A94" s="14">
        <v>92</v>
      </c>
      <c r="B94" s="63">
        <v>42977</v>
      </c>
      <c r="C94" s="53" t="s">
        <v>482</v>
      </c>
      <c r="D94" s="52" t="s">
        <v>42</v>
      </c>
      <c r="E94" s="52" t="s">
        <v>5380</v>
      </c>
      <c r="F94" s="52" t="s">
        <v>27</v>
      </c>
      <c r="G94" s="52" t="s">
        <v>5381</v>
      </c>
      <c r="H94" s="52" t="s">
        <v>1270</v>
      </c>
      <c r="I94" s="52" t="s">
        <v>28</v>
      </c>
      <c r="J94" s="63">
        <v>42977</v>
      </c>
      <c r="K94" s="63"/>
      <c r="L94" s="50"/>
      <c r="M94" s="52" t="s">
        <v>5356</v>
      </c>
      <c r="N94" s="51" t="s">
        <v>29</v>
      </c>
      <c r="O94" s="63"/>
      <c r="P94" s="50"/>
      <c r="Q94" s="52"/>
      <c r="R94" s="54"/>
      <c r="S94" s="52"/>
    </row>
  </sheetData>
  <autoFilter ref="A2:WWS94">
    <filterColumn colId="13">
      <filters>
        <filter val="Ejecutada"/>
      </filters>
    </filterColumn>
  </autoFilter>
  <mergeCells count="2">
    <mergeCell ref="A1:B1"/>
    <mergeCell ref="C1:R1"/>
  </mergeCells>
  <conditionalFormatting sqref="P3:P94">
    <cfRule type="cellIs" dxfId="33" priority="13" stopIfTrue="1" operator="greaterThan">
      <formula>L3</formula>
    </cfRule>
    <cfRule type="cellIs" dxfId="32" priority="14" stopIfTrue="1" operator="lessThanOrEqual">
      <formula>L3</formula>
    </cfRule>
  </conditionalFormatting>
  <conditionalFormatting sqref="O7">
    <cfRule type="cellIs" dxfId="31" priority="6" stopIfTrue="1" operator="greaterThan">
      <formula>$L$3</formula>
    </cfRule>
    <cfRule type="cellIs" dxfId="30" priority="7" stopIfTrue="1" operator="lessThanOrEqual">
      <formula>$L$3</formula>
    </cfRule>
  </conditionalFormatting>
  <conditionalFormatting sqref="N3:N94">
    <cfRule type="cellIs" dxfId="29" priority="3" stopIfTrue="1" operator="equal">
      <formula>$AH$6</formula>
    </cfRule>
    <cfRule type="cellIs" dxfId="28" priority="4" stopIfTrue="1" operator="equal">
      <formula>$AH$5</formula>
    </cfRule>
    <cfRule type="cellIs" dxfId="27" priority="5" stopIfTrue="1" operator="equal">
      <formula>$AH$4</formula>
    </cfRule>
  </conditionalFormatting>
  <dataValidations count="4">
    <dataValidation type="list" allowBlank="1" showInputMessage="1" showErrorMessage="1" sqref="WVN983037:WVN983093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533:F65589 JB65533:JB65589 SX65533:SX65589 ACT65533:ACT65589 AMP65533:AMP65589 AWL65533:AWL65589 BGH65533:BGH65589 BQD65533:BQD65589 BZZ65533:BZZ65589 CJV65533:CJV65589 CTR65533:CTR65589 DDN65533:DDN65589 DNJ65533:DNJ65589 DXF65533:DXF65589 EHB65533:EHB65589 EQX65533:EQX65589 FAT65533:FAT65589 FKP65533:FKP65589 FUL65533:FUL65589 GEH65533:GEH65589 GOD65533:GOD65589 GXZ65533:GXZ65589 HHV65533:HHV65589 HRR65533:HRR65589 IBN65533:IBN65589 ILJ65533:ILJ65589 IVF65533:IVF65589 JFB65533:JFB65589 JOX65533:JOX65589 JYT65533:JYT65589 KIP65533:KIP65589 KSL65533:KSL65589 LCH65533:LCH65589 LMD65533:LMD65589 LVZ65533:LVZ65589 MFV65533:MFV65589 MPR65533:MPR65589 MZN65533:MZN65589 NJJ65533:NJJ65589 NTF65533:NTF65589 ODB65533:ODB65589 OMX65533:OMX65589 OWT65533:OWT65589 PGP65533:PGP65589 PQL65533:PQL65589 QAH65533:QAH65589 QKD65533:QKD65589 QTZ65533:QTZ65589 RDV65533:RDV65589 RNR65533:RNR65589 RXN65533:RXN65589 SHJ65533:SHJ65589 SRF65533:SRF65589 TBB65533:TBB65589 TKX65533:TKX65589 TUT65533:TUT65589 UEP65533:UEP65589 UOL65533:UOL65589 UYH65533:UYH65589 VID65533:VID65589 VRZ65533:VRZ65589 WBV65533:WBV65589 WLR65533:WLR65589 WVN65533:WVN65589 F131069:F131125 JB131069:JB131125 SX131069:SX131125 ACT131069:ACT131125 AMP131069:AMP131125 AWL131069:AWL131125 BGH131069:BGH131125 BQD131069:BQD131125 BZZ131069:BZZ131125 CJV131069:CJV131125 CTR131069:CTR131125 DDN131069:DDN131125 DNJ131069:DNJ131125 DXF131069:DXF131125 EHB131069:EHB131125 EQX131069:EQX131125 FAT131069:FAT131125 FKP131069:FKP131125 FUL131069:FUL131125 GEH131069:GEH131125 GOD131069:GOD131125 GXZ131069:GXZ131125 HHV131069:HHV131125 HRR131069:HRR131125 IBN131069:IBN131125 ILJ131069:ILJ131125 IVF131069:IVF131125 JFB131069:JFB131125 JOX131069:JOX131125 JYT131069:JYT131125 KIP131069:KIP131125 KSL131069:KSL131125 LCH131069:LCH131125 LMD131069:LMD131125 LVZ131069:LVZ131125 MFV131069:MFV131125 MPR131069:MPR131125 MZN131069:MZN131125 NJJ131069:NJJ131125 NTF131069:NTF131125 ODB131069:ODB131125 OMX131069:OMX131125 OWT131069:OWT131125 PGP131069:PGP131125 PQL131069:PQL131125 QAH131069:QAH131125 QKD131069:QKD131125 QTZ131069:QTZ131125 RDV131069:RDV131125 RNR131069:RNR131125 RXN131069:RXN131125 SHJ131069:SHJ131125 SRF131069:SRF131125 TBB131069:TBB131125 TKX131069:TKX131125 TUT131069:TUT131125 UEP131069:UEP131125 UOL131069:UOL131125 UYH131069:UYH131125 VID131069:VID131125 VRZ131069:VRZ131125 WBV131069:WBV131125 WLR131069:WLR131125 WVN131069:WVN131125 F196605:F196661 JB196605:JB196661 SX196605:SX196661 ACT196605:ACT196661 AMP196605:AMP196661 AWL196605:AWL196661 BGH196605:BGH196661 BQD196605:BQD196661 BZZ196605:BZZ196661 CJV196605:CJV196661 CTR196605:CTR196661 DDN196605:DDN196661 DNJ196605:DNJ196661 DXF196605:DXF196661 EHB196605:EHB196661 EQX196605:EQX196661 FAT196605:FAT196661 FKP196605:FKP196661 FUL196605:FUL196661 GEH196605:GEH196661 GOD196605:GOD196661 GXZ196605:GXZ196661 HHV196605:HHV196661 HRR196605:HRR196661 IBN196605:IBN196661 ILJ196605:ILJ196661 IVF196605:IVF196661 JFB196605:JFB196661 JOX196605:JOX196661 JYT196605:JYT196661 KIP196605:KIP196661 KSL196605:KSL196661 LCH196605:LCH196661 LMD196605:LMD196661 LVZ196605:LVZ196661 MFV196605:MFV196661 MPR196605:MPR196661 MZN196605:MZN196661 NJJ196605:NJJ196661 NTF196605:NTF196661 ODB196605:ODB196661 OMX196605:OMX196661 OWT196605:OWT196661 PGP196605:PGP196661 PQL196605:PQL196661 QAH196605:QAH196661 QKD196605:QKD196661 QTZ196605:QTZ196661 RDV196605:RDV196661 RNR196605:RNR196661 RXN196605:RXN196661 SHJ196605:SHJ196661 SRF196605:SRF196661 TBB196605:TBB196661 TKX196605:TKX196661 TUT196605:TUT196661 UEP196605:UEP196661 UOL196605:UOL196661 UYH196605:UYH196661 VID196605:VID196661 VRZ196605:VRZ196661 WBV196605:WBV196661 WLR196605:WLR196661 WVN196605:WVN196661 F262141:F262197 JB262141:JB262197 SX262141:SX262197 ACT262141:ACT262197 AMP262141:AMP262197 AWL262141:AWL262197 BGH262141:BGH262197 BQD262141:BQD262197 BZZ262141:BZZ262197 CJV262141:CJV262197 CTR262141:CTR262197 DDN262141:DDN262197 DNJ262141:DNJ262197 DXF262141:DXF262197 EHB262141:EHB262197 EQX262141:EQX262197 FAT262141:FAT262197 FKP262141:FKP262197 FUL262141:FUL262197 GEH262141:GEH262197 GOD262141:GOD262197 GXZ262141:GXZ262197 HHV262141:HHV262197 HRR262141:HRR262197 IBN262141:IBN262197 ILJ262141:ILJ262197 IVF262141:IVF262197 JFB262141:JFB262197 JOX262141:JOX262197 JYT262141:JYT262197 KIP262141:KIP262197 KSL262141:KSL262197 LCH262141:LCH262197 LMD262141:LMD262197 LVZ262141:LVZ262197 MFV262141:MFV262197 MPR262141:MPR262197 MZN262141:MZN262197 NJJ262141:NJJ262197 NTF262141:NTF262197 ODB262141:ODB262197 OMX262141:OMX262197 OWT262141:OWT262197 PGP262141:PGP262197 PQL262141:PQL262197 QAH262141:QAH262197 QKD262141:QKD262197 QTZ262141:QTZ262197 RDV262141:RDV262197 RNR262141:RNR262197 RXN262141:RXN262197 SHJ262141:SHJ262197 SRF262141:SRF262197 TBB262141:TBB262197 TKX262141:TKX262197 TUT262141:TUT262197 UEP262141:UEP262197 UOL262141:UOL262197 UYH262141:UYH262197 VID262141:VID262197 VRZ262141:VRZ262197 WBV262141:WBV262197 WLR262141:WLR262197 WVN262141:WVN262197 F327677:F327733 JB327677:JB327733 SX327677:SX327733 ACT327677:ACT327733 AMP327677:AMP327733 AWL327677:AWL327733 BGH327677:BGH327733 BQD327677:BQD327733 BZZ327677:BZZ327733 CJV327677:CJV327733 CTR327677:CTR327733 DDN327677:DDN327733 DNJ327677:DNJ327733 DXF327677:DXF327733 EHB327677:EHB327733 EQX327677:EQX327733 FAT327677:FAT327733 FKP327677:FKP327733 FUL327677:FUL327733 GEH327677:GEH327733 GOD327677:GOD327733 GXZ327677:GXZ327733 HHV327677:HHV327733 HRR327677:HRR327733 IBN327677:IBN327733 ILJ327677:ILJ327733 IVF327677:IVF327733 JFB327677:JFB327733 JOX327677:JOX327733 JYT327677:JYT327733 KIP327677:KIP327733 KSL327677:KSL327733 LCH327677:LCH327733 LMD327677:LMD327733 LVZ327677:LVZ327733 MFV327677:MFV327733 MPR327677:MPR327733 MZN327677:MZN327733 NJJ327677:NJJ327733 NTF327677:NTF327733 ODB327677:ODB327733 OMX327677:OMX327733 OWT327677:OWT327733 PGP327677:PGP327733 PQL327677:PQL327733 QAH327677:QAH327733 QKD327677:QKD327733 QTZ327677:QTZ327733 RDV327677:RDV327733 RNR327677:RNR327733 RXN327677:RXN327733 SHJ327677:SHJ327733 SRF327677:SRF327733 TBB327677:TBB327733 TKX327677:TKX327733 TUT327677:TUT327733 UEP327677:UEP327733 UOL327677:UOL327733 UYH327677:UYH327733 VID327677:VID327733 VRZ327677:VRZ327733 WBV327677:WBV327733 WLR327677:WLR327733 WVN327677:WVN327733 F393213:F393269 JB393213:JB393269 SX393213:SX393269 ACT393213:ACT393269 AMP393213:AMP393269 AWL393213:AWL393269 BGH393213:BGH393269 BQD393213:BQD393269 BZZ393213:BZZ393269 CJV393213:CJV393269 CTR393213:CTR393269 DDN393213:DDN393269 DNJ393213:DNJ393269 DXF393213:DXF393269 EHB393213:EHB393269 EQX393213:EQX393269 FAT393213:FAT393269 FKP393213:FKP393269 FUL393213:FUL393269 GEH393213:GEH393269 GOD393213:GOD393269 GXZ393213:GXZ393269 HHV393213:HHV393269 HRR393213:HRR393269 IBN393213:IBN393269 ILJ393213:ILJ393269 IVF393213:IVF393269 JFB393213:JFB393269 JOX393213:JOX393269 JYT393213:JYT393269 KIP393213:KIP393269 KSL393213:KSL393269 LCH393213:LCH393269 LMD393213:LMD393269 LVZ393213:LVZ393269 MFV393213:MFV393269 MPR393213:MPR393269 MZN393213:MZN393269 NJJ393213:NJJ393269 NTF393213:NTF393269 ODB393213:ODB393269 OMX393213:OMX393269 OWT393213:OWT393269 PGP393213:PGP393269 PQL393213:PQL393269 QAH393213:QAH393269 QKD393213:QKD393269 QTZ393213:QTZ393269 RDV393213:RDV393269 RNR393213:RNR393269 RXN393213:RXN393269 SHJ393213:SHJ393269 SRF393213:SRF393269 TBB393213:TBB393269 TKX393213:TKX393269 TUT393213:TUT393269 UEP393213:UEP393269 UOL393213:UOL393269 UYH393213:UYH393269 VID393213:VID393269 VRZ393213:VRZ393269 WBV393213:WBV393269 WLR393213:WLR393269 WVN393213:WVN393269 F458749:F458805 JB458749:JB458805 SX458749:SX458805 ACT458749:ACT458805 AMP458749:AMP458805 AWL458749:AWL458805 BGH458749:BGH458805 BQD458749:BQD458805 BZZ458749:BZZ458805 CJV458749:CJV458805 CTR458749:CTR458805 DDN458749:DDN458805 DNJ458749:DNJ458805 DXF458749:DXF458805 EHB458749:EHB458805 EQX458749:EQX458805 FAT458749:FAT458805 FKP458749:FKP458805 FUL458749:FUL458805 GEH458749:GEH458805 GOD458749:GOD458805 GXZ458749:GXZ458805 HHV458749:HHV458805 HRR458749:HRR458805 IBN458749:IBN458805 ILJ458749:ILJ458805 IVF458749:IVF458805 JFB458749:JFB458805 JOX458749:JOX458805 JYT458749:JYT458805 KIP458749:KIP458805 KSL458749:KSL458805 LCH458749:LCH458805 LMD458749:LMD458805 LVZ458749:LVZ458805 MFV458749:MFV458805 MPR458749:MPR458805 MZN458749:MZN458805 NJJ458749:NJJ458805 NTF458749:NTF458805 ODB458749:ODB458805 OMX458749:OMX458805 OWT458749:OWT458805 PGP458749:PGP458805 PQL458749:PQL458805 QAH458749:QAH458805 QKD458749:QKD458805 QTZ458749:QTZ458805 RDV458749:RDV458805 RNR458749:RNR458805 RXN458749:RXN458805 SHJ458749:SHJ458805 SRF458749:SRF458805 TBB458749:TBB458805 TKX458749:TKX458805 TUT458749:TUT458805 UEP458749:UEP458805 UOL458749:UOL458805 UYH458749:UYH458805 VID458749:VID458805 VRZ458749:VRZ458805 WBV458749:WBV458805 WLR458749:WLR458805 WVN458749:WVN458805 F524285:F524341 JB524285:JB524341 SX524285:SX524341 ACT524285:ACT524341 AMP524285:AMP524341 AWL524285:AWL524341 BGH524285:BGH524341 BQD524285:BQD524341 BZZ524285:BZZ524341 CJV524285:CJV524341 CTR524285:CTR524341 DDN524285:DDN524341 DNJ524285:DNJ524341 DXF524285:DXF524341 EHB524285:EHB524341 EQX524285:EQX524341 FAT524285:FAT524341 FKP524285:FKP524341 FUL524285:FUL524341 GEH524285:GEH524341 GOD524285:GOD524341 GXZ524285:GXZ524341 HHV524285:HHV524341 HRR524285:HRR524341 IBN524285:IBN524341 ILJ524285:ILJ524341 IVF524285:IVF524341 JFB524285:JFB524341 JOX524285:JOX524341 JYT524285:JYT524341 KIP524285:KIP524341 KSL524285:KSL524341 LCH524285:LCH524341 LMD524285:LMD524341 LVZ524285:LVZ524341 MFV524285:MFV524341 MPR524285:MPR524341 MZN524285:MZN524341 NJJ524285:NJJ524341 NTF524285:NTF524341 ODB524285:ODB524341 OMX524285:OMX524341 OWT524285:OWT524341 PGP524285:PGP524341 PQL524285:PQL524341 QAH524285:QAH524341 QKD524285:QKD524341 QTZ524285:QTZ524341 RDV524285:RDV524341 RNR524285:RNR524341 RXN524285:RXN524341 SHJ524285:SHJ524341 SRF524285:SRF524341 TBB524285:TBB524341 TKX524285:TKX524341 TUT524285:TUT524341 UEP524285:UEP524341 UOL524285:UOL524341 UYH524285:UYH524341 VID524285:VID524341 VRZ524285:VRZ524341 WBV524285:WBV524341 WLR524285:WLR524341 WVN524285:WVN524341 F589821:F589877 JB589821:JB589877 SX589821:SX589877 ACT589821:ACT589877 AMP589821:AMP589877 AWL589821:AWL589877 BGH589821:BGH589877 BQD589821:BQD589877 BZZ589821:BZZ589877 CJV589821:CJV589877 CTR589821:CTR589877 DDN589821:DDN589877 DNJ589821:DNJ589877 DXF589821:DXF589877 EHB589821:EHB589877 EQX589821:EQX589877 FAT589821:FAT589877 FKP589821:FKP589877 FUL589821:FUL589877 GEH589821:GEH589877 GOD589821:GOD589877 GXZ589821:GXZ589877 HHV589821:HHV589877 HRR589821:HRR589877 IBN589821:IBN589877 ILJ589821:ILJ589877 IVF589821:IVF589877 JFB589821:JFB589877 JOX589821:JOX589877 JYT589821:JYT589877 KIP589821:KIP589877 KSL589821:KSL589877 LCH589821:LCH589877 LMD589821:LMD589877 LVZ589821:LVZ589877 MFV589821:MFV589877 MPR589821:MPR589877 MZN589821:MZN589877 NJJ589821:NJJ589877 NTF589821:NTF589877 ODB589821:ODB589877 OMX589821:OMX589877 OWT589821:OWT589877 PGP589821:PGP589877 PQL589821:PQL589877 QAH589821:QAH589877 QKD589821:QKD589877 QTZ589821:QTZ589877 RDV589821:RDV589877 RNR589821:RNR589877 RXN589821:RXN589877 SHJ589821:SHJ589877 SRF589821:SRF589877 TBB589821:TBB589877 TKX589821:TKX589877 TUT589821:TUT589877 UEP589821:UEP589877 UOL589821:UOL589877 UYH589821:UYH589877 VID589821:VID589877 VRZ589821:VRZ589877 WBV589821:WBV589877 WLR589821:WLR589877 WVN589821:WVN589877 F655357:F655413 JB655357:JB655413 SX655357:SX655413 ACT655357:ACT655413 AMP655357:AMP655413 AWL655357:AWL655413 BGH655357:BGH655413 BQD655357:BQD655413 BZZ655357:BZZ655413 CJV655357:CJV655413 CTR655357:CTR655413 DDN655357:DDN655413 DNJ655357:DNJ655413 DXF655357:DXF655413 EHB655357:EHB655413 EQX655357:EQX655413 FAT655357:FAT655413 FKP655357:FKP655413 FUL655357:FUL655413 GEH655357:GEH655413 GOD655357:GOD655413 GXZ655357:GXZ655413 HHV655357:HHV655413 HRR655357:HRR655413 IBN655357:IBN655413 ILJ655357:ILJ655413 IVF655357:IVF655413 JFB655357:JFB655413 JOX655357:JOX655413 JYT655357:JYT655413 KIP655357:KIP655413 KSL655357:KSL655413 LCH655357:LCH655413 LMD655357:LMD655413 LVZ655357:LVZ655413 MFV655357:MFV655413 MPR655357:MPR655413 MZN655357:MZN655413 NJJ655357:NJJ655413 NTF655357:NTF655413 ODB655357:ODB655413 OMX655357:OMX655413 OWT655357:OWT655413 PGP655357:PGP655413 PQL655357:PQL655413 QAH655357:QAH655413 QKD655357:QKD655413 QTZ655357:QTZ655413 RDV655357:RDV655413 RNR655357:RNR655413 RXN655357:RXN655413 SHJ655357:SHJ655413 SRF655357:SRF655413 TBB655357:TBB655413 TKX655357:TKX655413 TUT655357:TUT655413 UEP655357:UEP655413 UOL655357:UOL655413 UYH655357:UYH655413 VID655357:VID655413 VRZ655357:VRZ655413 WBV655357:WBV655413 WLR655357:WLR655413 WVN655357:WVN655413 F720893:F720949 JB720893:JB720949 SX720893:SX720949 ACT720893:ACT720949 AMP720893:AMP720949 AWL720893:AWL720949 BGH720893:BGH720949 BQD720893:BQD720949 BZZ720893:BZZ720949 CJV720893:CJV720949 CTR720893:CTR720949 DDN720893:DDN720949 DNJ720893:DNJ720949 DXF720893:DXF720949 EHB720893:EHB720949 EQX720893:EQX720949 FAT720893:FAT720949 FKP720893:FKP720949 FUL720893:FUL720949 GEH720893:GEH720949 GOD720893:GOD720949 GXZ720893:GXZ720949 HHV720893:HHV720949 HRR720893:HRR720949 IBN720893:IBN720949 ILJ720893:ILJ720949 IVF720893:IVF720949 JFB720893:JFB720949 JOX720893:JOX720949 JYT720893:JYT720949 KIP720893:KIP720949 KSL720893:KSL720949 LCH720893:LCH720949 LMD720893:LMD720949 LVZ720893:LVZ720949 MFV720893:MFV720949 MPR720893:MPR720949 MZN720893:MZN720949 NJJ720893:NJJ720949 NTF720893:NTF720949 ODB720893:ODB720949 OMX720893:OMX720949 OWT720893:OWT720949 PGP720893:PGP720949 PQL720893:PQL720949 QAH720893:QAH720949 QKD720893:QKD720949 QTZ720893:QTZ720949 RDV720893:RDV720949 RNR720893:RNR720949 RXN720893:RXN720949 SHJ720893:SHJ720949 SRF720893:SRF720949 TBB720893:TBB720949 TKX720893:TKX720949 TUT720893:TUT720949 UEP720893:UEP720949 UOL720893:UOL720949 UYH720893:UYH720949 VID720893:VID720949 VRZ720893:VRZ720949 WBV720893:WBV720949 WLR720893:WLR720949 WVN720893:WVN720949 F786429:F786485 JB786429:JB786485 SX786429:SX786485 ACT786429:ACT786485 AMP786429:AMP786485 AWL786429:AWL786485 BGH786429:BGH786485 BQD786429:BQD786485 BZZ786429:BZZ786485 CJV786429:CJV786485 CTR786429:CTR786485 DDN786429:DDN786485 DNJ786429:DNJ786485 DXF786429:DXF786485 EHB786429:EHB786485 EQX786429:EQX786485 FAT786429:FAT786485 FKP786429:FKP786485 FUL786429:FUL786485 GEH786429:GEH786485 GOD786429:GOD786485 GXZ786429:GXZ786485 HHV786429:HHV786485 HRR786429:HRR786485 IBN786429:IBN786485 ILJ786429:ILJ786485 IVF786429:IVF786485 JFB786429:JFB786485 JOX786429:JOX786485 JYT786429:JYT786485 KIP786429:KIP786485 KSL786429:KSL786485 LCH786429:LCH786485 LMD786429:LMD786485 LVZ786429:LVZ786485 MFV786429:MFV786485 MPR786429:MPR786485 MZN786429:MZN786485 NJJ786429:NJJ786485 NTF786429:NTF786485 ODB786429:ODB786485 OMX786429:OMX786485 OWT786429:OWT786485 PGP786429:PGP786485 PQL786429:PQL786485 QAH786429:QAH786485 QKD786429:QKD786485 QTZ786429:QTZ786485 RDV786429:RDV786485 RNR786429:RNR786485 RXN786429:RXN786485 SHJ786429:SHJ786485 SRF786429:SRF786485 TBB786429:TBB786485 TKX786429:TKX786485 TUT786429:TUT786485 UEP786429:UEP786485 UOL786429:UOL786485 UYH786429:UYH786485 VID786429:VID786485 VRZ786429:VRZ786485 WBV786429:WBV786485 WLR786429:WLR786485 WVN786429:WVN786485 F851965:F852021 JB851965:JB852021 SX851965:SX852021 ACT851965:ACT852021 AMP851965:AMP852021 AWL851965:AWL852021 BGH851965:BGH852021 BQD851965:BQD852021 BZZ851965:BZZ852021 CJV851965:CJV852021 CTR851965:CTR852021 DDN851965:DDN852021 DNJ851965:DNJ852021 DXF851965:DXF852021 EHB851965:EHB852021 EQX851965:EQX852021 FAT851965:FAT852021 FKP851965:FKP852021 FUL851965:FUL852021 GEH851965:GEH852021 GOD851965:GOD852021 GXZ851965:GXZ852021 HHV851965:HHV852021 HRR851965:HRR852021 IBN851965:IBN852021 ILJ851965:ILJ852021 IVF851965:IVF852021 JFB851965:JFB852021 JOX851965:JOX852021 JYT851965:JYT852021 KIP851965:KIP852021 KSL851965:KSL852021 LCH851965:LCH852021 LMD851965:LMD852021 LVZ851965:LVZ852021 MFV851965:MFV852021 MPR851965:MPR852021 MZN851965:MZN852021 NJJ851965:NJJ852021 NTF851965:NTF852021 ODB851965:ODB852021 OMX851965:OMX852021 OWT851965:OWT852021 PGP851965:PGP852021 PQL851965:PQL852021 QAH851965:QAH852021 QKD851965:QKD852021 QTZ851965:QTZ852021 RDV851965:RDV852021 RNR851965:RNR852021 RXN851965:RXN852021 SHJ851965:SHJ852021 SRF851965:SRF852021 TBB851965:TBB852021 TKX851965:TKX852021 TUT851965:TUT852021 UEP851965:UEP852021 UOL851965:UOL852021 UYH851965:UYH852021 VID851965:VID852021 VRZ851965:VRZ852021 WBV851965:WBV852021 WLR851965:WLR852021 WVN851965:WVN852021 F917501:F917557 JB917501:JB917557 SX917501:SX917557 ACT917501:ACT917557 AMP917501:AMP917557 AWL917501:AWL917557 BGH917501:BGH917557 BQD917501:BQD917557 BZZ917501:BZZ917557 CJV917501:CJV917557 CTR917501:CTR917557 DDN917501:DDN917557 DNJ917501:DNJ917557 DXF917501:DXF917557 EHB917501:EHB917557 EQX917501:EQX917557 FAT917501:FAT917557 FKP917501:FKP917557 FUL917501:FUL917557 GEH917501:GEH917557 GOD917501:GOD917557 GXZ917501:GXZ917557 HHV917501:HHV917557 HRR917501:HRR917557 IBN917501:IBN917557 ILJ917501:ILJ917557 IVF917501:IVF917557 JFB917501:JFB917557 JOX917501:JOX917557 JYT917501:JYT917557 KIP917501:KIP917557 KSL917501:KSL917557 LCH917501:LCH917557 LMD917501:LMD917557 LVZ917501:LVZ917557 MFV917501:MFV917557 MPR917501:MPR917557 MZN917501:MZN917557 NJJ917501:NJJ917557 NTF917501:NTF917557 ODB917501:ODB917557 OMX917501:OMX917557 OWT917501:OWT917557 PGP917501:PGP917557 PQL917501:PQL917557 QAH917501:QAH917557 QKD917501:QKD917557 QTZ917501:QTZ917557 RDV917501:RDV917557 RNR917501:RNR917557 RXN917501:RXN917557 SHJ917501:SHJ917557 SRF917501:SRF917557 TBB917501:TBB917557 TKX917501:TKX917557 TUT917501:TUT917557 UEP917501:UEP917557 UOL917501:UOL917557 UYH917501:UYH917557 VID917501:VID917557 VRZ917501:VRZ917557 WBV917501:WBV917557 WLR917501:WLR917557 WVN917501:WVN917557 F983037:F983093 JB983037:JB983093 SX983037:SX983093 ACT983037:ACT983093 AMP983037:AMP983093 AWL983037:AWL983093 BGH983037:BGH983093 BQD983037:BQD983093 BZZ983037:BZZ983093 CJV983037:CJV983093 CTR983037:CTR983093 DDN983037:DDN983093 DNJ983037:DNJ983093 DXF983037:DXF983093 EHB983037:EHB983093 EQX983037:EQX983093 FAT983037:FAT983093 FKP983037:FKP983093 FUL983037:FUL983093 GEH983037:GEH983093 GOD983037:GOD983093 GXZ983037:GXZ983093 HHV983037:HHV983093 HRR983037:HRR983093 IBN983037:IBN983093 ILJ983037:ILJ983093 IVF983037:IVF983093 JFB983037:JFB983093 JOX983037:JOX983093 JYT983037:JYT983093 KIP983037:KIP983093 KSL983037:KSL983093 LCH983037:LCH983093 LMD983037:LMD983093 LVZ983037:LVZ983093 MFV983037:MFV983093 MPR983037:MPR983093 MZN983037:MZN983093 NJJ983037:NJJ983093 NTF983037:NTF983093 ODB983037:ODB983093 OMX983037:OMX983093 OWT983037:OWT983093 PGP983037:PGP983093 PQL983037:PQL983093 QAH983037:QAH983093 QKD983037:QKD983093 QTZ983037:QTZ983093 RDV983037:RDV983093 RNR983037:RNR983093 RXN983037:RXN983093 SHJ983037:SHJ983093 SRF983037:SRF983093 TBB983037:TBB983093 TKX983037:TKX983093 TUT983037:TUT983093 UEP983037:UEP983093 UOL983037:UOL983093 UYH983037:UYH983093 VID983037:VID983093 VRZ983037:VRZ983093 WBV983037:WBV983093 WLR983037:WLR983093 F3:F91">
      <formula1>$AK$3:$AK$23</formula1>
    </dataValidation>
    <dataValidation type="list" allowBlank="1" showInputMessage="1" showErrorMessage="1" sqref="WVL983037:WVL983093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533:D65589 IZ65533:IZ65589 SV65533:SV65589 ACR65533:ACR65589 AMN65533:AMN65589 AWJ65533:AWJ65589 BGF65533:BGF65589 BQB65533:BQB65589 BZX65533:BZX65589 CJT65533:CJT65589 CTP65533:CTP65589 DDL65533:DDL65589 DNH65533:DNH65589 DXD65533:DXD65589 EGZ65533:EGZ65589 EQV65533:EQV65589 FAR65533:FAR65589 FKN65533:FKN65589 FUJ65533:FUJ65589 GEF65533:GEF65589 GOB65533:GOB65589 GXX65533:GXX65589 HHT65533:HHT65589 HRP65533:HRP65589 IBL65533:IBL65589 ILH65533:ILH65589 IVD65533:IVD65589 JEZ65533:JEZ65589 JOV65533:JOV65589 JYR65533:JYR65589 KIN65533:KIN65589 KSJ65533:KSJ65589 LCF65533:LCF65589 LMB65533:LMB65589 LVX65533:LVX65589 MFT65533:MFT65589 MPP65533:MPP65589 MZL65533:MZL65589 NJH65533:NJH65589 NTD65533:NTD65589 OCZ65533:OCZ65589 OMV65533:OMV65589 OWR65533:OWR65589 PGN65533:PGN65589 PQJ65533:PQJ65589 QAF65533:QAF65589 QKB65533:QKB65589 QTX65533:QTX65589 RDT65533:RDT65589 RNP65533:RNP65589 RXL65533:RXL65589 SHH65533:SHH65589 SRD65533:SRD65589 TAZ65533:TAZ65589 TKV65533:TKV65589 TUR65533:TUR65589 UEN65533:UEN65589 UOJ65533:UOJ65589 UYF65533:UYF65589 VIB65533:VIB65589 VRX65533:VRX65589 WBT65533:WBT65589 WLP65533:WLP65589 WVL65533:WVL65589 D131069:D131125 IZ131069:IZ131125 SV131069:SV131125 ACR131069:ACR131125 AMN131069:AMN131125 AWJ131069:AWJ131125 BGF131069:BGF131125 BQB131069:BQB131125 BZX131069:BZX131125 CJT131069:CJT131125 CTP131069:CTP131125 DDL131069:DDL131125 DNH131069:DNH131125 DXD131069:DXD131125 EGZ131069:EGZ131125 EQV131069:EQV131125 FAR131069:FAR131125 FKN131069:FKN131125 FUJ131069:FUJ131125 GEF131069:GEF131125 GOB131069:GOB131125 GXX131069:GXX131125 HHT131069:HHT131125 HRP131069:HRP131125 IBL131069:IBL131125 ILH131069:ILH131125 IVD131069:IVD131125 JEZ131069:JEZ131125 JOV131069:JOV131125 JYR131069:JYR131125 KIN131069:KIN131125 KSJ131069:KSJ131125 LCF131069:LCF131125 LMB131069:LMB131125 LVX131069:LVX131125 MFT131069:MFT131125 MPP131069:MPP131125 MZL131069:MZL131125 NJH131069:NJH131125 NTD131069:NTD131125 OCZ131069:OCZ131125 OMV131069:OMV131125 OWR131069:OWR131125 PGN131069:PGN131125 PQJ131069:PQJ131125 QAF131069:QAF131125 QKB131069:QKB131125 QTX131069:QTX131125 RDT131069:RDT131125 RNP131069:RNP131125 RXL131069:RXL131125 SHH131069:SHH131125 SRD131069:SRD131125 TAZ131069:TAZ131125 TKV131069:TKV131125 TUR131069:TUR131125 UEN131069:UEN131125 UOJ131069:UOJ131125 UYF131069:UYF131125 VIB131069:VIB131125 VRX131069:VRX131125 WBT131069:WBT131125 WLP131069:WLP131125 WVL131069:WVL131125 D196605:D196661 IZ196605:IZ196661 SV196605:SV196661 ACR196605:ACR196661 AMN196605:AMN196661 AWJ196605:AWJ196661 BGF196605:BGF196661 BQB196605:BQB196661 BZX196605:BZX196661 CJT196605:CJT196661 CTP196605:CTP196661 DDL196605:DDL196661 DNH196605:DNH196661 DXD196605:DXD196661 EGZ196605:EGZ196661 EQV196605:EQV196661 FAR196605:FAR196661 FKN196605:FKN196661 FUJ196605:FUJ196661 GEF196605:GEF196661 GOB196605:GOB196661 GXX196605:GXX196661 HHT196605:HHT196661 HRP196605:HRP196661 IBL196605:IBL196661 ILH196605:ILH196661 IVD196605:IVD196661 JEZ196605:JEZ196661 JOV196605:JOV196661 JYR196605:JYR196661 KIN196605:KIN196661 KSJ196605:KSJ196661 LCF196605:LCF196661 LMB196605:LMB196661 LVX196605:LVX196661 MFT196605:MFT196661 MPP196605:MPP196661 MZL196605:MZL196661 NJH196605:NJH196661 NTD196605:NTD196661 OCZ196605:OCZ196661 OMV196605:OMV196661 OWR196605:OWR196661 PGN196605:PGN196661 PQJ196605:PQJ196661 QAF196605:QAF196661 QKB196605:QKB196661 QTX196605:QTX196661 RDT196605:RDT196661 RNP196605:RNP196661 RXL196605:RXL196661 SHH196605:SHH196661 SRD196605:SRD196661 TAZ196605:TAZ196661 TKV196605:TKV196661 TUR196605:TUR196661 UEN196605:UEN196661 UOJ196605:UOJ196661 UYF196605:UYF196661 VIB196605:VIB196661 VRX196605:VRX196661 WBT196605:WBT196661 WLP196605:WLP196661 WVL196605:WVL196661 D262141:D262197 IZ262141:IZ262197 SV262141:SV262197 ACR262141:ACR262197 AMN262141:AMN262197 AWJ262141:AWJ262197 BGF262141:BGF262197 BQB262141:BQB262197 BZX262141:BZX262197 CJT262141:CJT262197 CTP262141:CTP262197 DDL262141:DDL262197 DNH262141:DNH262197 DXD262141:DXD262197 EGZ262141:EGZ262197 EQV262141:EQV262197 FAR262141:FAR262197 FKN262141:FKN262197 FUJ262141:FUJ262197 GEF262141:GEF262197 GOB262141:GOB262197 GXX262141:GXX262197 HHT262141:HHT262197 HRP262141:HRP262197 IBL262141:IBL262197 ILH262141:ILH262197 IVD262141:IVD262197 JEZ262141:JEZ262197 JOV262141:JOV262197 JYR262141:JYR262197 KIN262141:KIN262197 KSJ262141:KSJ262197 LCF262141:LCF262197 LMB262141:LMB262197 LVX262141:LVX262197 MFT262141:MFT262197 MPP262141:MPP262197 MZL262141:MZL262197 NJH262141:NJH262197 NTD262141:NTD262197 OCZ262141:OCZ262197 OMV262141:OMV262197 OWR262141:OWR262197 PGN262141:PGN262197 PQJ262141:PQJ262197 QAF262141:QAF262197 QKB262141:QKB262197 QTX262141:QTX262197 RDT262141:RDT262197 RNP262141:RNP262197 RXL262141:RXL262197 SHH262141:SHH262197 SRD262141:SRD262197 TAZ262141:TAZ262197 TKV262141:TKV262197 TUR262141:TUR262197 UEN262141:UEN262197 UOJ262141:UOJ262197 UYF262141:UYF262197 VIB262141:VIB262197 VRX262141:VRX262197 WBT262141:WBT262197 WLP262141:WLP262197 WVL262141:WVL262197 D327677:D327733 IZ327677:IZ327733 SV327677:SV327733 ACR327677:ACR327733 AMN327677:AMN327733 AWJ327677:AWJ327733 BGF327677:BGF327733 BQB327677:BQB327733 BZX327677:BZX327733 CJT327677:CJT327733 CTP327677:CTP327733 DDL327677:DDL327733 DNH327677:DNH327733 DXD327677:DXD327733 EGZ327677:EGZ327733 EQV327677:EQV327733 FAR327677:FAR327733 FKN327677:FKN327733 FUJ327677:FUJ327733 GEF327677:GEF327733 GOB327677:GOB327733 GXX327677:GXX327733 HHT327677:HHT327733 HRP327677:HRP327733 IBL327677:IBL327733 ILH327677:ILH327733 IVD327677:IVD327733 JEZ327677:JEZ327733 JOV327677:JOV327733 JYR327677:JYR327733 KIN327677:KIN327733 KSJ327677:KSJ327733 LCF327677:LCF327733 LMB327677:LMB327733 LVX327677:LVX327733 MFT327677:MFT327733 MPP327677:MPP327733 MZL327677:MZL327733 NJH327677:NJH327733 NTD327677:NTD327733 OCZ327677:OCZ327733 OMV327677:OMV327733 OWR327677:OWR327733 PGN327677:PGN327733 PQJ327677:PQJ327733 QAF327677:QAF327733 QKB327677:QKB327733 QTX327677:QTX327733 RDT327677:RDT327733 RNP327677:RNP327733 RXL327677:RXL327733 SHH327677:SHH327733 SRD327677:SRD327733 TAZ327677:TAZ327733 TKV327677:TKV327733 TUR327677:TUR327733 UEN327677:UEN327733 UOJ327677:UOJ327733 UYF327677:UYF327733 VIB327677:VIB327733 VRX327677:VRX327733 WBT327677:WBT327733 WLP327677:WLP327733 WVL327677:WVL327733 D393213:D393269 IZ393213:IZ393269 SV393213:SV393269 ACR393213:ACR393269 AMN393213:AMN393269 AWJ393213:AWJ393269 BGF393213:BGF393269 BQB393213:BQB393269 BZX393213:BZX393269 CJT393213:CJT393269 CTP393213:CTP393269 DDL393213:DDL393269 DNH393213:DNH393269 DXD393213:DXD393269 EGZ393213:EGZ393269 EQV393213:EQV393269 FAR393213:FAR393269 FKN393213:FKN393269 FUJ393213:FUJ393269 GEF393213:GEF393269 GOB393213:GOB393269 GXX393213:GXX393269 HHT393213:HHT393269 HRP393213:HRP393269 IBL393213:IBL393269 ILH393213:ILH393269 IVD393213:IVD393269 JEZ393213:JEZ393269 JOV393213:JOV393269 JYR393213:JYR393269 KIN393213:KIN393269 KSJ393213:KSJ393269 LCF393213:LCF393269 LMB393213:LMB393269 LVX393213:LVX393269 MFT393213:MFT393269 MPP393213:MPP393269 MZL393213:MZL393269 NJH393213:NJH393269 NTD393213:NTD393269 OCZ393213:OCZ393269 OMV393213:OMV393269 OWR393213:OWR393269 PGN393213:PGN393269 PQJ393213:PQJ393269 QAF393213:QAF393269 QKB393213:QKB393269 QTX393213:QTX393269 RDT393213:RDT393269 RNP393213:RNP393269 RXL393213:RXL393269 SHH393213:SHH393269 SRD393213:SRD393269 TAZ393213:TAZ393269 TKV393213:TKV393269 TUR393213:TUR393269 UEN393213:UEN393269 UOJ393213:UOJ393269 UYF393213:UYF393269 VIB393213:VIB393269 VRX393213:VRX393269 WBT393213:WBT393269 WLP393213:WLP393269 WVL393213:WVL393269 D458749:D458805 IZ458749:IZ458805 SV458749:SV458805 ACR458749:ACR458805 AMN458749:AMN458805 AWJ458749:AWJ458805 BGF458749:BGF458805 BQB458749:BQB458805 BZX458749:BZX458805 CJT458749:CJT458805 CTP458749:CTP458805 DDL458749:DDL458805 DNH458749:DNH458805 DXD458749:DXD458805 EGZ458749:EGZ458805 EQV458749:EQV458805 FAR458749:FAR458805 FKN458749:FKN458805 FUJ458749:FUJ458805 GEF458749:GEF458805 GOB458749:GOB458805 GXX458749:GXX458805 HHT458749:HHT458805 HRP458749:HRP458805 IBL458749:IBL458805 ILH458749:ILH458805 IVD458749:IVD458805 JEZ458749:JEZ458805 JOV458749:JOV458805 JYR458749:JYR458805 KIN458749:KIN458805 KSJ458749:KSJ458805 LCF458749:LCF458805 LMB458749:LMB458805 LVX458749:LVX458805 MFT458749:MFT458805 MPP458749:MPP458805 MZL458749:MZL458805 NJH458749:NJH458805 NTD458749:NTD458805 OCZ458749:OCZ458805 OMV458749:OMV458805 OWR458749:OWR458805 PGN458749:PGN458805 PQJ458749:PQJ458805 QAF458749:QAF458805 QKB458749:QKB458805 QTX458749:QTX458805 RDT458749:RDT458805 RNP458749:RNP458805 RXL458749:RXL458805 SHH458749:SHH458805 SRD458749:SRD458805 TAZ458749:TAZ458805 TKV458749:TKV458805 TUR458749:TUR458805 UEN458749:UEN458805 UOJ458749:UOJ458805 UYF458749:UYF458805 VIB458749:VIB458805 VRX458749:VRX458805 WBT458749:WBT458805 WLP458749:WLP458805 WVL458749:WVL458805 D524285:D524341 IZ524285:IZ524341 SV524285:SV524341 ACR524285:ACR524341 AMN524285:AMN524341 AWJ524285:AWJ524341 BGF524285:BGF524341 BQB524285:BQB524341 BZX524285:BZX524341 CJT524285:CJT524341 CTP524285:CTP524341 DDL524285:DDL524341 DNH524285:DNH524341 DXD524285:DXD524341 EGZ524285:EGZ524341 EQV524285:EQV524341 FAR524285:FAR524341 FKN524285:FKN524341 FUJ524285:FUJ524341 GEF524285:GEF524341 GOB524285:GOB524341 GXX524285:GXX524341 HHT524285:HHT524341 HRP524285:HRP524341 IBL524285:IBL524341 ILH524285:ILH524341 IVD524285:IVD524341 JEZ524285:JEZ524341 JOV524285:JOV524341 JYR524285:JYR524341 KIN524285:KIN524341 KSJ524285:KSJ524341 LCF524285:LCF524341 LMB524285:LMB524341 LVX524285:LVX524341 MFT524285:MFT524341 MPP524285:MPP524341 MZL524285:MZL524341 NJH524285:NJH524341 NTD524285:NTD524341 OCZ524285:OCZ524341 OMV524285:OMV524341 OWR524285:OWR524341 PGN524285:PGN524341 PQJ524285:PQJ524341 QAF524285:QAF524341 QKB524285:QKB524341 QTX524285:QTX524341 RDT524285:RDT524341 RNP524285:RNP524341 RXL524285:RXL524341 SHH524285:SHH524341 SRD524285:SRD524341 TAZ524285:TAZ524341 TKV524285:TKV524341 TUR524285:TUR524341 UEN524285:UEN524341 UOJ524285:UOJ524341 UYF524285:UYF524341 VIB524285:VIB524341 VRX524285:VRX524341 WBT524285:WBT524341 WLP524285:WLP524341 WVL524285:WVL524341 D589821:D589877 IZ589821:IZ589877 SV589821:SV589877 ACR589821:ACR589877 AMN589821:AMN589877 AWJ589821:AWJ589877 BGF589821:BGF589877 BQB589821:BQB589877 BZX589821:BZX589877 CJT589821:CJT589877 CTP589821:CTP589877 DDL589821:DDL589877 DNH589821:DNH589877 DXD589821:DXD589877 EGZ589821:EGZ589877 EQV589821:EQV589877 FAR589821:FAR589877 FKN589821:FKN589877 FUJ589821:FUJ589877 GEF589821:GEF589877 GOB589821:GOB589877 GXX589821:GXX589877 HHT589821:HHT589877 HRP589821:HRP589877 IBL589821:IBL589877 ILH589821:ILH589877 IVD589821:IVD589877 JEZ589821:JEZ589877 JOV589821:JOV589877 JYR589821:JYR589877 KIN589821:KIN589877 KSJ589821:KSJ589877 LCF589821:LCF589877 LMB589821:LMB589877 LVX589821:LVX589877 MFT589821:MFT589877 MPP589821:MPP589877 MZL589821:MZL589877 NJH589821:NJH589877 NTD589821:NTD589877 OCZ589821:OCZ589877 OMV589821:OMV589877 OWR589821:OWR589877 PGN589821:PGN589877 PQJ589821:PQJ589877 QAF589821:QAF589877 QKB589821:QKB589877 QTX589821:QTX589877 RDT589821:RDT589877 RNP589821:RNP589877 RXL589821:RXL589877 SHH589821:SHH589877 SRD589821:SRD589877 TAZ589821:TAZ589877 TKV589821:TKV589877 TUR589821:TUR589877 UEN589821:UEN589877 UOJ589821:UOJ589877 UYF589821:UYF589877 VIB589821:VIB589877 VRX589821:VRX589877 WBT589821:WBT589877 WLP589821:WLP589877 WVL589821:WVL589877 D655357:D655413 IZ655357:IZ655413 SV655357:SV655413 ACR655357:ACR655413 AMN655357:AMN655413 AWJ655357:AWJ655413 BGF655357:BGF655413 BQB655357:BQB655413 BZX655357:BZX655413 CJT655357:CJT655413 CTP655357:CTP655413 DDL655357:DDL655413 DNH655357:DNH655413 DXD655357:DXD655413 EGZ655357:EGZ655413 EQV655357:EQV655413 FAR655357:FAR655413 FKN655357:FKN655413 FUJ655357:FUJ655413 GEF655357:GEF655413 GOB655357:GOB655413 GXX655357:GXX655413 HHT655357:HHT655413 HRP655357:HRP655413 IBL655357:IBL655413 ILH655357:ILH655413 IVD655357:IVD655413 JEZ655357:JEZ655413 JOV655357:JOV655413 JYR655357:JYR655413 KIN655357:KIN655413 KSJ655357:KSJ655413 LCF655357:LCF655413 LMB655357:LMB655413 LVX655357:LVX655413 MFT655357:MFT655413 MPP655357:MPP655413 MZL655357:MZL655413 NJH655357:NJH655413 NTD655357:NTD655413 OCZ655357:OCZ655413 OMV655357:OMV655413 OWR655357:OWR655413 PGN655357:PGN655413 PQJ655357:PQJ655413 QAF655357:QAF655413 QKB655357:QKB655413 QTX655357:QTX655413 RDT655357:RDT655413 RNP655357:RNP655413 RXL655357:RXL655413 SHH655357:SHH655413 SRD655357:SRD655413 TAZ655357:TAZ655413 TKV655357:TKV655413 TUR655357:TUR655413 UEN655357:UEN655413 UOJ655357:UOJ655413 UYF655357:UYF655413 VIB655357:VIB655413 VRX655357:VRX655413 WBT655357:WBT655413 WLP655357:WLP655413 WVL655357:WVL655413 D720893:D720949 IZ720893:IZ720949 SV720893:SV720949 ACR720893:ACR720949 AMN720893:AMN720949 AWJ720893:AWJ720949 BGF720893:BGF720949 BQB720893:BQB720949 BZX720893:BZX720949 CJT720893:CJT720949 CTP720893:CTP720949 DDL720893:DDL720949 DNH720893:DNH720949 DXD720893:DXD720949 EGZ720893:EGZ720949 EQV720893:EQV720949 FAR720893:FAR720949 FKN720893:FKN720949 FUJ720893:FUJ720949 GEF720893:GEF720949 GOB720893:GOB720949 GXX720893:GXX720949 HHT720893:HHT720949 HRP720893:HRP720949 IBL720893:IBL720949 ILH720893:ILH720949 IVD720893:IVD720949 JEZ720893:JEZ720949 JOV720893:JOV720949 JYR720893:JYR720949 KIN720893:KIN720949 KSJ720893:KSJ720949 LCF720893:LCF720949 LMB720893:LMB720949 LVX720893:LVX720949 MFT720893:MFT720949 MPP720893:MPP720949 MZL720893:MZL720949 NJH720893:NJH720949 NTD720893:NTD720949 OCZ720893:OCZ720949 OMV720893:OMV720949 OWR720893:OWR720949 PGN720893:PGN720949 PQJ720893:PQJ720949 QAF720893:QAF720949 QKB720893:QKB720949 QTX720893:QTX720949 RDT720893:RDT720949 RNP720893:RNP720949 RXL720893:RXL720949 SHH720893:SHH720949 SRD720893:SRD720949 TAZ720893:TAZ720949 TKV720893:TKV720949 TUR720893:TUR720949 UEN720893:UEN720949 UOJ720893:UOJ720949 UYF720893:UYF720949 VIB720893:VIB720949 VRX720893:VRX720949 WBT720893:WBT720949 WLP720893:WLP720949 WVL720893:WVL720949 D786429:D786485 IZ786429:IZ786485 SV786429:SV786485 ACR786429:ACR786485 AMN786429:AMN786485 AWJ786429:AWJ786485 BGF786429:BGF786485 BQB786429:BQB786485 BZX786429:BZX786485 CJT786429:CJT786485 CTP786429:CTP786485 DDL786429:DDL786485 DNH786429:DNH786485 DXD786429:DXD786485 EGZ786429:EGZ786485 EQV786429:EQV786485 FAR786429:FAR786485 FKN786429:FKN786485 FUJ786429:FUJ786485 GEF786429:GEF786485 GOB786429:GOB786485 GXX786429:GXX786485 HHT786429:HHT786485 HRP786429:HRP786485 IBL786429:IBL786485 ILH786429:ILH786485 IVD786429:IVD786485 JEZ786429:JEZ786485 JOV786429:JOV786485 JYR786429:JYR786485 KIN786429:KIN786485 KSJ786429:KSJ786485 LCF786429:LCF786485 LMB786429:LMB786485 LVX786429:LVX786485 MFT786429:MFT786485 MPP786429:MPP786485 MZL786429:MZL786485 NJH786429:NJH786485 NTD786429:NTD786485 OCZ786429:OCZ786485 OMV786429:OMV786485 OWR786429:OWR786485 PGN786429:PGN786485 PQJ786429:PQJ786485 QAF786429:QAF786485 QKB786429:QKB786485 QTX786429:QTX786485 RDT786429:RDT786485 RNP786429:RNP786485 RXL786429:RXL786485 SHH786429:SHH786485 SRD786429:SRD786485 TAZ786429:TAZ786485 TKV786429:TKV786485 TUR786429:TUR786485 UEN786429:UEN786485 UOJ786429:UOJ786485 UYF786429:UYF786485 VIB786429:VIB786485 VRX786429:VRX786485 WBT786429:WBT786485 WLP786429:WLP786485 WVL786429:WVL786485 D851965:D852021 IZ851965:IZ852021 SV851965:SV852021 ACR851965:ACR852021 AMN851965:AMN852021 AWJ851965:AWJ852021 BGF851965:BGF852021 BQB851965:BQB852021 BZX851965:BZX852021 CJT851965:CJT852021 CTP851965:CTP852021 DDL851965:DDL852021 DNH851965:DNH852021 DXD851965:DXD852021 EGZ851965:EGZ852021 EQV851965:EQV852021 FAR851965:FAR852021 FKN851965:FKN852021 FUJ851965:FUJ852021 GEF851965:GEF852021 GOB851965:GOB852021 GXX851965:GXX852021 HHT851965:HHT852021 HRP851965:HRP852021 IBL851965:IBL852021 ILH851965:ILH852021 IVD851965:IVD852021 JEZ851965:JEZ852021 JOV851965:JOV852021 JYR851965:JYR852021 KIN851965:KIN852021 KSJ851965:KSJ852021 LCF851965:LCF852021 LMB851965:LMB852021 LVX851965:LVX852021 MFT851965:MFT852021 MPP851965:MPP852021 MZL851965:MZL852021 NJH851965:NJH852021 NTD851965:NTD852021 OCZ851965:OCZ852021 OMV851965:OMV852021 OWR851965:OWR852021 PGN851965:PGN852021 PQJ851965:PQJ852021 QAF851965:QAF852021 QKB851965:QKB852021 QTX851965:QTX852021 RDT851965:RDT852021 RNP851965:RNP852021 RXL851965:RXL852021 SHH851965:SHH852021 SRD851965:SRD852021 TAZ851965:TAZ852021 TKV851965:TKV852021 TUR851965:TUR852021 UEN851965:UEN852021 UOJ851965:UOJ852021 UYF851965:UYF852021 VIB851965:VIB852021 VRX851965:VRX852021 WBT851965:WBT852021 WLP851965:WLP852021 WVL851965:WVL852021 D917501:D917557 IZ917501:IZ917557 SV917501:SV917557 ACR917501:ACR917557 AMN917501:AMN917557 AWJ917501:AWJ917557 BGF917501:BGF917557 BQB917501:BQB917557 BZX917501:BZX917557 CJT917501:CJT917557 CTP917501:CTP917557 DDL917501:DDL917557 DNH917501:DNH917557 DXD917501:DXD917557 EGZ917501:EGZ917557 EQV917501:EQV917557 FAR917501:FAR917557 FKN917501:FKN917557 FUJ917501:FUJ917557 GEF917501:GEF917557 GOB917501:GOB917557 GXX917501:GXX917557 HHT917501:HHT917557 HRP917501:HRP917557 IBL917501:IBL917557 ILH917501:ILH917557 IVD917501:IVD917557 JEZ917501:JEZ917557 JOV917501:JOV917557 JYR917501:JYR917557 KIN917501:KIN917557 KSJ917501:KSJ917557 LCF917501:LCF917557 LMB917501:LMB917557 LVX917501:LVX917557 MFT917501:MFT917557 MPP917501:MPP917557 MZL917501:MZL917557 NJH917501:NJH917557 NTD917501:NTD917557 OCZ917501:OCZ917557 OMV917501:OMV917557 OWR917501:OWR917557 PGN917501:PGN917557 PQJ917501:PQJ917557 QAF917501:QAF917557 QKB917501:QKB917557 QTX917501:QTX917557 RDT917501:RDT917557 RNP917501:RNP917557 RXL917501:RXL917557 SHH917501:SHH917557 SRD917501:SRD917557 TAZ917501:TAZ917557 TKV917501:TKV917557 TUR917501:TUR917557 UEN917501:UEN917557 UOJ917501:UOJ917557 UYF917501:UYF917557 VIB917501:VIB917557 VRX917501:VRX917557 WBT917501:WBT917557 WLP917501:WLP917557 WVL917501:WVL917557 D983037:D983093 IZ983037:IZ983093 SV983037:SV983093 ACR983037:ACR983093 AMN983037:AMN983093 AWJ983037:AWJ983093 BGF983037:BGF983093 BQB983037:BQB983093 BZX983037:BZX983093 CJT983037:CJT983093 CTP983037:CTP983093 DDL983037:DDL983093 DNH983037:DNH983093 DXD983037:DXD983093 EGZ983037:EGZ983093 EQV983037:EQV983093 FAR983037:FAR983093 FKN983037:FKN983093 FUJ983037:FUJ983093 GEF983037:GEF983093 GOB983037:GOB983093 GXX983037:GXX983093 HHT983037:HHT983093 HRP983037:HRP983093 IBL983037:IBL983093 ILH983037:ILH983093 IVD983037:IVD983093 JEZ983037:JEZ983093 JOV983037:JOV983093 JYR983037:JYR983093 KIN983037:KIN983093 KSJ983037:KSJ983093 LCF983037:LCF983093 LMB983037:LMB983093 LVX983037:LVX983093 MFT983037:MFT983093 MPP983037:MPP983093 MZL983037:MZL983093 NJH983037:NJH983093 NTD983037:NTD983093 OCZ983037:OCZ983093 OMV983037:OMV983093 OWR983037:OWR983093 PGN983037:PGN983093 PQJ983037:PQJ983093 QAF983037:QAF983093 QKB983037:QKB983093 QTX983037:QTX983093 RDT983037:RDT983093 RNP983037:RNP983093 RXL983037:RXL983093 SHH983037:SHH983093 SRD983037:SRD983093 TAZ983037:TAZ983093 TKV983037:TKV983093 TUR983037:TUR983093 UEN983037:UEN983093 UOJ983037:UOJ983093 UYF983037:UYF983093 VIB983037:VIB983093 VRX983037:VRX983093 WBT983037:WBT983093 WLP983037:WLP983093 D3:D91">
      <formula1>$AJ$3:$AJ$19</formula1>
    </dataValidation>
    <dataValidation type="list" allowBlank="1" showInputMessage="1" showErrorMessage="1" sqref="WVQ983037:WVQ983093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533:I65589 JE65533:JE65589 TA65533:TA65589 ACW65533:ACW65589 AMS65533:AMS65589 AWO65533:AWO65589 BGK65533:BGK65589 BQG65533:BQG65589 CAC65533:CAC65589 CJY65533:CJY65589 CTU65533:CTU65589 DDQ65533:DDQ65589 DNM65533:DNM65589 DXI65533:DXI65589 EHE65533:EHE65589 ERA65533:ERA65589 FAW65533:FAW65589 FKS65533:FKS65589 FUO65533:FUO65589 GEK65533:GEK65589 GOG65533:GOG65589 GYC65533:GYC65589 HHY65533:HHY65589 HRU65533:HRU65589 IBQ65533:IBQ65589 ILM65533:ILM65589 IVI65533:IVI65589 JFE65533:JFE65589 JPA65533:JPA65589 JYW65533:JYW65589 KIS65533:KIS65589 KSO65533:KSO65589 LCK65533:LCK65589 LMG65533:LMG65589 LWC65533:LWC65589 MFY65533:MFY65589 MPU65533:MPU65589 MZQ65533:MZQ65589 NJM65533:NJM65589 NTI65533:NTI65589 ODE65533:ODE65589 ONA65533:ONA65589 OWW65533:OWW65589 PGS65533:PGS65589 PQO65533:PQO65589 QAK65533:QAK65589 QKG65533:QKG65589 QUC65533:QUC65589 RDY65533:RDY65589 RNU65533:RNU65589 RXQ65533:RXQ65589 SHM65533:SHM65589 SRI65533:SRI65589 TBE65533:TBE65589 TLA65533:TLA65589 TUW65533:TUW65589 UES65533:UES65589 UOO65533:UOO65589 UYK65533:UYK65589 VIG65533:VIG65589 VSC65533:VSC65589 WBY65533:WBY65589 WLU65533:WLU65589 WVQ65533:WVQ65589 I131069:I131125 JE131069:JE131125 TA131069:TA131125 ACW131069:ACW131125 AMS131069:AMS131125 AWO131069:AWO131125 BGK131069:BGK131125 BQG131069:BQG131125 CAC131069:CAC131125 CJY131069:CJY131125 CTU131069:CTU131125 DDQ131069:DDQ131125 DNM131069:DNM131125 DXI131069:DXI131125 EHE131069:EHE131125 ERA131069:ERA131125 FAW131069:FAW131125 FKS131069:FKS131125 FUO131069:FUO131125 GEK131069:GEK131125 GOG131069:GOG131125 GYC131069:GYC131125 HHY131069:HHY131125 HRU131069:HRU131125 IBQ131069:IBQ131125 ILM131069:ILM131125 IVI131069:IVI131125 JFE131069:JFE131125 JPA131069:JPA131125 JYW131069:JYW131125 KIS131069:KIS131125 KSO131069:KSO131125 LCK131069:LCK131125 LMG131069:LMG131125 LWC131069:LWC131125 MFY131069:MFY131125 MPU131069:MPU131125 MZQ131069:MZQ131125 NJM131069:NJM131125 NTI131069:NTI131125 ODE131069:ODE131125 ONA131069:ONA131125 OWW131069:OWW131125 PGS131069:PGS131125 PQO131069:PQO131125 QAK131069:QAK131125 QKG131069:QKG131125 QUC131069:QUC131125 RDY131069:RDY131125 RNU131069:RNU131125 RXQ131069:RXQ131125 SHM131069:SHM131125 SRI131069:SRI131125 TBE131069:TBE131125 TLA131069:TLA131125 TUW131069:TUW131125 UES131069:UES131125 UOO131069:UOO131125 UYK131069:UYK131125 VIG131069:VIG131125 VSC131069:VSC131125 WBY131069:WBY131125 WLU131069:WLU131125 WVQ131069:WVQ131125 I196605:I196661 JE196605:JE196661 TA196605:TA196661 ACW196605:ACW196661 AMS196605:AMS196661 AWO196605:AWO196661 BGK196605:BGK196661 BQG196605:BQG196661 CAC196605:CAC196661 CJY196605:CJY196661 CTU196605:CTU196661 DDQ196605:DDQ196661 DNM196605:DNM196661 DXI196605:DXI196661 EHE196605:EHE196661 ERA196605:ERA196661 FAW196605:FAW196661 FKS196605:FKS196661 FUO196605:FUO196661 GEK196605:GEK196661 GOG196605:GOG196661 GYC196605:GYC196661 HHY196605:HHY196661 HRU196605:HRU196661 IBQ196605:IBQ196661 ILM196605:ILM196661 IVI196605:IVI196661 JFE196605:JFE196661 JPA196605:JPA196661 JYW196605:JYW196661 KIS196605:KIS196661 KSO196605:KSO196661 LCK196605:LCK196661 LMG196605:LMG196661 LWC196605:LWC196661 MFY196605:MFY196661 MPU196605:MPU196661 MZQ196605:MZQ196661 NJM196605:NJM196661 NTI196605:NTI196661 ODE196605:ODE196661 ONA196605:ONA196661 OWW196605:OWW196661 PGS196605:PGS196661 PQO196605:PQO196661 QAK196605:QAK196661 QKG196605:QKG196661 QUC196605:QUC196661 RDY196605:RDY196661 RNU196605:RNU196661 RXQ196605:RXQ196661 SHM196605:SHM196661 SRI196605:SRI196661 TBE196605:TBE196661 TLA196605:TLA196661 TUW196605:TUW196661 UES196605:UES196661 UOO196605:UOO196661 UYK196605:UYK196661 VIG196605:VIG196661 VSC196605:VSC196661 WBY196605:WBY196661 WLU196605:WLU196661 WVQ196605:WVQ196661 I262141:I262197 JE262141:JE262197 TA262141:TA262197 ACW262141:ACW262197 AMS262141:AMS262197 AWO262141:AWO262197 BGK262141:BGK262197 BQG262141:BQG262197 CAC262141:CAC262197 CJY262141:CJY262197 CTU262141:CTU262197 DDQ262141:DDQ262197 DNM262141:DNM262197 DXI262141:DXI262197 EHE262141:EHE262197 ERA262141:ERA262197 FAW262141:FAW262197 FKS262141:FKS262197 FUO262141:FUO262197 GEK262141:GEK262197 GOG262141:GOG262197 GYC262141:GYC262197 HHY262141:HHY262197 HRU262141:HRU262197 IBQ262141:IBQ262197 ILM262141:ILM262197 IVI262141:IVI262197 JFE262141:JFE262197 JPA262141:JPA262197 JYW262141:JYW262197 KIS262141:KIS262197 KSO262141:KSO262197 LCK262141:LCK262197 LMG262141:LMG262197 LWC262141:LWC262197 MFY262141:MFY262197 MPU262141:MPU262197 MZQ262141:MZQ262197 NJM262141:NJM262197 NTI262141:NTI262197 ODE262141:ODE262197 ONA262141:ONA262197 OWW262141:OWW262197 PGS262141:PGS262197 PQO262141:PQO262197 QAK262141:QAK262197 QKG262141:QKG262197 QUC262141:QUC262197 RDY262141:RDY262197 RNU262141:RNU262197 RXQ262141:RXQ262197 SHM262141:SHM262197 SRI262141:SRI262197 TBE262141:TBE262197 TLA262141:TLA262197 TUW262141:TUW262197 UES262141:UES262197 UOO262141:UOO262197 UYK262141:UYK262197 VIG262141:VIG262197 VSC262141:VSC262197 WBY262141:WBY262197 WLU262141:WLU262197 WVQ262141:WVQ262197 I327677:I327733 JE327677:JE327733 TA327677:TA327733 ACW327677:ACW327733 AMS327677:AMS327733 AWO327677:AWO327733 BGK327677:BGK327733 BQG327677:BQG327733 CAC327677:CAC327733 CJY327677:CJY327733 CTU327677:CTU327733 DDQ327677:DDQ327733 DNM327677:DNM327733 DXI327677:DXI327733 EHE327677:EHE327733 ERA327677:ERA327733 FAW327677:FAW327733 FKS327677:FKS327733 FUO327677:FUO327733 GEK327677:GEK327733 GOG327677:GOG327733 GYC327677:GYC327733 HHY327677:HHY327733 HRU327677:HRU327733 IBQ327677:IBQ327733 ILM327677:ILM327733 IVI327677:IVI327733 JFE327677:JFE327733 JPA327677:JPA327733 JYW327677:JYW327733 KIS327677:KIS327733 KSO327677:KSO327733 LCK327677:LCK327733 LMG327677:LMG327733 LWC327677:LWC327733 MFY327677:MFY327733 MPU327677:MPU327733 MZQ327677:MZQ327733 NJM327677:NJM327733 NTI327677:NTI327733 ODE327677:ODE327733 ONA327677:ONA327733 OWW327677:OWW327733 PGS327677:PGS327733 PQO327677:PQO327733 QAK327677:QAK327733 QKG327677:QKG327733 QUC327677:QUC327733 RDY327677:RDY327733 RNU327677:RNU327733 RXQ327677:RXQ327733 SHM327677:SHM327733 SRI327677:SRI327733 TBE327677:TBE327733 TLA327677:TLA327733 TUW327677:TUW327733 UES327677:UES327733 UOO327677:UOO327733 UYK327677:UYK327733 VIG327677:VIG327733 VSC327677:VSC327733 WBY327677:WBY327733 WLU327677:WLU327733 WVQ327677:WVQ327733 I393213:I393269 JE393213:JE393269 TA393213:TA393269 ACW393213:ACW393269 AMS393213:AMS393269 AWO393213:AWO393269 BGK393213:BGK393269 BQG393213:BQG393269 CAC393213:CAC393269 CJY393213:CJY393269 CTU393213:CTU393269 DDQ393213:DDQ393269 DNM393213:DNM393269 DXI393213:DXI393269 EHE393213:EHE393269 ERA393213:ERA393269 FAW393213:FAW393269 FKS393213:FKS393269 FUO393213:FUO393269 GEK393213:GEK393269 GOG393213:GOG393269 GYC393213:GYC393269 HHY393213:HHY393269 HRU393213:HRU393269 IBQ393213:IBQ393269 ILM393213:ILM393269 IVI393213:IVI393269 JFE393213:JFE393269 JPA393213:JPA393269 JYW393213:JYW393269 KIS393213:KIS393269 KSO393213:KSO393269 LCK393213:LCK393269 LMG393213:LMG393269 LWC393213:LWC393269 MFY393213:MFY393269 MPU393213:MPU393269 MZQ393213:MZQ393269 NJM393213:NJM393269 NTI393213:NTI393269 ODE393213:ODE393269 ONA393213:ONA393269 OWW393213:OWW393269 PGS393213:PGS393269 PQO393213:PQO393269 QAK393213:QAK393269 QKG393213:QKG393269 QUC393213:QUC393269 RDY393213:RDY393269 RNU393213:RNU393269 RXQ393213:RXQ393269 SHM393213:SHM393269 SRI393213:SRI393269 TBE393213:TBE393269 TLA393213:TLA393269 TUW393213:TUW393269 UES393213:UES393269 UOO393213:UOO393269 UYK393213:UYK393269 VIG393213:VIG393269 VSC393213:VSC393269 WBY393213:WBY393269 WLU393213:WLU393269 WVQ393213:WVQ393269 I458749:I458805 JE458749:JE458805 TA458749:TA458805 ACW458749:ACW458805 AMS458749:AMS458805 AWO458749:AWO458805 BGK458749:BGK458805 BQG458749:BQG458805 CAC458749:CAC458805 CJY458749:CJY458805 CTU458749:CTU458805 DDQ458749:DDQ458805 DNM458749:DNM458805 DXI458749:DXI458805 EHE458749:EHE458805 ERA458749:ERA458805 FAW458749:FAW458805 FKS458749:FKS458805 FUO458749:FUO458805 GEK458749:GEK458805 GOG458749:GOG458805 GYC458749:GYC458805 HHY458749:HHY458805 HRU458749:HRU458805 IBQ458749:IBQ458805 ILM458749:ILM458805 IVI458749:IVI458805 JFE458749:JFE458805 JPA458749:JPA458805 JYW458749:JYW458805 KIS458749:KIS458805 KSO458749:KSO458805 LCK458749:LCK458805 LMG458749:LMG458805 LWC458749:LWC458805 MFY458749:MFY458805 MPU458749:MPU458805 MZQ458749:MZQ458805 NJM458749:NJM458805 NTI458749:NTI458805 ODE458749:ODE458805 ONA458749:ONA458805 OWW458749:OWW458805 PGS458749:PGS458805 PQO458749:PQO458805 QAK458749:QAK458805 QKG458749:QKG458805 QUC458749:QUC458805 RDY458749:RDY458805 RNU458749:RNU458805 RXQ458749:RXQ458805 SHM458749:SHM458805 SRI458749:SRI458805 TBE458749:TBE458805 TLA458749:TLA458805 TUW458749:TUW458805 UES458749:UES458805 UOO458749:UOO458805 UYK458749:UYK458805 VIG458749:VIG458805 VSC458749:VSC458805 WBY458749:WBY458805 WLU458749:WLU458805 WVQ458749:WVQ458805 I524285:I524341 JE524285:JE524341 TA524285:TA524341 ACW524285:ACW524341 AMS524285:AMS524341 AWO524285:AWO524341 BGK524285:BGK524341 BQG524285:BQG524341 CAC524285:CAC524341 CJY524285:CJY524341 CTU524285:CTU524341 DDQ524285:DDQ524341 DNM524285:DNM524341 DXI524285:DXI524341 EHE524285:EHE524341 ERA524285:ERA524341 FAW524285:FAW524341 FKS524285:FKS524341 FUO524285:FUO524341 GEK524285:GEK524341 GOG524285:GOG524341 GYC524285:GYC524341 HHY524285:HHY524341 HRU524285:HRU524341 IBQ524285:IBQ524341 ILM524285:ILM524341 IVI524285:IVI524341 JFE524285:JFE524341 JPA524285:JPA524341 JYW524285:JYW524341 KIS524285:KIS524341 KSO524285:KSO524341 LCK524285:LCK524341 LMG524285:LMG524341 LWC524285:LWC524341 MFY524285:MFY524341 MPU524285:MPU524341 MZQ524285:MZQ524341 NJM524285:NJM524341 NTI524285:NTI524341 ODE524285:ODE524341 ONA524285:ONA524341 OWW524285:OWW524341 PGS524285:PGS524341 PQO524285:PQO524341 QAK524285:QAK524341 QKG524285:QKG524341 QUC524285:QUC524341 RDY524285:RDY524341 RNU524285:RNU524341 RXQ524285:RXQ524341 SHM524285:SHM524341 SRI524285:SRI524341 TBE524285:TBE524341 TLA524285:TLA524341 TUW524285:TUW524341 UES524285:UES524341 UOO524285:UOO524341 UYK524285:UYK524341 VIG524285:VIG524341 VSC524285:VSC524341 WBY524285:WBY524341 WLU524285:WLU524341 WVQ524285:WVQ524341 I589821:I589877 JE589821:JE589877 TA589821:TA589877 ACW589821:ACW589877 AMS589821:AMS589877 AWO589821:AWO589877 BGK589821:BGK589877 BQG589821:BQG589877 CAC589821:CAC589877 CJY589821:CJY589877 CTU589821:CTU589877 DDQ589821:DDQ589877 DNM589821:DNM589877 DXI589821:DXI589877 EHE589821:EHE589877 ERA589821:ERA589877 FAW589821:FAW589877 FKS589821:FKS589877 FUO589821:FUO589877 GEK589821:GEK589877 GOG589821:GOG589877 GYC589821:GYC589877 HHY589821:HHY589877 HRU589821:HRU589877 IBQ589821:IBQ589877 ILM589821:ILM589877 IVI589821:IVI589877 JFE589821:JFE589877 JPA589821:JPA589877 JYW589821:JYW589877 KIS589821:KIS589877 KSO589821:KSO589877 LCK589821:LCK589877 LMG589821:LMG589877 LWC589821:LWC589877 MFY589821:MFY589877 MPU589821:MPU589877 MZQ589821:MZQ589877 NJM589821:NJM589877 NTI589821:NTI589877 ODE589821:ODE589877 ONA589821:ONA589877 OWW589821:OWW589877 PGS589821:PGS589877 PQO589821:PQO589877 QAK589821:QAK589877 QKG589821:QKG589877 QUC589821:QUC589877 RDY589821:RDY589877 RNU589821:RNU589877 RXQ589821:RXQ589877 SHM589821:SHM589877 SRI589821:SRI589877 TBE589821:TBE589877 TLA589821:TLA589877 TUW589821:TUW589877 UES589821:UES589877 UOO589821:UOO589877 UYK589821:UYK589877 VIG589821:VIG589877 VSC589821:VSC589877 WBY589821:WBY589877 WLU589821:WLU589877 WVQ589821:WVQ589877 I655357:I655413 JE655357:JE655413 TA655357:TA655413 ACW655357:ACW655413 AMS655357:AMS655413 AWO655357:AWO655413 BGK655357:BGK655413 BQG655357:BQG655413 CAC655357:CAC655413 CJY655357:CJY655413 CTU655357:CTU655413 DDQ655357:DDQ655413 DNM655357:DNM655413 DXI655357:DXI655413 EHE655357:EHE655413 ERA655357:ERA655413 FAW655357:FAW655413 FKS655357:FKS655413 FUO655357:FUO655413 GEK655357:GEK655413 GOG655357:GOG655413 GYC655357:GYC655413 HHY655357:HHY655413 HRU655357:HRU655413 IBQ655357:IBQ655413 ILM655357:ILM655413 IVI655357:IVI655413 JFE655357:JFE655413 JPA655357:JPA655413 JYW655357:JYW655413 KIS655357:KIS655413 KSO655357:KSO655413 LCK655357:LCK655413 LMG655357:LMG655413 LWC655357:LWC655413 MFY655357:MFY655413 MPU655357:MPU655413 MZQ655357:MZQ655413 NJM655357:NJM655413 NTI655357:NTI655413 ODE655357:ODE655413 ONA655357:ONA655413 OWW655357:OWW655413 PGS655357:PGS655413 PQO655357:PQO655413 QAK655357:QAK655413 QKG655357:QKG655413 QUC655357:QUC655413 RDY655357:RDY655413 RNU655357:RNU655413 RXQ655357:RXQ655413 SHM655357:SHM655413 SRI655357:SRI655413 TBE655357:TBE655413 TLA655357:TLA655413 TUW655357:TUW655413 UES655357:UES655413 UOO655357:UOO655413 UYK655357:UYK655413 VIG655357:VIG655413 VSC655357:VSC655413 WBY655357:WBY655413 WLU655357:WLU655413 WVQ655357:WVQ655413 I720893:I720949 JE720893:JE720949 TA720893:TA720949 ACW720893:ACW720949 AMS720893:AMS720949 AWO720893:AWO720949 BGK720893:BGK720949 BQG720893:BQG720949 CAC720893:CAC720949 CJY720893:CJY720949 CTU720893:CTU720949 DDQ720893:DDQ720949 DNM720893:DNM720949 DXI720893:DXI720949 EHE720893:EHE720949 ERA720893:ERA720949 FAW720893:FAW720949 FKS720893:FKS720949 FUO720893:FUO720949 GEK720893:GEK720949 GOG720893:GOG720949 GYC720893:GYC720949 HHY720893:HHY720949 HRU720893:HRU720949 IBQ720893:IBQ720949 ILM720893:ILM720949 IVI720893:IVI720949 JFE720893:JFE720949 JPA720893:JPA720949 JYW720893:JYW720949 KIS720893:KIS720949 KSO720893:KSO720949 LCK720893:LCK720949 LMG720893:LMG720949 LWC720893:LWC720949 MFY720893:MFY720949 MPU720893:MPU720949 MZQ720893:MZQ720949 NJM720893:NJM720949 NTI720893:NTI720949 ODE720893:ODE720949 ONA720893:ONA720949 OWW720893:OWW720949 PGS720893:PGS720949 PQO720893:PQO720949 QAK720893:QAK720949 QKG720893:QKG720949 QUC720893:QUC720949 RDY720893:RDY720949 RNU720893:RNU720949 RXQ720893:RXQ720949 SHM720893:SHM720949 SRI720893:SRI720949 TBE720893:TBE720949 TLA720893:TLA720949 TUW720893:TUW720949 UES720893:UES720949 UOO720893:UOO720949 UYK720893:UYK720949 VIG720893:VIG720949 VSC720893:VSC720949 WBY720893:WBY720949 WLU720893:WLU720949 WVQ720893:WVQ720949 I786429:I786485 JE786429:JE786485 TA786429:TA786485 ACW786429:ACW786485 AMS786429:AMS786485 AWO786429:AWO786485 BGK786429:BGK786485 BQG786429:BQG786485 CAC786429:CAC786485 CJY786429:CJY786485 CTU786429:CTU786485 DDQ786429:DDQ786485 DNM786429:DNM786485 DXI786429:DXI786485 EHE786429:EHE786485 ERA786429:ERA786485 FAW786429:FAW786485 FKS786429:FKS786485 FUO786429:FUO786485 GEK786429:GEK786485 GOG786429:GOG786485 GYC786429:GYC786485 HHY786429:HHY786485 HRU786429:HRU786485 IBQ786429:IBQ786485 ILM786429:ILM786485 IVI786429:IVI786485 JFE786429:JFE786485 JPA786429:JPA786485 JYW786429:JYW786485 KIS786429:KIS786485 KSO786429:KSO786485 LCK786429:LCK786485 LMG786429:LMG786485 LWC786429:LWC786485 MFY786429:MFY786485 MPU786429:MPU786485 MZQ786429:MZQ786485 NJM786429:NJM786485 NTI786429:NTI786485 ODE786429:ODE786485 ONA786429:ONA786485 OWW786429:OWW786485 PGS786429:PGS786485 PQO786429:PQO786485 QAK786429:QAK786485 QKG786429:QKG786485 QUC786429:QUC786485 RDY786429:RDY786485 RNU786429:RNU786485 RXQ786429:RXQ786485 SHM786429:SHM786485 SRI786429:SRI786485 TBE786429:TBE786485 TLA786429:TLA786485 TUW786429:TUW786485 UES786429:UES786485 UOO786429:UOO786485 UYK786429:UYK786485 VIG786429:VIG786485 VSC786429:VSC786485 WBY786429:WBY786485 WLU786429:WLU786485 WVQ786429:WVQ786485 I851965:I852021 JE851965:JE852021 TA851965:TA852021 ACW851965:ACW852021 AMS851965:AMS852021 AWO851965:AWO852021 BGK851965:BGK852021 BQG851965:BQG852021 CAC851965:CAC852021 CJY851965:CJY852021 CTU851965:CTU852021 DDQ851965:DDQ852021 DNM851965:DNM852021 DXI851965:DXI852021 EHE851965:EHE852021 ERA851965:ERA852021 FAW851965:FAW852021 FKS851965:FKS852021 FUO851965:FUO852021 GEK851965:GEK852021 GOG851965:GOG852021 GYC851965:GYC852021 HHY851965:HHY852021 HRU851965:HRU852021 IBQ851965:IBQ852021 ILM851965:ILM852021 IVI851965:IVI852021 JFE851965:JFE852021 JPA851965:JPA852021 JYW851965:JYW852021 KIS851965:KIS852021 KSO851965:KSO852021 LCK851965:LCK852021 LMG851965:LMG852021 LWC851965:LWC852021 MFY851965:MFY852021 MPU851965:MPU852021 MZQ851965:MZQ852021 NJM851965:NJM852021 NTI851965:NTI852021 ODE851965:ODE852021 ONA851965:ONA852021 OWW851965:OWW852021 PGS851965:PGS852021 PQO851965:PQO852021 QAK851965:QAK852021 QKG851965:QKG852021 QUC851965:QUC852021 RDY851965:RDY852021 RNU851965:RNU852021 RXQ851965:RXQ852021 SHM851965:SHM852021 SRI851965:SRI852021 TBE851965:TBE852021 TLA851965:TLA852021 TUW851965:TUW852021 UES851965:UES852021 UOO851965:UOO852021 UYK851965:UYK852021 VIG851965:VIG852021 VSC851965:VSC852021 WBY851965:WBY852021 WLU851965:WLU852021 WVQ851965:WVQ852021 I917501:I917557 JE917501:JE917557 TA917501:TA917557 ACW917501:ACW917557 AMS917501:AMS917557 AWO917501:AWO917557 BGK917501:BGK917557 BQG917501:BQG917557 CAC917501:CAC917557 CJY917501:CJY917557 CTU917501:CTU917557 DDQ917501:DDQ917557 DNM917501:DNM917557 DXI917501:DXI917557 EHE917501:EHE917557 ERA917501:ERA917557 FAW917501:FAW917557 FKS917501:FKS917557 FUO917501:FUO917557 GEK917501:GEK917557 GOG917501:GOG917557 GYC917501:GYC917557 HHY917501:HHY917557 HRU917501:HRU917557 IBQ917501:IBQ917557 ILM917501:ILM917557 IVI917501:IVI917557 JFE917501:JFE917557 JPA917501:JPA917557 JYW917501:JYW917557 KIS917501:KIS917557 KSO917501:KSO917557 LCK917501:LCK917557 LMG917501:LMG917557 LWC917501:LWC917557 MFY917501:MFY917557 MPU917501:MPU917557 MZQ917501:MZQ917557 NJM917501:NJM917557 NTI917501:NTI917557 ODE917501:ODE917557 ONA917501:ONA917557 OWW917501:OWW917557 PGS917501:PGS917557 PQO917501:PQO917557 QAK917501:QAK917557 QKG917501:QKG917557 QUC917501:QUC917557 RDY917501:RDY917557 RNU917501:RNU917557 RXQ917501:RXQ917557 SHM917501:SHM917557 SRI917501:SRI917557 TBE917501:TBE917557 TLA917501:TLA917557 TUW917501:TUW917557 UES917501:UES917557 UOO917501:UOO917557 UYK917501:UYK917557 VIG917501:VIG917557 VSC917501:VSC917557 WBY917501:WBY917557 WLU917501:WLU917557 WVQ917501:WVQ917557 I983037:I983093 JE983037:JE983093 TA983037:TA983093 ACW983037:ACW983093 AMS983037:AMS983093 AWO983037:AWO983093 BGK983037:BGK983093 BQG983037:BQG983093 CAC983037:CAC983093 CJY983037:CJY983093 CTU983037:CTU983093 DDQ983037:DDQ983093 DNM983037:DNM983093 DXI983037:DXI983093 EHE983037:EHE983093 ERA983037:ERA983093 FAW983037:FAW983093 FKS983037:FKS983093 FUO983037:FUO983093 GEK983037:GEK983093 GOG983037:GOG983093 GYC983037:GYC983093 HHY983037:HHY983093 HRU983037:HRU983093 IBQ983037:IBQ983093 ILM983037:ILM983093 IVI983037:IVI983093 JFE983037:JFE983093 JPA983037:JPA983093 JYW983037:JYW983093 KIS983037:KIS983093 KSO983037:KSO983093 LCK983037:LCK983093 LMG983037:LMG983093 LWC983037:LWC983093 MFY983037:MFY983093 MPU983037:MPU983093 MZQ983037:MZQ983093 NJM983037:NJM983093 NTI983037:NTI983093 ODE983037:ODE983093 ONA983037:ONA983093 OWW983037:OWW983093 PGS983037:PGS983093 PQO983037:PQO983093 QAK983037:QAK983093 QKG983037:QKG983093 QUC983037:QUC983093 RDY983037:RDY983093 RNU983037:RNU983093 RXQ983037:RXQ983093 SHM983037:SHM983093 SRI983037:SRI983093 TBE983037:TBE983093 TLA983037:TLA983093 TUW983037:TUW983093 UES983037:UES983093 UOO983037:UOO983093 UYK983037:UYK983093 VIG983037:VIG983093 VSC983037:VSC983093 WBY983037:WBY983093 WLU983037:WLU983093 I3:I91">
      <formula1>$AI$3:$AI$13</formula1>
    </dataValidation>
    <dataValidation type="list" allowBlank="1" showInputMessage="1" showErrorMessage="1" sqref="WVV983037:WVV983093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533:N65589 JJ65533:JJ65589 TF65533:TF65589 ADB65533:ADB65589 AMX65533:AMX65589 AWT65533:AWT65589 BGP65533:BGP65589 BQL65533:BQL65589 CAH65533:CAH65589 CKD65533:CKD65589 CTZ65533:CTZ65589 DDV65533:DDV65589 DNR65533:DNR65589 DXN65533:DXN65589 EHJ65533:EHJ65589 ERF65533:ERF65589 FBB65533:FBB65589 FKX65533:FKX65589 FUT65533:FUT65589 GEP65533:GEP65589 GOL65533:GOL65589 GYH65533:GYH65589 HID65533:HID65589 HRZ65533:HRZ65589 IBV65533:IBV65589 ILR65533:ILR65589 IVN65533:IVN65589 JFJ65533:JFJ65589 JPF65533:JPF65589 JZB65533:JZB65589 KIX65533:KIX65589 KST65533:KST65589 LCP65533:LCP65589 LML65533:LML65589 LWH65533:LWH65589 MGD65533:MGD65589 MPZ65533:MPZ65589 MZV65533:MZV65589 NJR65533:NJR65589 NTN65533:NTN65589 ODJ65533:ODJ65589 ONF65533:ONF65589 OXB65533:OXB65589 PGX65533:PGX65589 PQT65533:PQT65589 QAP65533:QAP65589 QKL65533:QKL65589 QUH65533:QUH65589 RED65533:RED65589 RNZ65533:RNZ65589 RXV65533:RXV65589 SHR65533:SHR65589 SRN65533:SRN65589 TBJ65533:TBJ65589 TLF65533:TLF65589 TVB65533:TVB65589 UEX65533:UEX65589 UOT65533:UOT65589 UYP65533:UYP65589 VIL65533:VIL65589 VSH65533:VSH65589 WCD65533:WCD65589 WLZ65533:WLZ65589 WVV65533:WVV65589 N131069:N131125 JJ131069:JJ131125 TF131069:TF131125 ADB131069:ADB131125 AMX131069:AMX131125 AWT131069:AWT131125 BGP131069:BGP131125 BQL131069:BQL131125 CAH131069:CAH131125 CKD131069:CKD131125 CTZ131069:CTZ131125 DDV131069:DDV131125 DNR131069:DNR131125 DXN131069:DXN131125 EHJ131069:EHJ131125 ERF131069:ERF131125 FBB131069:FBB131125 FKX131069:FKX131125 FUT131069:FUT131125 GEP131069:GEP131125 GOL131069:GOL131125 GYH131069:GYH131125 HID131069:HID131125 HRZ131069:HRZ131125 IBV131069:IBV131125 ILR131069:ILR131125 IVN131069:IVN131125 JFJ131069:JFJ131125 JPF131069:JPF131125 JZB131069:JZB131125 KIX131069:KIX131125 KST131069:KST131125 LCP131069:LCP131125 LML131069:LML131125 LWH131069:LWH131125 MGD131069:MGD131125 MPZ131069:MPZ131125 MZV131069:MZV131125 NJR131069:NJR131125 NTN131069:NTN131125 ODJ131069:ODJ131125 ONF131069:ONF131125 OXB131069:OXB131125 PGX131069:PGX131125 PQT131069:PQT131125 QAP131069:QAP131125 QKL131069:QKL131125 QUH131069:QUH131125 RED131069:RED131125 RNZ131069:RNZ131125 RXV131069:RXV131125 SHR131069:SHR131125 SRN131069:SRN131125 TBJ131069:TBJ131125 TLF131069:TLF131125 TVB131069:TVB131125 UEX131069:UEX131125 UOT131069:UOT131125 UYP131069:UYP131125 VIL131069:VIL131125 VSH131069:VSH131125 WCD131069:WCD131125 WLZ131069:WLZ131125 WVV131069:WVV131125 N196605:N196661 JJ196605:JJ196661 TF196605:TF196661 ADB196605:ADB196661 AMX196605:AMX196661 AWT196605:AWT196661 BGP196605:BGP196661 BQL196605:BQL196661 CAH196605:CAH196661 CKD196605:CKD196661 CTZ196605:CTZ196661 DDV196605:DDV196661 DNR196605:DNR196661 DXN196605:DXN196661 EHJ196605:EHJ196661 ERF196605:ERF196661 FBB196605:FBB196661 FKX196605:FKX196661 FUT196605:FUT196661 GEP196605:GEP196661 GOL196605:GOL196661 GYH196605:GYH196661 HID196605:HID196661 HRZ196605:HRZ196661 IBV196605:IBV196661 ILR196605:ILR196661 IVN196605:IVN196661 JFJ196605:JFJ196661 JPF196605:JPF196661 JZB196605:JZB196661 KIX196605:KIX196661 KST196605:KST196661 LCP196605:LCP196661 LML196605:LML196661 LWH196605:LWH196661 MGD196605:MGD196661 MPZ196605:MPZ196661 MZV196605:MZV196661 NJR196605:NJR196661 NTN196605:NTN196661 ODJ196605:ODJ196661 ONF196605:ONF196661 OXB196605:OXB196661 PGX196605:PGX196661 PQT196605:PQT196661 QAP196605:QAP196661 QKL196605:QKL196661 QUH196605:QUH196661 RED196605:RED196661 RNZ196605:RNZ196661 RXV196605:RXV196661 SHR196605:SHR196661 SRN196605:SRN196661 TBJ196605:TBJ196661 TLF196605:TLF196661 TVB196605:TVB196661 UEX196605:UEX196661 UOT196605:UOT196661 UYP196605:UYP196661 VIL196605:VIL196661 VSH196605:VSH196661 WCD196605:WCD196661 WLZ196605:WLZ196661 WVV196605:WVV196661 N262141:N262197 JJ262141:JJ262197 TF262141:TF262197 ADB262141:ADB262197 AMX262141:AMX262197 AWT262141:AWT262197 BGP262141:BGP262197 BQL262141:BQL262197 CAH262141:CAH262197 CKD262141:CKD262197 CTZ262141:CTZ262197 DDV262141:DDV262197 DNR262141:DNR262197 DXN262141:DXN262197 EHJ262141:EHJ262197 ERF262141:ERF262197 FBB262141:FBB262197 FKX262141:FKX262197 FUT262141:FUT262197 GEP262141:GEP262197 GOL262141:GOL262197 GYH262141:GYH262197 HID262141:HID262197 HRZ262141:HRZ262197 IBV262141:IBV262197 ILR262141:ILR262197 IVN262141:IVN262197 JFJ262141:JFJ262197 JPF262141:JPF262197 JZB262141:JZB262197 KIX262141:KIX262197 KST262141:KST262197 LCP262141:LCP262197 LML262141:LML262197 LWH262141:LWH262197 MGD262141:MGD262197 MPZ262141:MPZ262197 MZV262141:MZV262197 NJR262141:NJR262197 NTN262141:NTN262197 ODJ262141:ODJ262197 ONF262141:ONF262197 OXB262141:OXB262197 PGX262141:PGX262197 PQT262141:PQT262197 QAP262141:QAP262197 QKL262141:QKL262197 QUH262141:QUH262197 RED262141:RED262197 RNZ262141:RNZ262197 RXV262141:RXV262197 SHR262141:SHR262197 SRN262141:SRN262197 TBJ262141:TBJ262197 TLF262141:TLF262197 TVB262141:TVB262197 UEX262141:UEX262197 UOT262141:UOT262197 UYP262141:UYP262197 VIL262141:VIL262197 VSH262141:VSH262197 WCD262141:WCD262197 WLZ262141:WLZ262197 WVV262141:WVV262197 N327677:N327733 JJ327677:JJ327733 TF327677:TF327733 ADB327677:ADB327733 AMX327677:AMX327733 AWT327677:AWT327733 BGP327677:BGP327733 BQL327677:BQL327733 CAH327677:CAH327733 CKD327677:CKD327733 CTZ327677:CTZ327733 DDV327677:DDV327733 DNR327677:DNR327733 DXN327677:DXN327733 EHJ327677:EHJ327733 ERF327677:ERF327733 FBB327677:FBB327733 FKX327677:FKX327733 FUT327677:FUT327733 GEP327677:GEP327733 GOL327677:GOL327733 GYH327677:GYH327733 HID327677:HID327733 HRZ327677:HRZ327733 IBV327677:IBV327733 ILR327677:ILR327733 IVN327677:IVN327733 JFJ327677:JFJ327733 JPF327677:JPF327733 JZB327677:JZB327733 KIX327677:KIX327733 KST327677:KST327733 LCP327677:LCP327733 LML327677:LML327733 LWH327677:LWH327733 MGD327677:MGD327733 MPZ327677:MPZ327733 MZV327677:MZV327733 NJR327677:NJR327733 NTN327677:NTN327733 ODJ327677:ODJ327733 ONF327677:ONF327733 OXB327677:OXB327733 PGX327677:PGX327733 PQT327677:PQT327733 QAP327677:QAP327733 QKL327677:QKL327733 QUH327677:QUH327733 RED327677:RED327733 RNZ327677:RNZ327733 RXV327677:RXV327733 SHR327677:SHR327733 SRN327677:SRN327733 TBJ327677:TBJ327733 TLF327677:TLF327733 TVB327677:TVB327733 UEX327677:UEX327733 UOT327677:UOT327733 UYP327677:UYP327733 VIL327677:VIL327733 VSH327677:VSH327733 WCD327677:WCD327733 WLZ327677:WLZ327733 WVV327677:WVV327733 N393213:N393269 JJ393213:JJ393269 TF393213:TF393269 ADB393213:ADB393269 AMX393213:AMX393269 AWT393213:AWT393269 BGP393213:BGP393269 BQL393213:BQL393269 CAH393213:CAH393269 CKD393213:CKD393269 CTZ393213:CTZ393269 DDV393213:DDV393269 DNR393213:DNR393269 DXN393213:DXN393269 EHJ393213:EHJ393269 ERF393213:ERF393269 FBB393213:FBB393269 FKX393213:FKX393269 FUT393213:FUT393269 GEP393213:GEP393269 GOL393213:GOL393269 GYH393213:GYH393269 HID393213:HID393269 HRZ393213:HRZ393269 IBV393213:IBV393269 ILR393213:ILR393269 IVN393213:IVN393269 JFJ393213:JFJ393269 JPF393213:JPF393269 JZB393213:JZB393269 KIX393213:KIX393269 KST393213:KST393269 LCP393213:LCP393269 LML393213:LML393269 LWH393213:LWH393269 MGD393213:MGD393269 MPZ393213:MPZ393269 MZV393213:MZV393269 NJR393213:NJR393269 NTN393213:NTN393269 ODJ393213:ODJ393269 ONF393213:ONF393269 OXB393213:OXB393269 PGX393213:PGX393269 PQT393213:PQT393269 QAP393213:QAP393269 QKL393213:QKL393269 QUH393213:QUH393269 RED393213:RED393269 RNZ393213:RNZ393269 RXV393213:RXV393269 SHR393213:SHR393269 SRN393213:SRN393269 TBJ393213:TBJ393269 TLF393213:TLF393269 TVB393213:TVB393269 UEX393213:UEX393269 UOT393213:UOT393269 UYP393213:UYP393269 VIL393213:VIL393269 VSH393213:VSH393269 WCD393213:WCD393269 WLZ393213:WLZ393269 WVV393213:WVV393269 N458749:N458805 JJ458749:JJ458805 TF458749:TF458805 ADB458749:ADB458805 AMX458749:AMX458805 AWT458749:AWT458805 BGP458749:BGP458805 BQL458749:BQL458805 CAH458749:CAH458805 CKD458749:CKD458805 CTZ458749:CTZ458805 DDV458749:DDV458805 DNR458749:DNR458805 DXN458749:DXN458805 EHJ458749:EHJ458805 ERF458749:ERF458805 FBB458749:FBB458805 FKX458749:FKX458805 FUT458749:FUT458805 GEP458749:GEP458805 GOL458749:GOL458805 GYH458749:GYH458805 HID458749:HID458805 HRZ458749:HRZ458805 IBV458749:IBV458805 ILR458749:ILR458805 IVN458749:IVN458805 JFJ458749:JFJ458805 JPF458749:JPF458805 JZB458749:JZB458805 KIX458749:KIX458805 KST458749:KST458805 LCP458749:LCP458805 LML458749:LML458805 LWH458749:LWH458805 MGD458749:MGD458805 MPZ458749:MPZ458805 MZV458749:MZV458805 NJR458749:NJR458805 NTN458749:NTN458805 ODJ458749:ODJ458805 ONF458749:ONF458805 OXB458749:OXB458805 PGX458749:PGX458805 PQT458749:PQT458805 QAP458749:QAP458805 QKL458749:QKL458805 QUH458749:QUH458805 RED458749:RED458805 RNZ458749:RNZ458805 RXV458749:RXV458805 SHR458749:SHR458805 SRN458749:SRN458805 TBJ458749:TBJ458805 TLF458749:TLF458805 TVB458749:TVB458805 UEX458749:UEX458805 UOT458749:UOT458805 UYP458749:UYP458805 VIL458749:VIL458805 VSH458749:VSH458805 WCD458749:WCD458805 WLZ458749:WLZ458805 WVV458749:WVV458805 N524285:N524341 JJ524285:JJ524341 TF524285:TF524341 ADB524285:ADB524341 AMX524285:AMX524341 AWT524285:AWT524341 BGP524285:BGP524341 BQL524285:BQL524341 CAH524285:CAH524341 CKD524285:CKD524341 CTZ524285:CTZ524341 DDV524285:DDV524341 DNR524285:DNR524341 DXN524285:DXN524341 EHJ524285:EHJ524341 ERF524285:ERF524341 FBB524285:FBB524341 FKX524285:FKX524341 FUT524285:FUT524341 GEP524285:GEP524341 GOL524285:GOL524341 GYH524285:GYH524341 HID524285:HID524341 HRZ524285:HRZ524341 IBV524285:IBV524341 ILR524285:ILR524341 IVN524285:IVN524341 JFJ524285:JFJ524341 JPF524285:JPF524341 JZB524285:JZB524341 KIX524285:KIX524341 KST524285:KST524341 LCP524285:LCP524341 LML524285:LML524341 LWH524285:LWH524341 MGD524285:MGD524341 MPZ524285:MPZ524341 MZV524285:MZV524341 NJR524285:NJR524341 NTN524285:NTN524341 ODJ524285:ODJ524341 ONF524285:ONF524341 OXB524285:OXB524341 PGX524285:PGX524341 PQT524285:PQT524341 QAP524285:QAP524341 QKL524285:QKL524341 QUH524285:QUH524341 RED524285:RED524341 RNZ524285:RNZ524341 RXV524285:RXV524341 SHR524285:SHR524341 SRN524285:SRN524341 TBJ524285:TBJ524341 TLF524285:TLF524341 TVB524285:TVB524341 UEX524285:UEX524341 UOT524285:UOT524341 UYP524285:UYP524341 VIL524285:VIL524341 VSH524285:VSH524341 WCD524285:WCD524341 WLZ524285:WLZ524341 WVV524285:WVV524341 N589821:N589877 JJ589821:JJ589877 TF589821:TF589877 ADB589821:ADB589877 AMX589821:AMX589877 AWT589821:AWT589877 BGP589821:BGP589877 BQL589821:BQL589877 CAH589821:CAH589877 CKD589821:CKD589877 CTZ589821:CTZ589877 DDV589821:DDV589877 DNR589821:DNR589877 DXN589821:DXN589877 EHJ589821:EHJ589877 ERF589821:ERF589877 FBB589821:FBB589877 FKX589821:FKX589877 FUT589821:FUT589877 GEP589821:GEP589877 GOL589821:GOL589877 GYH589821:GYH589877 HID589821:HID589877 HRZ589821:HRZ589877 IBV589821:IBV589877 ILR589821:ILR589877 IVN589821:IVN589877 JFJ589821:JFJ589877 JPF589821:JPF589877 JZB589821:JZB589877 KIX589821:KIX589877 KST589821:KST589877 LCP589821:LCP589877 LML589821:LML589877 LWH589821:LWH589877 MGD589821:MGD589877 MPZ589821:MPZ589877 MZV589821:MZV589877 NJR589821:NJR589877 NTN589821:NTN589877 ODJ589821:ODJ589877 ONF589821:ONF589877 OXB589821:OXB589877 PGX589821:PGX589877 PQT589821:PQT589877 QAP589821:QAP589877 QKL589821:QKL589877 QUH589821:QUH589877 RED589821:RED589877 RNZ589821:RNZ589877 RXV589821:RXV589877 SHR589821:SHR589877 SRN589821:SRN589877 TBJ589821:TBJ589877 TLF589821:TLF589877 TVB589821:TVB589877 UEX589821:UEX589877 UOT589821:UOT589877 UYP589821:UYP589877 VIL589821:VIL589877 VSH589821:VSH589877 WCD589821:WCD589877 WLZ589821:WLZ589877 WVV589821:WVV589877 N655357:N655413 JJ655357:JJ655413 TF655357:TF655413 ADB655357:ADB655413 AMX655357:AMX655413 AWT655357:AWT655413 BGP655357:BGP655413 BQL655357:BQL655413 CAH655357:CAH655413 CKD655357:CKD655413 CTZ655357:CTZ655413 DDV655357:DDV655413 DNR655357:DNR655413 DXN655357:DXN655413 EHJ655357:EHJ655413 ERF655357:ERF655413 FBB655357:FBB655413 FKX655357:FKX655413 FUT655357:FUT655413 GEP655357:GEP655413 GOL655357:GOL655413 GYH655357:GYH655413 HID655357:HID655413 HRZ655357:HRZ655413 IBV655357:IBV655413 ILR655357:ILR655413 IVN655357:IVN655413 JFJ655357:JFJ655413 JPF655357:JPF655413 JZB655357:JZB655413 KIX655357:KIX655413 KST655357:KST655413 LCP655357:LCP655413 LML655357:LML655413 LWH655357:LWH655413 MGD655357:MGD655413 MPZ655357:MPZ655413 MZV655357:MZV655413 NJR655357:NJR655413 NTN655357:NTN655413 ODJ655357:ODJ655413 ONF655357:ONF655413 OXB655357:OXB655413 PGX655357:PGX655413 PQT655357:PQT655413 QAP655357:QAP655413 QKL655357:QKL655413 QUH655357:QUH655413 RED655357:RED655413 RNZ655357:RNZ655413 RXV655357:RXV655413 SHR655357:SHR655413 SRN655357:SRN655413 TBJ655357:TBJ655413 TLF655357:TLF655413 TVB655357:TVB655413 UEX655357:UEX655413 UOT655357:UOT655413 UYP655357:UYP655413 VIL655357:VIL655413 VSH655357:VSH655413 WCD655357:WCD655413 WLZ655357:WLZ655413 WVV655357:WVV655413 N720893:N720949 JJ720893:JJ720949 TF720893:TF720949 ADB720893:ADB720949 AMX720893:AMX720949 AWT720893:AWT720949 BGP720893:BGP720949 BQL720893:BQL720949 CAH720893:CAH720949 CKD720893:CKD720949 CTZ720893:CTZ720949 DDV720893:DDV720949 DNR720893:DNR720949 DXN720893:DXN720949 EHJ720893:EHJ720949 ERF720893:ERF720949 FBB720893:FBB720949 FKX720893:FKX720949 FUT720893:FUT720949 GEP720893:GEP720949 GOL720893:GOL720949 GYH720893:GYH720949 HID720893:HID720949 HRZ720893:HRZ720949 IBV720893:IBV720949 ILR720893:ILR720949 IVN720893:IVN720949 JFJ720893:JFJ720949 JPF720893:JPF720949 JZB720893:JZB720949 KIX720893:KIX720949 KST720893:KST720949 LCP720893:LCP720949 LML720893:LML720949 LWH720893:LWH720949 MGD720893:MGD720949 MPZ720893:MPZ720949 MZV720893:MZV720949 NJR720893:NJR720949 NTN720893:NTN720949 ODJ720893:ODJ720949 ONF720893:ONF720949 OXB720893:OXB720949 PGX720893:PGX720949 PQT720893:PQT720949 QAP720893:QAP720949 QKL720893:QKL720949 QUH720893:QUH720949 RED720893:RED720949 RNZ720893:RNZ720949 RXV720893:RXV720949 SHR720893:SHR720949 SRN720893:SRN720949 TBJ720893:TBJ720949 TLF720893:TLF720949 TVB720893:TVB720949 UEX720893:UEX720949 UOT720893:UOT720949 UYP720893:UYP720949 VIL720893:VIL720949 VSH720893:VSH720949 WCD720893:WCD720949 WLZ720893:WLZ720949 WVV720893:WVV720949 N786429:N786485 JJ786429:JJ786485 TF786429:TF786485 ADB786429:ADB786485 AMX786429:AMX786485 AWT786429:AWT786485 BGP786429:BGP786485 BQL786429:BQL786485 CAH786429:CAH786485 CKD786429:CKD786485 CTZ786429:CTZ786485 DDV786429:DDV786485 DNR786429:DNR786485 DXN786429:DXN786485 EHJ786429:EHJ786485 ERF786429:ERF786485 FBB786429:FBB786485 FKX786429:FKX786485 FUT786429:FUT786485 GEP786429:GEP786485 GOL786429:GOL786485 GYH786429:GYH786485 HID786429:HID786485 HRZ786429:HRZ786485 IBV786429:IBV786485 ILR786429:ILR786485 IVN786429:IVN786485 JFJ786429:JFJ786485 JPF786429:JPF786485 JZB786429:JZB786485 KIX786429:KIX786485 KST786429:KST786485 LCP786429:LCP786485 LML786429:LML786485 LWH786429:LWH786485 MGD786429:MGD786485 MPZ786429:MPZ786485 MZV786429:MZV786485 NJR786429:NJR786485 NTN786429:NTN786485 ODJ786429:ODJ786485 ONF786429:ONF786485 OXB786429:OXB786485 PGX786429:PGX786485 PQT786429:PQT786485 QAP786429:QAP786485 QKL786429:QKL786485 QUH786429:QUH786485 RED786429:RED786485 RNZ786429:RNZ786485 RXV786429:RXV786485 SHR786429:SHR786485 SRN786429:SRN786485 TBJ786429:TBJ786485 TLF786429:TLF786485 TVB786429:TVB786485 UEX786429:UEX786485 UOT786429:UOT786485 UYP786429:UYP786485 VIL786429:VIL786485 VSH786429:VSH786485 WCD786429:WCD786485 WLZ786429:WLZ786485 WVV786429:WVV786485 N851965:N852021 JJ851965:JJ852021 TF851965:TF852021 ADB851965:ADB852021 AMX851965:AMX852021 AWT851965:AWT852021 BGP851965:BGP852021 BQL851965:BQL852021 CAH851965:CAH852021 CKD851965:CKD852021 CTZ851965:CTZ852021 DDV851965:DDV852021 DNR851965:DNR852021 DXN851965:DXN852021 EHJ851965:EHJ852021 ERF851965:ERF852021 FBB851965:FBB852021 FKX851965:FKX852021 FUT851965:FUT852021 GEP851965:GEP852021 GOL851965:GOL852021 GYH851965:GYH852021 HID851965:HID852021 HRZ851965:HRZ852021 IBV851965:IBV852021 ILR851965:ILR852021 IVN851965:IVN852021 JFJ851965:JFJ852021 JPF851965:JPF852021 JZB851965:JZB852021 KIX851965:KIX852021 KST851965:KST852021 LCP851965:LCP852021 LML851965:LML852021 LWH851965:LWH852021 MGD851965:MGD852021 MPZ851965:MPZ852021 MZV851965:MZV852021 NJR851965:NJR852021 NTN851965:NTN852021 ODJ851965:ODJ852021 ONF851965:ONF852021 OXB851965:OXB852021 PGX851965:PGX852021 PQT851965:PQT852021 QAP851965:QAP852021 QKL851965:QKL852021 QUH851965:QUH852021 RED851965:RED852021 RNZ851965:RNZ852021 RXV851965:RXV852021 SHR851965:SHR852021 SRN851965:SRN852021 TBJ851965:TBJ852021 TLF851965:TLF852021 TVB851965:TVB852021 UEX851965:UEX852021 UOT851965:UOT852021 UYP851965:UYP852021 VIL851965:VIL852021 VSH851965:VSH852021 WCD851965:WCD852021 WLZ851965:WLZ852021 WVV851965:WVV852021 N917501:N917557 JJ917501:JJ917557 TF917501:TF917557 ADB917501:ADB917557 AMX917501:AMX917557 AWT917501:AWT917557 BGP917501:BGP917557 BQL917501:BQL917557 CAH917501:CAH917557 CKD917501:CKD917557 CTZ917501:CTZ917557 DDV917501:DDV917557 DNR917501:DNR917557 DXN917501:DXN917557 EHJ917501:EHJ917557 ERF917501:ERF917557 FBB917501:FBB917557 FKX917501:FKX917557 FUT917501:FUT917557 GEP917501:GEP917557 GOL917501:GOL917557 GYH917501:GYH917557 HID917501:HID917557 HRZ917501:HRZ917557 IBV917501:IBV917557 ILR917501:ILR917557 IVN917501:IVN917557 JFJ917501:JFJ917557 JPF917501:JPF917557 JZB917501:JZB917557 KIX917501:KIX917557 KST917501:KST917557 LCP917501:LCP917557 LML917501:LML917557 LWH917501:LWH917557 MGD917501:MGD917557 MPZ917501:MPZ917557 MZV917501:MZV917557 NJR917501:NJR917557 NTN917501:NTN917557 ODJ917501:ODJ917557 ONF917501:ONF917557 OXB917501:OXB917557 PGX917501:PGX917557 PQT917501:PQT917557 QAP917501:QAP917557 QKL917501:QKL917557 QUH917501:QUH917557 RED917501:RED917557 RNZ917501:RNZ917557 RXV917501:RXV917557 SHR917501:SHR917557 SRN917501:SRN917557 TBJ917501:TBJ917557 TLF917501:TLF917557 TVB917501:TVB917557 UEX917501:UEX917557 UOT917501:UOT917557 UYP917501:UYP917557 VIL917501:VIL917557 VSH917501:VSH917557 WCD917501:WCD917557 WLZ917501:WLZ917557 WVV917501:WVV917557 N983037:N983093 JJ983037:JJ983093 TF983037:TF983093 ADB983037:ADB983093 AMX983037:AMX983093 AWT983037:AWT983093 BGP983037:BGP983093 BQL983037:BQL983093 CAH983037:CAH983093 CKD983037:CKD983093 CTZ983037:CTZ983093 DDV983037:DDV983093 DNR983037:DNR983093 DXN983037:DXN983093 EHJ983037:EHJ983093 ERF983037:ERF983093 FBB983037:FBB983093 FKX983037:FKX983093 FUT983037:FUT983093 GEP983037:GEP983093 GOL983037:GOL983093 GYH983037:GYH983093 HID983037:HID983093 HRZ983037:HRZ983093 IBV983037:IBV983093 ILR983037:ILR983093 IVN983037:IVN983093 JFJ983037:JFJ983093 JPF983037:JPF983093 JZB983037:JZB983093 KIX983037:KIX983093 KST983037:KST983093 LCP983037:LCP983093 LML983037:LML983093 LWH983037:LWH983093 MGD983037:MGD983093 MPZ983037:MPZ983093 MZV983037:MZV983093 NJR983037:NJR983093 NTN983037:NTN983093 ODJ983037:ODJ983093 ONF983037:ONF983093 OXB983037:OXB983093 PGX983037:PGX983093 PQT983037:PQT983093 QAP983037:QAP983093 QKL983037:QKL983093 QUH983037:QUH983093 RED983037:RED983093 RNZ983037:RNZ983093 RXV983037:RXV983093 SHR983037:SHR983093 SRN983037:SRN983093 TBJ983037:TBJ983093 TLF983037:TLF983093 TVB983037:TVB983093 UEX983037:UEX983093 UOT983037:UOT983093 UYP983037:UYP983093 VIL983037:VIL983093 VSH983037:VSH983093 WCD983037:WCD983093 WLZ983037:WLZ983093 N3:N91">
      <formula1>$AH$3:$AH$6</formula1>
    </dataValidation>
  </dataValidation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23"/>
  <sheetViews>
    <sheetView zoomScale="80" zoomScaleNormal="80" workbookViewId="0">
      <selection activeCell="J11" sqref="J11"/>
    </sheetView>
  </sheetViews>
  <sheetFormatPr baseColWidth="10" defaultRowHeight="11.25" x14ac:dyDescent="0.2"/>
  <cols>
    <col min="1" max="1" width="5.28515625" style="47" customWidth="1"/>
    <col min="2" max="2" width="11.28515625" style="47" customWidth="1"/>
    <col min="3" max="3" width="13.5703125" style="47" customWidth="1"/>
    <col min="4" max="4" width="21.7109375" style="47" customWidth="1"/>
    <col min="5" max="5" width="23.5703125" style="47" customWidth="1"/>
    <col min="6" max="6" width="30.42578125" style="47" customWidth="1"/>
    <col min="7" max="7" width="26.28515625" style="47" customWidth="1"/>
    <col min="8" max="8" width="18.42578125" style="47" customWidth="1"/>
    <col min="9" max="9" width="21.140625" style="47" customWidth="1"/>
    <col min="10" max="10" width="11" style="47" bestFit="1" customWidth="1"/>
    <col min="11" max="12" width="14.42578125" style="47" customWidth="1"/>
    <col min="13" max="13" width="12" style="47" bestFit="1" customWidth="1"/>
    <col min="14" max="14" width="12.42578125" style="47" customWidth="1"/>
    <col min="15" max="16" width="15.85546875" style="47" customWidth="1"/>
    <col min="17" max="17" width="32.5703125" style="47" customWidth="1"/>
    <col min="18" max="18" width="19.140625" style="47" customWidth="1"/>
    <col min="19" max="19" width="58.28515625" style="47" customWidth="1"/>
    <col min="20" max="33" width="11.42578125" style="47"/>
    <col min="34" max="35" width="11.42578125" style="47" hidden="1" customWidth="1"/>
    <col min="36" max="36" width="44.28515625" style="47" hidden="1" customWidth="1"/>
    <col min="37" max="37" width="32.85546875" style="47" hidden="1" customWidth="1"/>
    <col min="38" max="256" width="11.42578125" style="47"/>
    <col min="257" max="257" width="5.28515625" style="47" customWidth="1"/>
    <col min="258" max="258" width="11.28515625" style="47" customWidth="1"/>
    <col min="259" max="259" width="13.5703125" style="47" customWidth="1"/>
    <col min="260" max="260" width="21.7109375" style="47" customWidth="1"/>
    <col min="261" max="261" width="23.5703125" style="47" customWidth="1"/>
    <col min="262" max="262" width="30.42578125" style="47" customWidth="1"/>
    <col min="263" max="263" width="26.28515625" style="47" customWidth="1"/>
    <col min="264" max="264" width="18.42578125" style="47" customWidth="1"/>
    <col min="265" max="265" width="21.140625" style="47" customWidth="1"/>
    <col min="266" max="266" width="11" style="47" bestFit="1" customWidth="1"/>
    <col min="267" max="268" width="14.42578125" style="47" customWidth="1"/>
    <col min="269" max="269" width="12" style="47" bestFit="1" customWidth="1"/>
    <col min="270" max="270" width="12.42578125" style="47" customWidth="1"/>
    <col min="271" max="272" width="15.85546875" style="47" customWidth="1"/>
    <col min="273" max="273" width="32.5703125" style="47" customWidth="1"/>
    <col min="274" max="274" width="19.140625" style="47" customWidth="1"/>
    <col min="275" max="275" width="58.28515625" style="47" customWidth="1"/>
    <col min="276" max="289" width="11.42578125" style="47"/>
    <col min="290" max="293" width="0" style="47" hidden="1" customWidth="1"/>
    <col min="294" max="512" width="11.42578125" style="47"/>
    <col min="513" max="513" width="5.28515625" style="47" customWidth="1"/>
    <col min="514" max="514" width="11.28515625" style="47" customWidth="1"/>
    <col min="515" max="515" width="13.5703125" style="47" customWidth="1"/>
    <col min="516" max="516" width="21.7109375" style="47" customWidth="1"/>
    <col min="517" max="517" width="23.5703125" style="47" customWidth="1"/>
    <col min="518" max="518" width="30.42578125" style="47" customWidth="1"/>
    <col min="519" max="519" width="26.28515625" style="47" customWidth="1"/>
    <col min="520" max="520" width="18.42578125" style="47" customWidth="1"/>
    <col min="521" max="521" width="21.140625" style="47" customWidth="1"/>
    <col min="522" max="522" width="11" style="47" bestFit="1" customWidth="1"/>
    <col min="523" max="524" width="14.42578125" style="47" customWidth="1"/>
    <col min="525" max="525" width="12" style="47" bestFit="1" customWidth="1"/>
    <col min="526" max="526" width="12.42578125" style="47" customWidth="1"/>
    <col min="527" max="528" width="15.85546875" style="47" customWidth="1"/>
    <col min="529" max="529" width="32.5703125" style="47" customWidth="1"/>
    <col min="530" max="530" width="19.140625" style="47" customWidth="1"/>
    <col min="531" max="531" width="58.28515625" style="47" customWidth="1"/>
    <col min="532" max="545" width="11.42578125" style="47"/>
    <col min="546" max="549" width="0" style="47" hidden="1" customWidth="1"/>
    <col min="550" max="768" width="11.42578125" style="47"/>
    <col min="769" max="769" width="5.28515625" style="47" customWidth="1"/>
    <col min="770" max="770" width="11.28515625" style="47" customWidth="1"/>
    <col min="771" max="771" width="13.5703125" style="47" customWidth="1"/>
    <col min="772" max="772" width="21.7109375" style="47" customWidth="1"/>
    <col min="773" max="773" width="23.5703125" style="47" customWidth="1"/>
    <col min="774" max="774" width="30.42578125" style="47" customWidth="1"/>
    <col min="775" max="775" width="26.28515625" style="47" customWidth="1"/>
    <col min="776" max="776" width="18.42578125" style="47" customWidth="1"/>
    <col min="777" max="777" width="21.140625" style="47" customWidth="1"/>
    <col min="778" max="778" width="11" style="47" bestFit="1" customWidth="1"/>
    <col min="779" max="780" width="14.42578125" style="47" customWidth="1"/>
    <col min="781" max="781" width="12" style="47" bestFit="1" customWidth="1"/>
    <col min="782" max="782" width="12.42578125" style="47" customWidth="1"/>
    <col min="783" max="784" width="15.85546875" style="47" customWidth="1"/>
    <col min="785" max="785" width="32.5703125" style="47" customWidth="1"/>
    <col min="786" max="786" width="19.140625" style="47" customWidth="1"/>
    <col min="787" max="787" width="58.28515625" style="47" customWidth="1"/>
    <col min="788" max="801" width="11.42578125" style="47"/>
    <col min="802" max="805" width="0" style="47" hidden="1" customWidth="1"/>
    <col min="806" max="1024" width="11.42578125" style="47"/>
    <col min="1025" max="1025" width="5.28515625" style="47" customWidth="1"/>
    <col min="1026" max="1026" width="11.28515625" style="47" customWidth="1"/>
    <col min="1027" max="1027" width="13.5703125" style="47" customWidth="1"/>
    <col min="1028" max="1028" width="21.7109375" style="47" customWidth="1"/>
    <col min="1029" max="1029" width="23.5703125" style="47" customWidth="1"/>
    <col min="1030" max="1030" width="30.42578125" style="47" customWidth="1"/>
    <col min="1031" max="1031" width="26.28515625" style="47" customWidth="1"/>
    <col min="1032" max="1032" width="18.42578125" style="47" customWidth="1"/>
    <col min="1033" max="1033" width="21.140625" style="47" customWidth="1"/>
    <col min="1034" max="1034" width="11" style="47" bestFit="1" customWidth="1"/>
    <col min="1035" max="1036" width="14.42578125" style="47" customWidth="1"/>
    <col min="1037" max="1037" width="12" style="47" bestFit="1" customWidth="1"/>
    <col min="1038" max="1038" width="12.42578125" style="47" customWidth="1"/>
    <col min="1039" max="1040" width="15.85546875" style="47" customWidth="1"/>
    <col min="1041" max="1041" width="32.5703125" style="47" customWidth="1"/>
    <col min="1042" max="1042" width="19.140625" style="47" customWidth="1"/>
    <col min="1043" max="1043" width="58.28515625" style="47" customWidth="1"/>
    <col min="1044" max="1057" width="11.42578125" style="47"/>
    <col min="1058" max="1061" width="0" style="47" hidden="1" customWidth="1"/>
    <col min="1062" max="1280" width="11.42578125" style="47"/>
    <col min="1281" max="1281" width="5.28515625" style="47" customWidth="1"/>
    <col min="1282" max="1282" width="11.28515625" style="47" customWidth="1"/>
    <col min="1283" max="1283" width="13.5703125" style="47" customWidth="1"/>
    <col min="1284" max="1284" width="21.7109375" style="47" customWidth="1"/>
    <col min="1285" max="1285" width="23.5703125" style="47" customWidth="1"/>
    <col min="1286" max="1286" width="30.42578125" style="47" customWidth="1"/>
    <col min="1287" max="1287" width="26.28515625" style="47" customWidth="1"/>
    <col min="1288" max="1288" width="18.42578125" style="47" customWidth="1"/>
    <col min="1289" max="1289" width="21.140625" style="47" customWidth="1"/>
    <col min="1290" max="1290" width="11" style="47" bestFit="1" customWidth="1"/>
    <col min="1291" max="1292" width="14.42578125" style="47" customWidth="1"/>
    <col min="1293" max="1293" width="12" style="47" bestFit="1" customWidth="1"/>
    <col min="1294" max="1294" width="12.42578125" style="47" customWidth="1"/>
    <col min="1295" max="1296" width="15.85546875" style="47" customWidth="1"/>
    <col min="1297" max="1297" width="32.5703125" style="47" customWidth="1"/>
    <col min="1298" max="1298" width="19.140625" style="47" customWidth="1"/>
    <col min="1299" max="1299" width="58.28515625" style="47" customWidth="1"/>
    <col min="1300" max="1313" width="11.42578125" style="47"/>
    <col min="1314" max="1317" width="0" style="47" hidden="1" customWidth="1"/>
    <col min="1318" max="1536" width="11.42578125" style="47"/>
    <col min="1537" max="1537" width="5.28515625" style="47" customWidth="1"/>
    <col min="1538" max="1538" width="11.28515625" style="47" customWidth="1"/>
    <col min="1539" max="1539" width="13.5703125" style="47" customWidth="1"/>
    <col min="1540" max="1540" width="21.7109375" style="47" customWidth="1"/>
    <col min="1541" max="1541" width="23.5703125" style="47" customWidth="1"/>
    <col min="1542" max="1542" width="30.42578125" style="47" customWidth="1"/>
    <col min="1543" max="1543" width="26.28515625" style="47" customWidth="1"/>
    <col min="1544" max="1544" width="18.42578125" style="47" customWidth="1"/>
    <col min="1545" max="1545" width="21.140625" style="47" customWidth="1"/>
    <col min="1546" max="1546" width="11" style="47" bestFit="1" customWidth="1"/>
    <col min="1547" max="1548" width="14.42578125" style="47" customWidth="1"/>
    <col min="1549" max="1549" width="12" style="47" bestFit="1" customWidth="1"/>
    <col min="1550" max="1550" width="12.42578125" style="47" customWidth="1"/>
    <col min="1551" max="1552" width="15.85546875" style="47" customWidth="1"/>
    <col min="1553" max="1553" width="32.5703125" style="47" customWidth="1"/>
    <col min="1554" max="1554" width="19.140625" style="47" customWidth="1"/>
    <col min="1555" max="1555" width="58.28515625" style="47" customWidth="1"/>
    <col min="1556" max="1569" width="11.42578125" style="47"/>
    <col min="1570" max="1573" width="0" style="47" hidden="1" customWidth="1"/>
    <col min="1574" max="1792" width="11.42578125" style="47"/>
    <col min="1793" max="1793" width="5.28515625" style="47" customWidth="1"/>
    <col min="1794" max="1794" width="11.28515625" style="47" customWidth="1"/>
    <col min="1795" max="1795" width="13.5703125" style="47" customWidth="1"/>
    <col min="1796" max="1796" width="21.7109375" style="47" customWidth="1"/>
    <col min="1797" max="1797" width="23.5703125" style="47" customWidth="1"/>
    <col min="1798" max="1798" width="30.42578125" style="47" customWidth="1"/>
    <col min="1799" max="1799" width="26.28515625" style="47" customWidth="1"/>
    <col min="1800" max="1800" width="18.42578125" style="47" customWidth="1"/>
    <col min="1801" max="1801" width="21.140625" style="47" customWidth="1"/>
    <col min="1802" max="1802" width="11" style="47" bestFit="1" customWidth="1"/>
    <col min="1803" max="1804" width="14.42578125" style="47" customWidth="1"/>
    <col min="1805" max="1805" width="12" style="47" bestFit="1" customWidth="1"/>
    <col min="1806" max="1806" width="12.42578125" style="47" customWidth="1"/>
    <col min="1807" max="1808" width="15.85546875" style="47" customWidth="1"/>
    <col min="1809" max="1809" width="32.5703125" style="47" customWidth="1"/>
    <col min="1810" max="1810" width="19.140625" style="47" customWidth="1"/>
    <col min="1811" max="1811" width="58.28515625" style="47" customWidth="1"/>
    <col min="1812" max="1825" width="11.42578125" style="47"/>
    <col min="1826" max="1829" width="0" style="47" hidden="1" customWidth="1"/>
    <col min="1830" max="2048" width="11.42578125" style="47"/>
    <col min="2049" max="2049" width="5.28515625" style="47" customWidth="1"/>
    <col min="2050" max="2050" width="11.28515625" style="47" customWidth="1"/>
    <col min="2051" max="2051" width="13.5703125" style="47" customWidth="1"/>
    <col min="2052" max="2052" width="21.7109375" style="47" customWidth="1"/>
    <col min="2053" max="2053" width="23.5703125" style="47" customWidth="1"/>
    <col min="2054" max="2054" width="30.42578125" style="47" customWidth="1"/>
    <col min="2055" max="2055" width="26.28515625" style="47" customWidth="1"/>
    <col min="2056" max="2056" width="18.42578125" style="47" customWidth="1"/>
    <col min="2057" max="2057" width="21.140625" style="47" customWidth="1"/>
    <col min="2058" max="2058" width="11" style="47" bestFit="1" customWidth="1"/>
    <col min="2059" max="2060" width="14.42578125" style="47" customWidth="1"/>
    <col min="2061" max="2061" width="12" style="47" bestFit="1" customWidth="1"/>
    <col min="2062" max="2062" width="12.42578125" style="47" customWidth="1"/>
    <col min="2063" max="2064" width="15.85546875" style="47" customWidth="1"/>
    <col min="2065" max="2065" width="32.5703125" style="47" customWidth="1"/>
    <col min="2066" max="2066" width="19.140625" style="47" customWidth="1"/>
    <col min="2067" max="2067" width="58.28515625" style="47" customWidth="1"/>
    <col min="2068" max="2081" width="11.42578125" style="47"/>
    <col min="2082" max="2085" width="0" style="47" hidden="1" customWidth="1"/>
    <col min="2086" max="2304" width="11.42578125" style="47"/>
    <col min="2305" max="2305" width="5.28515625" style="47" customWidth="1"/>
    <col min="2306" max="2306" width="11.28515625" style="47" customWidth="1"/>
    <col min="2307" max="2307" width="13.5703125" style="47" customWidth="1"/>
    <col min="2308" max="2308" width="21.7109375" style="47" customWidth="1"/>
    <col min="2309" max="2309" width="23.5703125" style="47" customWidth="1"/>
    <col min="2310" max="2310" width="30.42578125" style="47" customWidth="1"/>
    <col min="2311" max="2311" width="26.28515625" style="47" customWidth="1"/>
    <col min="2312" max="2312" width="18.42578125" style="47" customWidth="1"/>
    <col min="2313" max="2313" width="21.140625" style="47" customWidth="1"/>
    <col min="2314" max="2314" width="11" style="47" bestFit="1" customWidth="1"/>
    <col min="2315" max="2316" width="14.42578125" style="47" customWidth="1"/>
    <col min="2317" max="2317" width="12" style="47" bestFit="1" customWidth="1"/>
    <col min="2318" max="2318" width="12.42578125" style="47" customWidth="1"/>
    <col min="2319" max="2320" width="15.85546875" style="47" customWidth="1"/>
    <col min="2321" max="2321" width="32.5703125" style="47" customWidth="1"/>
    <col min="2322" max="2322" width="19.140625" style="47" customWidth="1"/>
    <col min="2323" max="2323" width="58.28515625" style="47" customWidth="1"/>
    <col min="2324" max="2337" width="11.42578125" style="47"/>
    <col min="2338" max="2341" width="0" style="47" hidden="1" customWidth="1"/>
    <col min="2342" max="2560" width="11.42578125" style="47"/>
    <col min="2561" max="2561" width="5.28515625" style="47" customWidth="1"/>
    <col min="2562" max="2562" width="11.28515625" style="47" customWidth="1"/>
    <col min="2563" max="2563" width="13.5703125" style="47" customWidth="1"/>
    <col min="2564" max="2564" width="21.7109375" style="47" customWidth="1"/>
    <col min="2565" max="2565" width="23.5703125" style="47" customWidth="1"/>
    <col min="2566" max="2566" width="30.42578125" style="47" customWidth="1"/>
    <col min="2567" max="2567" width="26.28515625" style="47" customWidth="1"/>
    <col min="2568" max="2568" width="18.42578125" style="47" customWidth="1"/>
    <col min="2569" max="2569" width="21.140625" style="47" customWidth="1"/>
    <col min="2570" max="2570" width="11" style="47" bestFit="1" customWidth="1"/>
    <col min="2571" max="2572" width="14.42578125" style="47" customWidth="1"/>
    <col min="2573" max="2573" width="12" style="47" bestFit="1" customWidth="1"/>
    <col min="2574" max="2574" width="12.42578125" style="47" customWidth="1"/>
    <col min="2575" max="2576" width="15.85546875" style="47" customWidth="1"/>
    <col min="2577" max="2577" width="32.5703125" style="47" customWidth="1"/>
    <col min="2578" max="2578" width="19.140625" style="47" customWidth="1"/>
    <col min="2579" max="2579" width="58.28515625" style="47" customWidth="1"/>
    <col min="2580" max="2593" width="11.42578125" style="47"/>
    <col min="2594" max="2597" width="0" style="47" hidden="1" customWidth="1"/>
    <col min="2598" max="2816" width="11.42578125" style="47"/>
    <col min="2817" max="2817" width="5.28515625" style="47" customWidth="1"/>
    <col min="2818" max="2818" width="11.28515625" style="47" customWidth="1"/>
    <col min="2819" max="2819" width="13.5703125" style="47" customWidth="1"/>
    <col min="2820" max="2820" width="21.7109375" style="47" customWidth="1"/>
    <col min="2821" max="2821" width="23.5703125" style="47" customWidth="1"/>
    <col min="2822" max="2822" width="30.42578125" style="47" customWidth="1"/>
    <col min="2823" max="2823" width="26.28515625" style="47" customWidth="1"/>
    <col min="2824" max="2824" width="18.42578125" style="47" customWidth="1"/>
    <col min="2825" max="2825" width="21.140625" style="47" customWidth="1"/>
    <col min="2826" max="2826" width="11" style="47" bestFit="1" customWidth="1"/>
    <col min="2827" max="2828" width="14.42578125" style="47" customWidth="1"/>
    <col min="2829" max="2829" width="12" style="47" bestFit="1" customWidth="1"/>
    <col min="2830" max="2830" width="12.42578125" style="47" customWidth="1"/>
    <col min="2831" max="2832" width="15.85546875" style="47" customWidth="1"/>
    <col min="2833" max="2833" width="32.5703125" style="47" customWidth="1"/>
    <col min="2834" max="2834" width="19.140625" style="47" customWidth="1"/>
    <col min="2835" max="2835" width="58.28515625" style="47" customWidth="1"/>
    <col min="2836" max="2849" width="11.42578125" style="47"/>
    <col min="2850" max="2853" width="0" style="47" hidden="1" customWidth="1"/>
    <col min="2854" max="3072" width="11.42578125" style="47"/>
    <col min="3073" max="3073" width="5.28515625" style="47" customWidth="1"/>
    <col min="3074" max="3074" width="11.28515625" style="47" customWidth="1"/>
    <col min="3075" max="3075" width="13.5703125" style="47" customWidth="1"/>
    <col min="3076" max="3076" width="21.7109375" style="47" customWidth="1"/>
    <col min="3077" max="3077" width="23.5703125" style="47" customWidth="1"/>
    <col min="3078" max="3078" width="30.42578125" style="47" customWidth="1"/>
    <col min="3079" max="3079" width="26.28515625" style="47" customWidth="1"/>
    <col min="3080" max="3080" width="18.42578125" style="47" customWidth="1"/>
    <col min="3081" max="3081" width="21.140625" style="47" customWidth="1"/>
    <col min="3082" max="3082" width="11" style="47" bestFit="1" customWidth="1"/>
    <col min="3083" max="3084" width="14.42578125" style="47" customWidth="1"/>
    <col min="3085" max="3085" width="12" style="47" bestFit="1" customWidth="1"/>
    <col min="3086" max="3086" width="12.42578125" style="47" customWidth="1"/>
    <col min="3087" max="3088" width="15.85546875" style="47" customWidth="1"/>
    <col min="3089" max="3089" width="32.5703125" style="47" customWidth="1"/>
    <col min="3090" max="3090" width="19.140625" style="47" customWidth="1"/>
    <col min="3091" max="3091" width="58.28515625" style="47" customWidth="1"/>
    <col min="3092" max="3105" width="11.42578125" style="47"/>
    <col min="3106" max="3109" width="0" style="47" hidden="1" customWidth="1"/>
    <col min="3110" max="3328" width="11.42578125" style="47"/>
    <col min="3329" max="3329" width="5.28515625" style="47" customWidth="1"/>
    <col min="3330" max="3330" width="11.28515625" style="47" customWidth="1"/>
    <col min="3331" max="3331" width="13.5703125" style="47" customWidth="1"/>
    <col min="3332" max="3332" width="21.7109375" style="47" customWidth="1"/>
    <col min="3333" max="3333" width="23.5703125" style="47" customWidth="1"/>
    <col min="3334" max="3334" width="30.42578125" style="47" customWidth="1"/>
    <col min="3335" max="3335" width="26.28515625" style="47" customWidth="1"/>
    <col min="3336" max="3336" width="18.42578125" style="47" customWidth="1"/>
    <col min="3337" max="3337" width="21.140625" style="47" customWidth="1"/>
    <col min="3338" max="3338" width="11" style="47" bestFit="1" customWidth="1"/>
    <col min="3339" max="3340" width="14.42578125" style="47" customWidth="1"/>
    <col min="3341" max="3341" width="12" style="47" bestFit="1" customWidth="1"/>
    <col min="3342" max="3342" width="12.42578125" style="47" customWidth="1"/>
    <col min="3343" max="3344" width="15.85546875" style="47" customWidth="1"/>
    <col min="3345" max="3345" width="32.5703125" style="47" customWidth="1"/>
    <col min="3346" max="3346" width="19.140625" style="47" customWidth="1"/>
    <col min="3347" max="3347" width="58.28515625" style="47" customWidth="1"/>
    <col min="3348" max="3361" width="11.42578125" style="47"/>
    <col min="3362" max="3365" width="0" style="47" hidden="1" customWidth="1"/>
    <col min="3366" max="3584" width="11.42578125" style="47"/>
    <col min="3585" max="3585" width="5.28515625" style="47" customWidth="1"/>
    <col min="3586" max="3586" width="11.28515625" style="47" customWidth="1"/>
    <col min="3587" max="3587" width="13.5703125" style="47" customWidth="1"/>
    <col min="3588" max="3588" width="21.7109375" style="47" customWidth="1"/>
    <col min="3589" max="3589" width="23.5703125" style="47" customWidth="1"/>
    <col min="3590" max="3590" width="30.42578125" style="47" customWidth="1"/>
    <col min="3591" max="3591" width="26.28515625" style="47" customWidth="1"/>
    <col min="3592" max="3592" width="18.42578125" style="47" customWidth="1"/>
    <col min="3593" max="3593" width="21.140625" style="47" customWidth="1"/>
    <col min="3594" max="3594" width="11" style="47" bestFit="1" customWidth="1"/>
    <col min="3595" max="3596" width="14.42578125" style="47" customWidth="1"/>
    <col min="3597" max="3597" width="12" style="47" bestFit="1" customWidth="1"/>
    <col min="3598" max="3598" width="12.42578125" style="47" customWidth="1"/>
    <col min="3599" max="3600" width="15.85546875" style="47" customWidth="1"/>
    <col min="3601" max="3601" width="32.5703125" style="47" customWidth="1"/>
    <col min="3602" max="3602" width="19.140625" style="47" customWidth="1"/>
    <col min="3603" max="3603" width="58.28515625" style="47" customWidth="1"/>
    <col min="3604" max="3617" width="11.42578125" style="47"/>
    <col min="3618" max="3621" width="0" style="47" hidden="1" customWidth="1"/>
    <col min="3622" max="3840" width="11.42578125" style="47"/>
    <col min="3841" max="3841" width="5.28515625" style="47" customWidth="1"/>
    <col min="3842" max="3842" width="11.28515625" style="47" customWidth="1"/>
    <col min="3843" max="3843" width="13.5703125" style="47" customWidth="1"/>
    <col min="3844" max="3844" width="21.7109375" style="47" customWidth="1"/>
    <col min="3845" max="3845" width="23.5703125" style="47" customWidth="1"/>
    <col min="3846" max="3846" width="30.42578125" style="47" customWidth="1"/>
    <col min="3847" max="3847" width="26.28515625" style="47" customWidth="1"/>
    <col min="3848" max="3848" width="18.42578125" style="47" customWidth="1"/>
    <col min="3849" max="3849" width="21.140625" style="47" customWidth="1"/>
    <col min="3850" max="3850" width="11" style="47" bestFit="1" customWidth="1"/>
    <col min="3851" max="3852" width="14.42578125" style="47" customWidth="1"/>
    <col min="3853" max="3853" width="12" style="47" bestFit="1" customWidth="1"/>
    <col min="3854" max="3854" width="12.42578125" style="47" customWidth="1"/>
    <col min="3855" max="3856" width="15.85546875" style="47" customWidth="1"/>
    <col min="3857" max="3857" width="32.5703125" style="47" customWidth="1"/>
    <col min="3858" max="3858" width="19.140625" style="47" customWidth="1"/>
    <col min="3859" max="3859" width="58.28515625" style="47" customWidth="1"/>
    <col min="3860" max="3873" width="11.42578125" style="47"/>
    <col min="3874" max="3877" width="0" style="47" hidden="1" customWidth="1"/>
    <col min="3878" max="4096" width="11.42578125" style="47"/>
    <col min="4097" max="4097" width="5.28515625" style="47" customWidth="1"/>
    <col min="4098" max="4098" width="11.28515625" style="47" customWidth="1"/>
    <col min="4099" max="4099" width="13.5703125" style="47" customWidth="1"/>
    <col min="4100" max="4100" width="21.7109375" style="47" customWidth="1"/>
    <col min="4101" max="4101" width="23.5703125" style="47" customWidth="1"/>
    <col min="4102" max="4102" width="30.42578125" style="47" customWidth="1"/>
    <col min="4103" max="4103" width="26.28515625" style="47" customWidth="1"/>
    <col min="4104" max="4104" width="18.42578125" style="47" customWidth="1"/>
    <col min="4105" max="4105" width="21.140625" style="47" customWidth="1"/>
    <col min="4106" max="4106" width="11" style="47" bestFit="1" customWidth="1"/>
    <col min="4107" max="4108" width="14.42578125" style="47" customWidth="1"/>
    <col min="4109" max="4109" width="12" style="47" bestFit="1" customWidth="1"/>
    <col min="4110" max="4110" width="12.42578125" style="47" customWidth="1"/>
    <col min="4111" max="4112" width="15.85546875" style="47" customWidth="1"/>
    <col min="4113" max="4113" width="32.5703125" style="47" customWidth="1"/>
    <col min="4114" max="4114" width="19.140625" style="47" customWidth="1"/>
    <col min="4115" max="4115" width="58.28515625" style="47" customWidth="1"/>
    <col min="4116" max="4129" width="11.42578125" style="47"/>
    <col min="4130" max="4133" width="0" style="47" hidden="1" customWidth="1"/>
    <col min="4134" max="4352" width="11.42578125" style="47"/>
    <col min="4353" max="4353" width="5.28515625" style="47" customWidth="1"/>
    <col min="4354" max="4354" width="11.28515625" style="47" customWidth="1"/>
    <col min="4355" max="4355" width="13.5703125" style="47" customWidth="1"/>
    <col min="4356" max="4356" width="21.7109375" style="47" customWidth="1"/>
    <col min="4357" max="4357" width="23.5703125" style="47" customWidth="1"/>
    <col min="4358" max="4358" width="30.42578125" style="47" customWidth="1"/>
    <col min="4359" max="4359" width="26.28515625" style="47" customWidth="1"/>
    <col min="4360" max="4360" width="18.42578125" style="47" customWidth="1"/>
    <col min="4361" max="4361" width="21.140625" style="47" customWidth="1"/>
    <col min="4362" max="4362" width="11" style="47" bestFit="1" customWidth="1"/>
    <col min="4363" max="4364" width="14.42578125" style="47" customWidth="1"/>
    <col min="4365" max="4365" width="12" style="47" bestFit="1" customWidth="1"/>
    <col min="4366" max="4366" width="12.42578125" style="47" customWidth="1"/>
    <col min="4367" max="4368" width="15.85546875" style="47" customWidth="1"/>
    <col min="4369" max="4369" width="32.5703125" style="47" customWidth="1"/>
    <col min="4370" max="4370" width="19.140625" style="47" customWidth="1"/>
    <col min="4371" max="4371" width="58.28515625" style="47" customWidth="1"/>
    <col min="4372" max="4385" width="11.42578125" style="47"/>
    <col min="4386" max="4389" width="0" style="47" hidden="1" customWidth="1"/>
    <col min="4390" max="4608" width="11.42578125" style="47"/>
    <col min="4609" max="4609" width="5.28515625" style="47" customWidth="1"/>
    <col min="4610" max="4610" width="11.28515625" style="47" customWidth="1"/>
    <col min="4611" max="4611" width="13.5703125" style="47" customWidth="1"/>
    <col min="4612" max="4612" width="21.7109375" style="47" customWidth="1"/>
    <col min="4613" max="4613" width="23.5703125" style="47" customWidth="1"/>
    <col min="4614" max="4614" width="30.42578125" style="47" customWidth="1"/>
    <col min="4615" max="4615" width="26.28515625" style="47" customWidth="1"/>
    <col min="4616" max="4616" width="18.42578125" style="47" customWidth="1"/>
    <col min="4617" max="4617" width="21.140625" style="47" customWidth="1"/>
    <col min="4618" max="4618" width="11" style="47" bestFit="1" customWidth="1"/>
    <col min="4619" max="4620" width="14.42578125" style="47" customWidth="1"/>
    <col min="4621" max="4621" width="12" style="47" bestFit="1" customWidth="1"/>
    <col min="4622" max="4622" width="12.42578125" style="47" customWidth="1"/>
    <col min="4623" max="4624" width="15.85546875" style="47" customWidth="1"/>
    <col min="4625" max="4625" width="32.5703125" style="47" customWidth="1"/>
    <col min="4626" max="4626" width="19.140625" style="47" customWidth="1"/>
    <col min="4627" max="4627" width="58.28515625" style="47" customWidth="1"/>
    <col min="4628" max="4641" width="11.42578125" style="47"/>
    <col min="4642" max="4645" width="0" style="47" hidden="1" customWidth="1"/>
    <col min="4646" max="4864" width="11.42578125" style="47"/>
    <col min="4865" max="4865" width="5.28515625" style="47" customWidth="1"/>
    <col min="4866" max="4866" width="11.28515625" style="47" customWidth="1"/>
    <col min="4867" max="4867" width="13.5703125" style="47" customWidth="1"/>
    <col min="4868" max="4868" width="21.7109375" style="47" customWidth="1"/>
    <col min="4869" max="4869" width="23.5703125" style="47" customWidth="1"/>
    <col min="4870" max="4870" width="30.42578125" style="47" customWidth="1"/>
    <col min="4871" max="4871" width="26.28515625" style="47" customWidth="1"/>
    <col min="4872" max="4872" width="18.42578125" style="47" customWidth="1"/>
    <col min="4873" max="4873" width="21.140625" style="47" customWidth="1"/>
    <col min="4874" max="4874" width="11" style="47" bestFit="1" customWidth="1"/>
    <col min="4875" max="4876" width="14.42578125" style="47" customWidth="1"/>
    <col min="4877" max="4877" width="12" style="47" bestFit="1" customWidth="1"/>
    <col min="4878" max="4878" width="12.42578125" style="47" customWidth="1"/>
    <col min="4879" max="4880" width="15.85546875" style="47" customWidth="1"/>
    <col min="4881" max="4881" width="32.5703125" style="47" customWidth="1"/>
    <col min="4882" max="4882" width="19.140625" style="47" customWidth="1"/>
    <col min="4883" max="4883" width="58.28515625" style="47" customWidth="1"/>
    <col min="4884" max="4897" width="11.42578125" style="47"/>
    <col min="4898" max="4901" width="0" style="47" hidden="1" customWidth="1"/>
    <col min="4902" max="5120" width="11.42578125" style="47"/>
    <col min="5121" max="5121" width="5.28515625" style="47" customWidth="1"/>
    <col min="5122" max="5122" width="11.28515625" style="47" customWidth="1"/>
    <col min="5123" max="5123" width="13.5703125" style="47" customWidth="1"/>
    <col min="5124" max="5124" width="21.7109375" style="47" customWidth="1"/>
    <col min="5125" max="5125" width="23.5703125" style="47" customWidth="1"/>
    <col min="5126" max="5126" width="30.42578125" style="47" customWidth="1"/>
    <col min="5127" max="5127" width="26.28515625" style="47" customWidth="1"/>
    <col min="5128" max="5128" width="18.42578125" style="47" customWidth="1"/>
    <col min="5129" max="5129" width="21.140625" style="47" customWidth="1"/>
    <col min="5130" max="5130" width="11" style="47" bestFit="1" customWidth="1"/>
    <col min="5131" max="5132" width="14.42578125" style="47" customWidth="1"/>
    <col min="5133" max="5133" width="12" style="47" bestFit="1" customWidth="1"/>
    <col min="5134" max="5134" width="12.42578125" style="47" customWidth="1"/>
    <col min="5135" max="5136" width="15.85546875" style="47" customWidth="1"/>
    <col min="5137" max="5137" width="32.5703125" style="47" customWidth="1"/>
    <col min="5138" max="5138" width="19.140625" style="47" customWidth="1"/>
    <col min="5139" max="5139" width="58.28515625" style="47" customWidth="1"/>
    <col min="5140" max="5153" width="11.42578125" style="47"/>
    <col min="5154" max="5157" width="0" style="47" hidden="1" customWidth="1"/>
    <col min="5158" max="5376" width="11.42578125" style="47"/>
    <col min="5377" max="5377" width="5.28515625" style="47" customWidth="1"/>
    <col min="5378" max="5378" width="11.28515625" style="47" customWidth="1"/>
    <col min="5379" max="5379" width="13.5703125" style="47" customWidth="1"/>
    <col min="5380" max="5380" width="21.7109375" style="47" customWidth="1"/>
    <col min="5381" max="5381" width="23.5703125" style="47" customWidth="1"/>
    <col min="5382" max="5382" width="30.42578125" style="47" customWidth="1"/>
    <col min="5383" max="5383" width="26.28515625" style="47" customWidth="1"/>
    <col min="5384" max="5384" width="18.42578125" style="47" customWidth="1"/>
    <col min="5385" max="5385" width="21.140625" style="47" customWidth="1"/>
    <col min="5386" max="5386" width="11" style="47" bestFit="1" customWidth="1"/>
    <col min="5387" max="5388" width="14.42578125" style="47" customWidth="1"/>
    <col min="5389" max="5389" width="12" style="47" bestFit="1" customWidth="1"/>
    <col min="5390" max="5390" width="12.42578125" style="47" customWidth="1"/>
    <col min="5391" max="5392" width="15.85546875" style="47" customWidth="1"/>
    <col min="5393" max="5393" width="32.5703125" style="47" customWidth="1"/>
    <col min="5394" max="5394" width="19.140625" style="47" customWidth="1"/>
    <col min="5395" max="5395" width="58.28515625" style="47" customWidth="1"/>
    <col min="5396" max="5409" width="11.42578125" style="47"/>
    <col min="5410" max="5413" width="0" style="47" hidden="1" customWidth="1"/>
    <col min="5414" max="5632" width="11.42578125" style="47"/>
    <col min="5633" max="5633" width="5.28515625" style="47" customWidth="1"/>
    <col min="5634" max="5634" width="11.28515625" style="47" customWidth="1"/>
    <col min="5635" max="5635" width="13.5703125" style="47" customWidth="1"/>
    <col min="5636" max="5636" width="21.7109375" style="47" customWidth="1"/>
    <col min="5637" max="5637" width="23.5703125" style="47" customWidth="1"/>
    <col min="5638" max="5638" width="30.42578125" style="47" customWidth="1"/>
    <col min="5639" max="5639" width="26.28515625" style="47" customWidth="1"/>
    <col min="5640" max="5640" width="18.42578125" style="47" customWidth="1"/>
    <col min="5641" max="5641" width="21.140625" style="47" customWidth="1"/>
    <col min="5642" max="5642" width="11" style="47" bestFit="1" customWidth="1"/>
    <col min="5643" max="5644" width="14.42578125" style="47" customWidth="1"/>
    <col min="5645" max="5645" width="12" style="47" bestFit="1" customWidth="1"/>
    <col min="5646" max="5646" width="12.42578125" style="47" customWidth="1"/>
    <col min="5647" max="5648" width="15.85546875" style="47" customWidth="1"/>
    <col min="5649" max="5649" width="32.5703125" style="47" customWidth="1"/>
    <col min="5650" max="5650" width="19.140625" style="47" customWidth="1"/>
    <col min="5651" max="5651" width="58.28515625" style="47" customWidth="1"/>
    <col min="5652" max="5665" width="11.42578125" style="47"/>
    <col min="5666" max="5669" width="0" style="47" hidden="1" customWidth="1"/>
    <col min="5670" max="5888" width="11.42578125" style="47"/>
    <col min="5889" max="5889" width="5.28515625" style="47" customWidth="1"/>
    <col min="5890" max="5890" width="11.28515625" style="47" customWidth="1"/>
    <col min="5891" max="5891" width="13.5703125" style="47" customWidth="1"/>
    <col min="5892" max="5892" width="21.7109375" style="47" customWidth="1"/>
    <col min="5893" max="5893" width="23.5703125" style="47" customWidth="1"/>
    <col min="5894" max="5894" width="30.42578125" style="47" customWidth="1"/>
    <col min="5895" max="5895" width="26.28515625" style="47" customWidth="1"/>
    <col min="5896" max="5896" width="18.42578125" style="47" customWidth="1"/>
    <col min="5897" max="5897" width="21.140625" style="47" customWidth="1"/>
    <col min="5898" max="5898" width="11" style="47" bestFit="1" customWidth="1"/>
    <col min="5899" max="5900" width="14.42578125" style="47" customWidth="1"/>
    <col min="5901" max="5901" width="12" style="47" bestFit="1" customWidth="1"/>
    <col min="5902" max="5902" width="12.42578125" style="47" customWidth="1"/>
    <col min="5903" max="5904" width="15.85546875" style="47" customWidth="1"/>
    <col min="5905" max="5905" width="32.5703125" style="47" customWidth="1"/>
    <col min="5906" max="5906" width="19.140625" style="47" customWidth="1"/>
    <col min="5907" max="5907" width="58.28515625" style="47" customWidth="1"/>
    <col min="5908" max="5921" width="11.42578125" style="47"/>
    <col min="5922" max="5925" width="0" style="47" hidden="1" customWidth="1"/>
    <col min="5926" max="6144" width="11.42578125" style="47"/>
    <col min="6145" max="6145" width="5.28515625" style="47" customWidth="1"/>
    <col min="6146" max="6146" width="11.28515625" style="47" customWidth="1"/>
    <col min="6147" max="6147" width="13.5703125" style="47" customWidth="1"/>
    <col min="6148" max="6148" width="21.7109375" style="47" customWidth="1"/>
    <col min="6149" max="6149" width="23.5703125" style="47" customWidth="1"/>
    <col min="6150" max="6150" width="30.42578125" style="47" customWidth="1"/>
    <col min="6151" max="6151" width="26.28515625" style="47" customWidth="1"/>
    <col min="6152" max="6152" width="18.42578125" style="47" customWidth="1"/>
    <col min="6153" max="6153" width="21.140625" style="47" customWidth="1"/>
    <col min="6154" max="6154" width="11" style="47" bestFit="1" customWidth="1"/>
    <col min="6155" max="6156" width="14.42578125" style="47" customWidth="1"/>
    <col min="6157" max="6157" width="12" style="47" bestFit="1" customWidth="1"/>
    <col min="6158" max="6158" width="12.42578125" style="47" customWidth="1"/>
    <col min="6159" max="6160" width="15.85546875" style="47" customWidth="1"/>
    <col min="6161" max="6161" width="32.5703125" style="47" customWidth="1"/>
    <col min="6162" max="6162" width="19.140625" style="47" customWidth="1"/>
    <col min="6163" max="6163" width="58.28515625" style="47" customWidth="1"/>
    <col min="6164" max="6177" width="11.42578125" style="47"/>
    <col min="6178" max="6181" width="0" style="47" hidden="1" customWidth="1"/>
    <col min="6182" max="6400" width="11.42578125" style="47"/>
    <col min="6401" max="6401" width="5.28515625" style="47" customWidth="1"/>
    <col min="6402" max="6402" width="11.28515625" style="47" customWidth="1"/>
    <col min="6403" max="6403" width="13.5703125" style="47" customWidth="1"/>
    <col min="6404" max="6404" width="21.7109375" style="47" customWidth="1"/>
    <col min="6405" max="6405" width="23.5703125" style="47" customWidth="1"/>
    <col min="6406" max="6406" width="30.42578125" style="47" customWidth="1"/>
    <col min="6407" max="6407" width="26.28515625" style="47" customWidth="1"/>
    <col min="6408" max="6408" width="18.42578125" style="47" customWidth="1"/>
    <col min="6409" max="6409" width="21.140625" style="47" customWidth="1"/>
    <col min="6410" max="6410" width="11" style="47" bestFit="1" customWidth="1"/>
    <col min="6411" max="6412" width="14.42578125" style="47" customWidth="1"/>
    <col min="6413" max="6413" width="12" style="47" bestFit="1" customWidth="1"/>
    <col min="6414" max="6414" width="12.42578125" style="47" customWidth="1"/>
    <col min="6415" max="6416" width="15.85546875" style="47" customWidth="1"/>
    <col min="6417" max="6417" width="32.5703125" style="47" customWidth="1"/>
    <col min="6418" max="6418" width="19.140625" style="47" customWidth="1"/>
    <col min="6419" max="6419" width="58.28515625" style="47" customWidth="1"/>
    <col min="6420" max="6433" width="11.42578125" style="47"/>
    <col min="6434" max="6437" width="0" style="47" hidden="1" customWidth="1"/>
    <col min="6438" max="6656" width="11.42578125" style="47"/>
    <col min="6657" max="6657" width="5.28515625" style="47" customWidth="1"/>
    <col min="6658" max="6658" width="11.28515625" style="47" customWidth="1"/>
    <col min="6659" max="6659" width="13.5703125" style="47" customWidth="1"/>
    <col min="6660" max="6660" width="21.7109375" style="47" customWidth="1"/>
    <col min="6661" max="6661" width="23.5703125" style="47" customWidth="1"/>
    <col min="6662" max="6662" width="30.42578125" style="47" customWidth="1"/>
    <col min="6663" max="6663" width="26.28515625" style="47" customWidth="1"/>
    <col min="6664" max="6664" width="18.42578125" style="47" customWidth="1"/>
    <col min="6665" max="6665" width="21.140625" style="47" customWidth="1"/>
    <col min="6666" max="6666" width="11" style="47" bestFit="1" customWidth="1"/>
    <col min="6667" max="6668" width="14.42578125" style="47" customWidth="1"/>
    <col min="6669" max="6669" width="12" style="47" bestFit="1" customWidth="1"/>
    <col min="6670" max="6670" width="12.42578125" style="47" customWidth="1"/>
    <col min="6671" max="6672" width="15.85546875" style="47" customWidth="1"/>
    <col min="6673" max="6673" width="32.5703125" style="47" customWidth="1"/>
    <col min="6674" max="6674" width="19.140625" style="47" customWidth="1"/>
    <col min="6675" max="6675" width="58.28515625" style="47" customWidth="1"/>
    <col min="6676" max="6689" width="11.42578125" style="47"/>
    <col min="6690" max="6693" width="0" style="47" hidden="1" customWidth="1"/>
    <col min="6694" max="6912" width="11.42578125" style="47"/>
    <col min="6913" max="6913" width="5.28515625" style="47" customWidth="1"/>
    <col min="6914" max="6914" width="11.28515625" style="47" customWidth="1"/>
    <col min="6915" max="6915" width="13.5703125" style="47" customWidth="1"/>
    <col min="6916" max="6916" width="21.7109375" style="47" customWidth="1"/>
    <col min="6917" max="6917" width="23.5703125" style="47" customWidth="1"/>
    <col min="6918" max="6918" width="30.42578125" style="47" customWidth="1"/>
    <col min="6919" max="6919" width="26.28515625" style="47" customWidth="1"/>
    <col min="6920" max="6920" width="18.42578125" style="47" customWidth="1"/>
    <col min="6921" max="6921" width="21.140625" style="47" customWidth="1"/>
    <col min="6922" max="6922" width="11" style="47" bestFit="1" customWidth="1"/>
    <col min="6923" max="6924" width="14.42578125" style="47" customWidth="1"/>
    <col min="6925" max="6925" width="12" style="47" bestFit="1" customWidth="1"/>
    <col min="6926" max="6926" width="12.42578125" style="47" customWidth="1"/>
    <col min="6927" max="6928" width="15.85546875" style="47" customWidth="1"/>
    <col min="6929" max="6929" width="32.5703125" style="47" customWidth="1"/>
    <col min="6930" max="6930" width="19.140625" style="47" customWidth="1"/>
    <col min="6931" max="6931" width="58.28515625" style="47" customWidth="1"/>
    <col min="6932" max="6945" width="11.42578125" style="47"/>
    <col min="6946" max="6949" width="0" style="47" hidden="1" customWidth="1"/>
    <col min="6950" max="7168" width="11.42578125" style="47"/>
    <col min="7169" max="7169" width="5.28515625" style="47" customWidth="1"/>
    <col min="7170" max="7170" width="11.28515625" style="47" customWidth="1"/>
    <col min="7171" max="7171" width="13.5703125" style="47" customWidth="1"/>
    <col min="7172" max="7172" width="21.7109375" style="47" customWidth="1"/>
    <col min="7173" max="7173" width="23.5703125" style="47" customWidth="1"/>
    <col min="7174" max="7174" width="30.42578125" style="47" customWidth="1"/>
    <col min="7175" max="7175" width="26.28515625" style="47" customWidth="1"/>
    <col min="7176" max="7176" width="18.42578125" style="47" customWidth="1"/>
    <col min="7177" max="7177" width="21.140625" style="47" customWidth="1"/>
    <col min="7178" max="7178" width="11" style="47" bestFit="1" customWidth="1"/>
    <col min="7179" max="7180" width="14.42578125" style="47" customWidth="1"/>
    <col min="7181" max="7181" width="12" style="47" bestFit="1" customWidth="1"/>
    <col min="7182" max="7182" width="12.42578125" style="47" customWidth="1"/>
    <col min="7183" max="7184" width="15.85546875" style="47" customWidth="1"/>
    <col min="7185" max="7185" width="32.5703125" style="47" customWidth="1"/>
    <col min="7186" max="7186" width="19.140625" style="47" customWidth="1"/>
    <col min="7187" max="7187" width="58.28515625" style="47" customWidth="1"/>
    <col min="7188" max="7201" width="11.42578125" style="47"/>
    <col min="7202" max="7205" width="0" style="47" hidden="1" customWidth="1"/>
    <col min="7206" max="7424" width="11.42578125" style="47"/>
    <col min="7425" max="7425" width="5.28515625" style="47" customWidth="1"/>
    <col min="7426" max="7426" width="11.28515625" style="47" customWidth="1"/>
    <col min="7427" max="7427" width="13.5703125" style="47" customWidth="1"/>
    <col min="7428" max="7428" width="21.7109375" style="47" customWidth="1"/>
    <col min="7429" max="7429" width="23.5703125" style="47" customWidth="1"/>
    <col min="7430" max="7430" width="30.42578125" style="47" customWidth="1"/>
    <col min="7431" max="7431" width="26.28515625" style="47" customWidth="1"/>
    <col min="7432" max="7432" width="18.42578125" style="47" customWidth="1"/>
    <col min="7433" max="7433" width="21.140625" style="47" customWidth="1"/>
    <col min="7434" max="7434" width="11" style="47" bestFit="1" customWidth="1"/>
    <col min="7435" max="7436" width="14.42578125" style="47" customWidth="1"/>
    <col min="7437" max="7437" width="12" style="47" bestFit="1" customWidth="1"/>
    <col min="7438" max="7438" width="12.42578125" style="47" customWidth="1"/>
    <col min="7439" max="7440" width="15.85546875" style="47" customWidth="1"/>
    <col min="7441" max="7441" width="32.5703125" style="47" customWidth="1"/>
    <col min="7442" max="7442" width="19.140625" style="47" customWidth="1"/>
    <col min="7443" max="7443" width="58.28515625" style="47" customWidth="1"/>
    <col min="7444" max="7457" width="11.42578125" style="47"/>
    <col min="7458" max="7461" width="0" style="47" hidden="1" customWidth="1"/>
    <col min="7462" max="7680" width="11.42578125" style="47"/>
    <col min="7681" max="7681" width="5.28515625" style="47" customWidth="1"/>
    <col min="7682" max="7682" width="11.28515625" style="47" customWidth="1"/>
    <col min="7683" max="7683" width="13.5703125" style="47" customWidth="1"/>
    <col min="7684" max="7684" width="21.7109375" style="47" customWidth="1"/>
    <col min="7685" max="7685" width="23.5703125" style="47" customWidth="1"/>
    <col min="7686" max="7686" width="30.42578125" style="47" customWidth="1"/>
    <col min="7687" max="7687" width="26.28515625" style="47" customWidth="1"/>
    <col min="7688" max="7688" width="18.42578125" style="47" customWidth="1"/>
    <col min="7689" max="7689" width="21.140625" style="47" customWidth="1"/>
    <col min="7690" max="7690" width="11" style="47" bestFit="1" customWidth="1"/>
    <col min="7691" max="7692" width="14.42578125" style="47" customWidth="1"/>
    <col min="7693" max="7693" width="12" style="47" bestFit="1" customWidth="1"/>
    <col min="7694" max="7694" width="12.42578125" style="47" customWidth="1"/>
    <col min="7695" max="7696" width="15.85546875" style="47" customWidth="1"/>
    <col min="7697" max="7697" width="32.5703125" style="47" customWidth="1"/>
    <col min="7698" max="7698" width="19.140625" style="47" customWidth="1"/>
    <col min="7699" max="7699" width="58.28515625" style="47" customWidth="1"/>
    <col min="7700" max="7713" width="11.42578125" style="47"/>
    <col min="7714" max="7717" width="0" style="47" hidden="1" customWidth="1"/>
    <col min="7718" max="7936" width="11.42578125" style="47"/>
    <col min="7937" max="7937" width="5.28515625" style="47" customWidth="1"/>
    <col min="7938" max="7938" width="11.28515625" style="47" customWidth="1"/>
    <col min="7939" max="7939" width="13.5703125" style="47" customWidth="1"/>
    <col min="7940" max="7940" width="21.7109375" style="47" customWidth="1"/>
    <col min="7941" max="7941" width="23.5703125" style="47" customWidth="1"/>
    <col min="7942" max="7942" width="30.42578125" style="47" customWidth="1"/>
    <col min="7943" max="7943" width="26.28515625" style="47" customWidth="1"/>
    <col min="7944" max="7944" width="18.42578125" style="47" customWidth="1"/>
    <col min="7945" max="7945" width="21.140625" style="47" customWidth="1"/>
    <col min="7946" max="7946" width="11" style="47" bestFit="1" customWidth="1"/>
    <col min="7947" max="7948" width="14.42578125" style="47" customWidth="1"/>
    <col min="7949" max="7949" width="12" style="47" bestFit="1" customWidth="1"/>
    <col min="7950" max="7950" width="12.42578125" style="47" customWidth="1"/>
    <col min="7951" max="7952" width="15.85546875" style="47" customWidth="1"/>
    <col min="7953" max="7953" width="32.5703125" style="47" customWidth="1"/>
    <col min="7954" max="7954" width="19.140625" style="47" customWidth="1"/>
    <col min="7955" max="7955" width="58.28515625" style="47" customWidth="1"/>
    <col min="7956" max="7969" width="11.42578125" style="47"/>
    <col min="7970" max="7973" width="0" style="47" hidden="1" customWidth="1"/>
    <col min="7974" max="8192" width="11.42578125" style="47"/>
    <col min="8193" max="8193" width="5.28515625" style="47" customWidth="1"/>
    <col min="8194" max="8194" width="11.28515625" style="47" customWidth="1"/>
    <col min="8195" max="8195" width="13.5703125" style="47" customWidth="1"/>
    <col min="8196" max="8196" width="21.7109375" style="47" customWidth="1"/>
    <col min="8197" max="8197" width="23.5703125" style="47" customWidth="1"/>
    <col min="8198" max="8198" width="30.42578125" style="47" customWidth="1"/>
    <col min="8199" max="8199" width="26.28515625" style="47" customWidth="1"/>
    <col min="8200" max="8200" width="18.42578125" style="47" customWidth="1"/>
    <col min="8201" max="8201" width="21.140625" style="47" customWidth="1"/>
    <col min="8202" max="8202" width="11" style="47" bestFit="1" customWidth="1"/>
    <col min="8203" max="8204" width="14.42578125" style="47" customWidth="1"/>
    <col min="8205" max="8205" width="12" style="47" bestFit="1" customWidth="1"/>
    <col min="8206" max="8206" width="12.42578125" style="47" customWidth="1"/>
    <col min="8207" max="8208" width="15.85546875" style="47" customWidth="1"/>
    <col min="8209" max="8209" width="32.5703125" style="47" customWidth="1"/>
    <col min="8210" max="8210" width="19.140625" style="47" customWidth="1"/>
    <col min="8211" max="8211" width="58.28515625" style="47" customWidth="1"/>
    <col min="8212" max="8225" width="11.42578125" style="47"/>
    <col min="8226" max="8229" width="0" style="47" hidden="1" customWidth="1"/>
    <col min="8230" max="8448" width="11.42578125" style="47"/>
    <col min="8449" max="8449" width="5.28515625" style="47" customWidth="1"/>
    <col min="8450" max="8450" width="11.28515625" style="47" customWidth="1"/>
    <col min="8451" max="8451" width="13.5703125" style="47" customWidth="1"/>
    <col min="8452" max="8452" width="21.7109375" style="47" customWidth="1"/>
    <col min="8453" max="8453" width="23.5703125" style="47" customWidth="1"/>
    <col min="8454" max="8454" width="30.42578125" style="47" customWidth="1"/>
    <col min="8455" max="8455" width="26.28515625" style="47" customWidth="1"/>
    <col min="8456" max="8456" width="18.42578125" style="47" customWidth="1"/>
    <col min="8457" max="8457" width="21.140625" style="47" customWidth="1"/>
    <col min="8458" max="8458" width="11" style="47" bestFit="1" customWidth="1"/>
    <col min="8459" max="8460" width="14.42578125" style="47" customWidth="1"/>
    <col min="8461" max="8461" width="12" style="47" bestFit="1" customWidth="1"/>
    <col min="8462" max="8462" width="12.42578125" style="47" customWidth="1"/>
    <col min="8463" max="8464" width="15.85546875" style="47" customWidth="1"/>
    <col min="8465" max="8465" width="32.5703125" style="47" customWidth="1"/>
    <col min="8466" max="8466" width="19.140625" style="47" customWidth="1"/>
    <col min="8467" max="8467" width="58.28515625" style="47" customWidth="1"/>
    <col min="8468" max="8481" width="11.42578125" style="47"/>
    <col min="8482" max="8485" width="0" style="47" hidden="1" customWidth="1"/>
    <col min="8486" max="8704" width="11.42578125" style="47"/>
    <col min="8705" max="8705" width="5.28515625" style="47" customWidth="1"/>
    <col min="8706" max="8706" width="11.28515625" style="47" customWidth="1"/>
    <col min="8707" max="8707" width="13.5703125" style="47" customWidth="1"/>
    <col min="8708" max="8708" width="21.7109375" style="47" customWidth="1"/>
    <col min="8709" max="8709" width="23.5703125" style="47" customWidth="1"/>
    <col min="8710" max="8710" width="30.42578125" style="47" customWidth="1"/>
    <col min="8711" max="8711" width="26.28515625" style="47" customWidth="1"/>
    <col min="8712" max="8712" width="18.42578125" style="47" customWidth="1"/>
    <col min="8713" max="8713" width="21.140625" style="47" customWidth="1"/>
    <col min="8714" max="8714" width="11" style="47" bestFit="1" customWidth="1"/>
    <col min="8715" max="8716" width="14.42578125" style="47" customWidth="1"/>
    <col min="8717" max="8717" width="12" style="47" bestFit="1" customWidth="1"/>
    <col min="8718" max="8718" width="12.42578125" style="47" customWidth="1"/>
    <col min="8719" max="8720" width="15.85546875" style="47" customWidth="1"/>
    <col min="8721" max="8721" width="32.5703125" style="47" customWidth="1"/>
    <col min="8722" max="8722" width="19.140625" style="47" customWidth="1"/>
    <col min="8723" max="8723" width="58.28515625" style="47" customWidth="1"/>
    <col min="8724" max="8737" width="11.42578125" style="47"/>
    <col min="8738" max="8741" width="0" style="47" hidden="1" customWidth="1"/>
    <col min="8742" max="8960" width="11.42578125" style="47"/>
    <col min="8961" max="8961" width="5.28515625" style="47" customWidth="1"/>
    <col min="8962" max="8962" width="11.28515625" style="47" customWidth="1"/>
    <col min="8963" max="8963" width="13.5703125" style="47" customWidth="1"/>
    <col min="8964" max="8964" width="21.7109375" style="47" customWidth="1"/>
    <col min="8965" max="8965" width="23.5703125" style="47" customWidth="1"/>
    <col min="8966" max="8966" width="30.42578125" style="47" customWidth="1"/>
    <col min="8967" max="8967" width="26.28515625" style="47" customWidth="1"/>
    <col min="8968" max="8968" width="18.42578125" style="47" customWidth="1"/>
    <col min="8969" max="8969" width="21.140625" style="47" customWidth="1"/>
    <col min="8970" max="8970" width="11" style="47" bestFit="1" customWidth="1"/>
    <col min="8971" max="8972" width="14.42578125" style="47" customWidth="1"/>
    <col min="8973" max="8973" width="12" style="47" bestFit="1" customWidth="1"/>
    <col min="8974" max="8974" width="12.42578125" style="47" customWidth="1"/>
    <col min="8975" max="8976" width="15.85546875" style="47" customWidth="1"/>
    <col min="8977" max="8977" width="32.5703125" style="47" customWidth="1"/>
    <col min="8978" max="8978" width="19.140625" style="47" customWidth="1"/>
    <col min="8979" max="8979" width="58.28515625" style="47" customWidth="1"/>
    <col min="8980" max="8993" width="11.42578125" style="47"/>
    <col min="8994" max="8997" width="0" style="47" hidden="1" customWidth="1"/>
    <col min="8998" max="9216" width="11.42578125" style="47"/>
    <col min="9217" max="9217" width="5.28515625" style="47" customWidth="1"/>
    <col min="9218" max="9218" width="11.28515625" style="47" customWidth="1"/>
    <col min="9219" max="9219" width="13.5703125" style="47" customWidth="1"/>
    <col min="9220" max="9220" width="21.7109375" style="47" customWidth="1"/>
    <col min="9221" max="9221" width="23.5703125" style="47" customWidth="1"/>
    <col min="9222" max="9222" width="30.42578125" style="47" customWidth="1"/>
    <col min="9223" max="9223" width="26.28515625" style="47" customWidth="1"/>
    <col min="9224" max="9224" width="18.42578125" style="47" customWidth="1"/>
    <col min="9225" max="9225" width="21.140625" style="47" customWidth="1"/>
    <col min="9226" max="9226" width="11" style="47" bestFit="1" customWidth="1"/>
    <col min="9227" max="9228" width="14.42578125" style="47" customWidth="1"/>
    <col min="9229" max="9229" width="12" style="47" bestFit="1" customWidth="1"/>
    <col min="9230" max="9230" width="12.42578125" style="47" customWidth="1"/>
    <col min="9231" max="9232" width="15.85546875" style="47" customWidth="1"/>
    <col min="9233" max="9233" width="32.5703125" style="47" customWidth="1"/>
    <col min="9234" max="9234" width="19.140625" style="47" customWidth="1"/>
    <col min="9235" max="9235" width="58.28515625" style="47" customWidth="1"/>
    <col min="9236" max="9249" width="11.42578125" style="47"/>
    <col min="9250" max="9253" width="0" style="47" hidden="1" customWidth="1"/>
    <col min="9254" max="9472" width="11.42578125" style="47"/>
    <col min="9473" max="9473" width="5.28515625" style="47" customWidth="1"/>
    <col min="9474" max="9474" width="11.28515625" style="47" customWidth="1"/>
    <col min="9475" max="9475" width="13.5703125" style="47" customWidth="1"/>
    <col min="9476" max="9476" width="21.7109375" style="47" customWidth="1"/>
    <col min="9477" max="9477" width="23.5703125" style="47" customWidth="1"/>
    <col min="9478" max="9478" width="30.42578125" style="47" customWidth="1"/>
    <col min="9479" max="9479" width="26.28515625" style="47" customWidth="1"/>
    <col min="9480" max="9480" width="18.42578125" style="47" customWidth="1"/>
    <col min="9481" max="9481" width="21.140625" style="47" customWidth="1"/>
    <col min="9482" max="9482" width="11" style="47" bestFit="1" customWidth="1"/>
    <col min="9483" max="9484" width="14.42578125" style="47" customWidth="1"/>
    <col min="9485" max="9485" width="12" style="47" bestFit="1" customWidth="1"/>
    <col min="9486" max="9486" width="12.42578125" style="47" customWidth="1"/>
    <col min="9487" max="9488" width="15.85546875" style="47" customWidth="1"/>
    <col min="9489" max="9489" width="32.5703125" style="47" customWidth="1"/>
    <col min="9490" max="9490" width="19.140625" style="47" customWidth="1"/>
    <col min="9491" max="9491" width="58.28515625" style="47" customWidth="1"/>
    <col min="9492" max="9505" width="11.42578125" style="47"/>
    <col min="9506" max="9509" width="0" style="47" hidden="1" customWidth="1"/>
    <col min="9510" max="9728" width="11.42578125" style="47"/>
    <col min="9729" max="9729" width="5.28515625" style="47" customWidth="1"/>
    <col min="9730" max="9730" width="11.28515625" style="47" customWidth="1"/>
    <col min="9731" max="9731" width="13.5703125" style="47" customWidth="1"/>
    <col min="9732" max="9732" width="21.7109375" style="47" customWidth="1"/>
    <col min="9733" max="9733" width="23.5703125" style="47" customWidth="1"/>
    <col min="9734" max="9734" width="30.42578125" style="47" customWidth="1"/>
    <col min="9735" max="9735" width="26.28515625" style="47" customWidth="1"/>
    <col min="9736" max="9736" width="18.42578125" style="47" customWidth="1"/>
    <col min="9737" max="9737" width="21.140625" style="47" customWidth="1"/>
    <col min="9738" max="9738" width="11" style="47" bestFit="1" customWidth="1"/>
    <col min="9739" max="9740" width="14.42578125" style="47" customWidth="1"/>
    <col min="9741" max="9741" width="12" style="47" bestFit="1" customWidth="1"/>
    <col min="9742" max="9742" width="12.42578125" style="47" customWidth="1"/>
    <col min="9743" max="9744" width="15.85546875" style="47" customWidth="1"/>
    <col min="9745" max="9745" width="32.5703125" style="47" customWidth="1"/>
    <col min="9746" max="9746" width="19.140625" style="47" customWidth="1"/>
    <col min="9747" max="9747" width="58.28515625" style="47" customWidth="1"/>
    <col min="9748" max="9761" width="11.42578125" style="47"/>
    <col min="9762" max="9765" width="0" style="47" hidden="1" customWidth="1"/>
    <col min="9766" max="9984" width="11.42578125" style="47"/>
    <col min="9985" max="9985" width="5.28515625" style="47" customWidth="1"/>
    <col min="9986" max="9986" width="11.28515625" style="47" customWidth="1"/>
    <col min="9987" max="9987" width="13.5703125" style="47" customWidth="1"/>
    <col min="9988" max="9988" width="21.7109375" style="47" customWidth="1"/>
    <col min="9989" max="9989" width="23.5703125" style="47" customWidth="1"/>
    <col min="9990" max="9990" width="30.42578125" style="47" customWidth="1"/>
    <col min="9991" max="9991" width="26.28515625" style="47" customWidth="1"/>
    <col min="9992" max="9992" width="18.42578125" style="47" customWidth="1"/>
    <col min="9993" max="9993" width="21.140625" style="47" customWidth="1"/>
    <col min="9994" max="9994" width="11" style="47" bestFit="1" customWidth="1"/>
    <col min="9995" max="9996" width="14.42578125" style="47" customWidth="1"/>
    <col min="9997" max="9997" width="12" style="47" bestFit="1" customWidth="1"/>
    <col min="9998" max="9998" width="12.42578125" style="47" customWidth="1"/>
    <col min="9999" max="10000" width="15.85546875" style="47" customWidth="1"/>
    <col min="10001" max="10001" width="32.5703125" style="47" customWidth="1"/>
    <col min="10002" max="10002" width="19.140625" style="47" customWidth="1"/>
    <col min="10003" max="10003" width="58.28515625" style="47" customWidth="1"/>
    <col min="10004" max="10017" width="11.42578125" style="47"/>
    <col min="10018" max="10021" width="0" style="47" hidden="1" customWidth="1"/>
    <col min="10022" max="10240" width="11.42578125" style="47"/>
    <col min="10241" max="10241" width="5.28515625" style="47" customWidth="1"/>
    <col min="10242" max="10242" width="11.28515625" style="47" customWidth="1"/>
    <col min="10243" max="10243" width="13.5703125" style="47" customWidth="1"/>
    <col min="10244" max="10244" width="21.7109375" style="47" customWidth="1"/>
    <col min="10245" max="10245" width="23.5703125" style="47" customWidth="1"/>
    <col min="10246" max="10246" width="30.42578125" style="47" customWidth="1"/>
    <col min="10247" max="10247" width="26.28515625" style="47" customWidth="1"/>
    <col min="10248" max="10248" width="18.42578125" style="47" customWidth="1"/>
    <col min="10249" max="10249" width="21.140625" style="47" customWidth="1"/>
    <col min="10250" max="10250" width="11" style="47" bestFit="1" customWidth="1"/>
    <col min="10251" max="10252" width="14.42578125" style="47" customWidth="1"/>
    <col min="10253" max="10253" width="12" style="47" bestFit="1" customWidth="1"/>
    <col min="10254" max="10254" width="12.42578125" style="47" customWidth="1"/>
    <col min="10255" max="10256" width="15.85546875" style="47" customWidth="1"/>
    <col min="10257" max="10257" width="32.5703125" style="47" customWidth="1"/>
    <col min="10258" max="10258" width="19.140625" style="47" customWidth="1"/>
    <col min="10259" max="10259" width="58.28515625" style="47" customWidth="1"/>
    <col min="10260" max="10273" width="11.42578125" style="47"/>
    <col min="10274" max="10277" width="0" style="47" hidden="1" customWidth="1"/>
    <col min="10278" max="10496" width="11.42578125" style="47"/>
    <col min="10497" max="10497" width="5.28515625" style="47" customWidth="1"/>
    <col min="10498" max="10498" width="11.28515625" style="47" customWidth="1"/>
    <col min="10499" max="10499" width="13.5703125" style="47" customWidth="1"/>
    <col min="10500" max="10500" width="21.7109375" style="47" customWidth="1"/>
    <col min="10501" max="10501" width="23.5703125" style="47" customWidth="1"/>
    <col min="10502" max="10502" width="30.42578125" style="47" customWidth="1"/>
    <col min="10503" max="10503" width="26.28515625" style="47" customWidth="1"/>
    <col min="10504" max="10504" width="18.42578125" style="47" customWidth="1"/>
    <col min="10505" max="10505" width="21.140625" style="47" customWidth="1"/>
    <col min="10506" max="10506" width="11" style="47" bestFit="1" customWidth="1"/>
    <col min="10507" max="10508" width="14.42578125" style="47" customWidth="1"/>
    <col min="10509" max="10509" width="12" style="47" bestFit="1" customWidth="1"/>
    <col min="10510" max="10510" width="12.42578125" style="47" customWidth="1"/>
    <col min="10511" max="10512" width="15.85546875" style="47" customWidth="1"/>
    <col min="10513" max="10513" width="32.5703125" style="47" customWidth="1"/>
    <col min="10514" max="10514" width="19.140625" style="47" customWidth="1"/>
    <col min="10515" max="10515" width="58.28515625" style="47" customWidth="1"/>
    <col min="10516" max="10529" width="11.42578125" style="47"/>
    <col min="10530" max="10533" width="0" style="47" hidden="1" customWidth="1"/>
    <col min="10534" max="10752" width="11.42578125" style="47"/>
    <col min="10753" max="10753" width="5.28515625" style="47" customWidth="1"/>
    <col min="10754" max="10754" width="11.28515625" style="47" customWidth="1"/>
    <col min="10755" max="10755" width="13.5703125" style="47" customWidth="1"/>
    <col min="10756" max="10756" width="21.7109375" style="47" customWidth="1"/>
    <col min="10757" max="10757" width="23.5703125" style="47" customWidth="1"/>
    <col min="10758" max="10758" width="30.42578125" style="47" customWidth="1"/>
    <col min="10759" max="10759" width="26.28515625" style="47" customWidth="1"/>
    <col min="10760" max="10760" width="18.42578125" style="47" customWidth="1"/>
    <col min="10761" max="10761" width="21.140625" style="47" customWidth="1"/>
    <col min="10762" max="10762" width="11" style="47" bestFit="1" customWidth="1"/>
    <col min="10763" max="10764" width="14.42578125" style="47" customWidth="1"/>
    <col min="10765" max="10765" width="12" style="47" bestFit="1" customWidth="1"/>
    <col min="10766" max="10766" width="12.42578125" style="47" customWidth="1"/>
    <col min="10767" max="10768" width="15.85546875" style="47" customWidth="1"/>
    <col min="10769" max="10769" width="32.5703125" style="47" customWidth="1"/>
    <col min="10770" max="10770" width="19.140625" style="47" customWidth="1"/>
    <col min="10771" max="10771" width="58.28515625" style="47" customWidth="1"/>
    <col min="10772" max="10785" width="11.42578125" style="47"/>
    <col min="10786" max="10789" width="0" style="47" hidden="1" customWidth="1"/>
    <col min="10790" max="11008" width="11.42578125" style="47"/>
    <col min="11009" max="11009" width="5.28515625" style="47" customWidth="1"/>
    <col min="11010" max="11010" width="11.28515625" style="47" customWidth="1"/>
    <col min="11011" max="11011" width="13.5703125" style="47" customWidth="1"/>
    <col min="11012" max="11012" width="21.7109375" style="47" customWidth="1"/>
    <col min="11013" max="11013" width="23.5703125" style="47" customWidth="1"/>
    <col min="11014" max="11014" width="30.42578125" style="47" customWidth="1"/>
    <col min="11015" max="11015" width="26.28515625" style="47" customWidth="1"/>
    <col min="11016" max="11016" width="18.42578125" style="47" customWidth="1"/>
    <col min="11017" max="11017" width="21.140625" style="47" customWidth="1"/>
    <col min="11018" max="11018" width="11" style="47" bestFit="1" customWidth="1"/>
    <col min="11019" max="11020" width="14.42578125" style="47" customWidth="1"/>
    <col min="11021" max="11021" width="12" style="47" bestFit="1" customWidth="1"/>
    <col min="11022" max="11022" width="12.42578125" style="47" customWidth="1"/>
    <col min="11023" max="11024" width="15.85546875" style="47" customWidth="1"/>
    <col min="11025" max="11025" width="32.5703125" style="47" customWidth="1"/>
    <col min="11026" max="11026" width="19.140625" style="47" customWidth="1"/>
    <col min="11027" max="11027" width="58.28515625" style="47" customWidth="1"/>
    <col min="11028" max="11041" width="11.42578125" style="47"/>
    <col min="11042" max="11045" width="0" style="47" hidden="1" customWidth="1"/>
    <col min="11046" max="11264" width="11.42578125" style="47"/>
    <col min="11265" max="11265" width="5.28515625" style="47" customWidth="1"/>
    <col min="11266" max="11266" width="11.28515625" style="47" customWidth="1"/>
    <col min="11267" max="11267" width="13.5703125" style="47" customWidth="1"/>
    <col min="11268" max="11268" width="21.7109375" style="47" customWidth="1"/>
    <col min="11269" max="11269" width="23.5703125" style="47" customWidth="1"/>
    <col min="11270" max="11270" width="30.42578125" style="47" customWidth="1"/>
    <col min="11271" max="11271" width="26.28515625" style="47" customWidth="1"/>
    <col min="11272" max="11272" width="18.42578125" style="47" customWidth="1"/>
    <col min="11273" max="11273" width="21.140625" style="47" customWidth="1"/>
    <col min="11274" max="11274" width="11" style="47" bestFit="1" customWidth="1"/>
    <col min="11275" max="11276" width="14.42578125" style="47" customWidth="1"/>
    <col min="11277" max="11277" width="12" style="47" bestFit="1" customWidth="1"/>
    <col min="11278" max="11278" width="12.42578125" style="47" customWidth="1"/>
    <col min="11279" max="11280" width="15.85546875" style="47" customWidth="1"/>
    <col min="11281" max="11281" width="32.5703125" style="47" customWidth="1"/>
    <col min="11282" max="11282" width="19.140625" style="47" customWidth="1"/>
    <col min="11283" max="11283" width="58.28515625" style="47" customWidth="1"/>
    <col min="11284" max="11297" width="11.42578125" style="47"/>
    <col min="11298" max="11301" width="0" style="47" hidden="1" customWidth="1"/>
    <col min="11302" max="11520" width="11.42578125" style="47"/>
    <col min="11521" max="11521" width="5.28515625" style="47" customWidth="1"/>
    <col min="11522" max="11522" width="11.28515625" style="47" customWidth="1"/>
    <col min="11523" max="11523" width="13.5703125" style="47" customWidth="1"/>
    <col min="11524" max="11524" width="21.7109375" style="47" customWidth="1"/>
    <col min="11525" max="11525" width="23.5703125" style="47" customWidth="1"/>
    <col min="11526" max="11526" width="30.42578125" style="47" customWidth="1"/>
    <col min="11527" max="11527" width="26.28515625" style="47" customWidth="1"/>
    <col min="11528" max="11528" width="18.42578125" style="47" customWidth="1"/>
    <col min="11529" max="11529" width="21.140625" style="47" customWidth="1"/>
    <col min="11530" max="11530" width="11" style="47" bestFit="1" customWidth="1"/>
    <col min="11531" max="11532" width="14.42578125" style="47" customWidth="1"/>
    <col min="11533" max="11533" width="12" style="47" bestFit="1" customWidth="1"/>
    <col min="11534" max="11534" width="12.42578125" style="47" customWidth="1"/>
    <col min="11535" max="11536" width="15.85546875" style="47" customWidth="1"/>
    <col min="11537" max="11537" width="32.5703125" style="47" customWidth="1"/>
    <col min="11538" max="11538" width="19.140625" style="47" customWidth="1"/>
    <col min="11539" max="11539" width="58.28515625" style="47" customWidth="1"/>
    <col min="11540" max="11553" width="11.42578125" style="47"/>
    <col min="11554" max="11557" width="0" style="47" hidden="1" customWidth="1"/>
    <col min="11558" max="11776" width="11.42578125" style="47"/>
    <col min="11777" max="11777" width="5.28515625" style="47" customWidth="1"/>
    <col min="11778" max="11778" width="11.28515625" style="47" customWidth="1"/>
    <col min="11779" max="11779" width="13.5703125" style="47" customWidth="1"/>
    <col min="11780" max="11780" width="21.7109375" style="47" customWidth="1"/>
    <col min="11781" max="11781" width="23.5703125" style="47" customWidth="1"/>
    <col min="11782" max="11782" width="30.42578125" style="47" customWidth="1"/>
    <col min="11783" max="11783" width="26.28515625" style="47" customWidth="1"/>
    <col min="11784" max="11784" width="18.42578125" style="47" customWidth="1"/>
    <col min="11785" max="11785" width="21.140625" style="47" customWidth="1"/>
    <col min="11786" max="11786" width="11" style="47" bestFit="1" customWidth="1"/>
    <col min="11787" max="11788" width="14.42578125" style="47" customWidth="1"/>
    <col min="11789" max="11789" width="12" style="47" bestFit="1" customWidth="1"/>
    <col min="11790" max="11790" width="12.42578125" style="47" customWidth="1"/>
    <col min="11791" max="11792" width="15.85546875" style="47" customWidth="1"/>
    <col min="11793" max="11793" width="32.5703125" style="47" customWidth="1"/>
    <col min="11794" max="11794" width="19.140625" style="47" customWidth="1"/>
    <col min="11795" max="11795" width="58.28515625" style="47" customWidth="1"/>
    <col min="11796" max="11809" width="11.42578125" style="47"/>
    <col min="11810" max="11813" width="0" style="47" hidden="1" customWidth="1"/>
    <col min="11814" max="12032" width="11.42578125" style="47"/>
    <col min="12033" max="12033" width="5.28515625" style="47" customWidth="1"/>
    <col min="12034" max="12034" width="11.28515625" style="47" customWidth="1"/>
    <col min="12035" max="12035" width="13.5703125" style="47" customWidth="1"/>
    <col min="12036" max="12036" width="21.7109375" style="47" customWidth="1"/>
    <col min="12037" max="12037" width="23.5703125" style="47" customWidth="1"/>
    <col min="12038" max="12038" width="30.42578125" style="47" customWidth="1"/>
    <col min="12039" max="12039" width="26.28515625" style="47" customWidth="1"/>
    <col min="12040" max="12040" width="18.42578125" style="47" customWidth="1"/>
    <col min="12041" max="12041" width="21.140625" style="47" customWidth="1"/>
    <col min="12042" max="12042" width="11" style="47" bestFit="1" customWidth="1"/>
    <col min="12043" max="12044" width="14.42578125" style="47" customWidth="1"/>
    <col min="12045" max="12045" width="12" style="47" bestFit="1" customWidth="1"/>
    <col min="12046" max="12046" width="12.42578125" style="47" customWidth="1"/>
    <col min="12047" max="12048" width="15.85546875" style="47" customWidth="1"/>
    <col min="12049" max="12049" width="32.5703125" style="47" customWidth="1"/>
    <col min="12050" max="12050" width="19.140625" style="47" customWidth="1"/>
    <col min="12051" max="12051" width="58.28515625" style="47" customWidth="1"/>
    <col min="12052" max="12065" width="11.42578125" style="47"/>
    <col min="12066" max="12069" width="0" style="47" hidden="1" customWidth="1"/>
    <col min="12070" max="12288" width="11.42578125" style="47"/>
    <col min="12289" max="12289" width="5.28515625" style="47" customWidth="1"/>
    <col min="12290" max="12290" width="11.28515625" style="47" customWidth="1"/>
    <col min="12291" max="12291" width="13.5703125" style="47" customWidth="1"/>
    <col min="12292" max="12292" width="21.7109375" style="47" customWidth="1"/>
    <col min="12293" max="12293" width="23.5703125" style="47" customWidth="1"/>
    <col min="12294" max="12294" width="30.42578125" style="47" customWidth="1"/>
    <col min="12295" max="12295" width="26.28515625" style="47" customWidth="1"/>
    <col min="12296" max="12296" width="18.42578125" style="47" customWidth="1"/>
    <col min="12297" max="12297" width="21.140625" style="47" customWidth="1"/>
    <col min="12298" max="12298" width="11" style="47" bestFit="1" customWidth="1"/>
    <col min="12299" max="12300" width="14.42578125" style="47" customWidth="1"/>
    <col min="12301" max="12301" width="12" style="47" bestFit="1" customWidth="1"/>
    <col min="12302" max="12302" width="12.42578125" style="47" customWidth="1"/>
    <col min="12303" max="12304" width="15.85546875" style="47" customWidth="1"/>
    <col min="12305" max="12305" width="32.5703125" style="47" customWidth="1"/>
    <col min="12306" max="12306" width="19.140625" style="47" customWidth="1"/>
    <col min="12307" max="12307" width="58.28515625" style="47" customWidth="1"/>
    <col min="12308" max="12321" width="11.42578125" style="47"/>
    <col min="12322" max="12325" width="0" style="47" hidden="1" customWidth="1"/>
    <col min="12326" max="12544" width="11.42578125" style="47"/>
    <col min="12545" max="12545" width="5.28515625" style="47" customWidth="1"/>
    <col min="12546" max="12546" width="11.28515625" style="47" customWidth="1"/>
    <col min="12547" max="12547" width="13.5703125" style="47" customWidth="1"/>
    <col min="12548" max="12548" width="21.7109375" style="47" customWidth="1"/>
    <col min="12549" max="12549" width="23.5703125" style="47" customWidth="1"/>
    <col min="12550" max="12550" width="30.42578125" style="47" customWidth="1"/>
    <col min="12551" max="12551" width="26.28515625" style="47" customWidth="1"/>
    <col min="12552" max="12552" width="18.42578125" style="47" customWidth="1"/>
    <col min="12553" max="12553" width="21.140625" style="47" customWidth="1"/>
    <col min="12554" max="12554" width="11" style="47" bestFit="1" customWidth="1"/>
    <col min="12555" max="12556" width="14.42578125" style="47" customWidth="1"/>
    <col min="12557" max="12557" width="12" style="47" bestFit="1" customWidth="1"/>
    <col min="12558" max="12558" width="12.42578125" style="47" customWidth="1"/>
    <col min="12559" max="12560" width="15.85546875" style="47" customWidth="1"/>
    <col min="12561" max="12561" width="32.5703125" style="47" customWidth="1"/>
    <col min="12562" max="12562" width="19.140625" style="47" customWidth="1"/>
    <col min="12563" max="12563" width="58.28515625" style="47" customWidth="1"/>
    <col min="12564" max="12577" width="11.42578125" style="47"/>
    <col min="12578" max="12581" width="0" style="47" hidden="1" customWidth="1"/>
    <col min="12582" max="12800" width="11.42578125" style="47"/>
    <col min="12801" max="12801" width="5.28515625" style="47" customWidth="1"/>
    <col min="12802" max="12802" width="11.28515625" style="47" customWidth="1"/>
    <col min="12803" max="12803" width="13.5703125" style="47" customWidth="1"/>
    <col min="12804" max="12804" width="21.7109375" style="47" customWidth="1"/>
    <col min="12805" max="12805" width="23.5703125" style="47" customWidth="1"/>
    <col min="12806" max="12806" width="30.42578125" style="47" customWidth="1"/>
    <col min="12807" max="12807" width="26.28515625" style="47" customWidth="1"/>
    <col min="12808" max="12808" width="18.42578125" style="47" customWidth="1"/>
    <col min="12809" max="12809" width="21.140625" style="47" customWidth="1"/>
    <col min="12810" max="12810" width="11" style="47" bestFit="1" customWidth="1"/>
    <col min="12811" max="12812" width="14.42578125" style="47" customWidth="1"/>
    <col min="12813" max="12813" width="12" style="47" bestFit="1" customWidth="1"/>
    <col min="12814" max="12814" width="12.42578125" style="47" customWidth="1"/>
    <col min="12815" max="12816" width="15.85546875" style="47" customWidth="1"/>
    <col min="12817" max="12817" width="32.5703125" style="47" customWidth="1"/>
    <col min="12818" max="12818" width="19.140625" style="47" customWidth="1"/>
    <col min="12819" max="12819" width="58.28515625" style="47" customWidth="1"/>
    <col min="12820" max="12833" width="11.42578125" style="47"/>
    <col min="12834" max="12837" width="0" style="47" hidden="1" customWidth="1"/>
    <col min="12838" max="13056" width="11.42578125" style="47"/>
    <col min="13057" max="13057" width="5.28515625" style="47" customWidth="1"/>
    <col min="13058" max="13058" width="11.28515625" style="47" customWidth="1"/>
    <col min="13059" max="13059" width="13.5703125" style="47" customWidth="1"/>
    <col min="13060" max="13060" width="21.7109375" style="47" customWidth="1"/>
    <col min="13061" max="13061" width="23.5703125" style="47" customWidth="1"/>
    <col min="13062" max="13062" width="30.42578125" style="47" customWidth="1"/>
    <col min="13063" max="13063" width="26.28515625" style="47" customWidth="1"/>
    <col min="13064" max="13064" width="18.42578125" style="47" customWidth="1"/>
    <col min="13065" max="13065" width="21.140625" style="47" customWidth="1"/>
    <col min="13066" max="13066" width="11" style="47" bestFit="1" customWidth="1"/>
    <col min="13067" max="13068" width="14.42578125" style="47" customWidth="1"/>
    <col min="13069" max="13069" width="12" style="47" bestFit="1" customWidth="1"/>
    <col min="13070" max="13070" width="12.42578125" style="47" customWidth="1"/>
    <col min="13071" max="13072" width="15.85546875" style="47" customWidth="1"/>
    <col min="13073" max="13073" width="32.5703125" style="47" customWidth="1"/>
    <col min="13074" max="13074" width="19.140625" style="47" customWidth="1"/>
    <col min="13075" max="13075" width="58.28515625" style="47" customWidth="1"/>
    <col min="13076" max="13089" width="11.42578125" style="47"/>
    <col min="13090" max="13093" width="0" style="47" hidden="1" customWidth="1"/>
    <col min="13094" max="13312" width="11.42578125" style="47"/>
    <col min="13313" max="13313" width="5.28515625" style="47" customWidth="1"/>
    <col min="13314" max="13314" width="11.28515625" style="47" customWidth="1"/>
    <col min="13315" max="13315" width="13.5703125" style="47" customWidth="1"/>
    <col min="13316" max="13316" width="21.7109375" style="47" customWidth="1"/>
    <col min="13317" max="13317" width="23.5703125" style="47" customWidth="1"/>
    <col min="13318" max="13318" width="30.42578125" style="47" customWidth="1"/>
    <col min="13319" max="13319" width="26.28515625" style="47" customWidth="1"/>
    <col min="13320" max="13320" width="18.42578125" style="47" customWidth="1"/>
    <col min="13321" max="13321" width="21.140625" style="47" customWidth="1"/>
    <col min="13322" max="13322" width="11" style="47" bestFit="1" customWidth="1"/>
    <col min="13323" max="13324" width="14.42578125" style="47" customWidth="1"/>
    <col min="13325" max="13325" width="12" style="47" bestFit="1" customWidth="1"/>
    <col min="13326" max="13326" width="12.42578125" style="47" customWidth="1"/>
    <col min="13327" max="13328" width="15.85546875" style="47" customWidth="1"/>
    <col min="13329" max="13329" width="32.5703125" style="47" customWidth="1"/>
    <col min="13330" max="13330" width="19.140625" style="47" customWidth="1"/>
    <col min="13331" max="13331" width="58.28515625" style="47" customWidth="1"/>
    <col min="13332" max="13345" width="11.42578125" style="47"/>
    <col min="13346" max="13349" width="0" style="47" hidden="1" customWidth="1"/>
    <col min="13350" max="13568" width="11.42578125" style="47"/>
    <col min="13569" max="13569" width="5.28515625" style="47" customWidth="1"/>
    <col min="13570" max="13570" width="11.28515625" style="47" customWidth="1"/>
    <col min="13571" max="13571" width="13.5703125" style="47" customWidth="1"/>
    <col min="13572" max="13572" width="21.7109375" style="47" customWidth="1"/>
    <col min="13573" max="13573" width="23.5703125" style="47" customWidth="1"/>
    <col min="13574" max="13574" width="30.42578125" style="47" customWidth="1"/>
    <col min="13575" max="13575" width="26.28515625" style="47" customWidth="1"/>
    <col min="13576" max="13576" width="18.42578125" style="47" customWidth="1"/>
    <col min="13577" max="13577" width="21.140625" style="47" customWidth="1"/>
    <col min="13578" max="13578" width="11" style="47" bestFit="1" customWidth="1"/>
    <col min="13579" max="13580" width="14.42578125" style="47" customWidth="1"/>
    <col min="13581" max="13581" width="12" style="47" bestFit="1" customWidth="1"/>
    <col min="13582" max="13582" width="12.42578125" style="47" customWidth="1"/>
    <col min="13583" max="13584" width="15.85546875" style="47" customWidth="1"/>
    <col min="13585" max="13585" width="32.5703125" style="47" customWidth="1"/>
    <col min="13586" max="13586" width="19.140625" style="47" customWidth="1"/>
    <col min="13587" max="13587" width="58.28515625" style="47" customWidth="1"/>
    <col min="13588" max="13601" width="11.42578125" style="47"/>
    <col min="13602" max="13605" width="0" style="47" hidden="1" customWidth="1"/>
    <col min="13606" max="13824" width="11.42578125" style="47"/>
    <col min="13825" max="13825" width="5.28515625" style="47" customWidth="1"/>
    <col min="13826" max="13826" width="11.28515625" style="47" customWidth="1"/>
    <col min="13827" max="13827" width="13.5703125" style="47" customWidth="1"/>
    <col min="13828" max="13828" width="21.7109375" style="47" customWidth="1"/>
    <col min="13829" max="13829" width="23.5703125" style="47" customWidth="1"/>
    <col min="13830" max="13830" width="30.42578125" style="47" customWidth="1"/>
    <col min="13831" max="13831" width="26.28515625" style="47" customWidth="1"/>
    <col min="13832" max="13832" width="18.42578125" style="47" customWidth="1"/>
    <col min="13833" max="13833" width="21.140625" style="47" customWidth="1"/>
    <col min="13834" max="13834" width="11" style="47" bestFit="1" customWidth="1"/>
    <col min="13835" max="13836" width="14.42578125" style="47" customWidth="1"/>
    <col min="13837" max="13837" width="12" style="47" bestFit="1" customWidth="1"/>
    <col min="13838" max="13838" width="12.42578125" style="47" customWidth="1"/>
    <col min="13839" max="13840" width="15.85546875" style="47" customWidth="1"/>
    <col min="13841" max="13841" width="32.5703125" style="47" customWidth="1"/>
    <col min="13842" max="13842" width="19.140625" style="47" customWidth="1"/>
    <col min="13843" max="13843" width="58.28515625" style="47" customWidth="1"/>
    <col min="13844" max="13857" width="11.42578125" style="47"/>
    <col min="13858" max="13861" width="0" style="47" hidden="1" customWidth="1"/>
    <col min="13862" max="14080" width="11.42578125" style="47"/>
    <col min="14081" max="14081" width="5.28515625" style="47" customWidth="1"/>
    <col min="14082" max="14082" width="11.28515625" style="47" customWidth="1"/>
    <col min="14083" max="14083" width="13.5703125" style="47" customWidth="1"/>
    <col min="14084" max="14084" width="21.7109375" style="47" customWidth="1"/>
    <col min="14085" max="14085" width="23.5703125" style="47" customWidth="1"/>
    <col min="14086" max="14086" width="30.42578125" style="47" customWidth="1"/>
    <col min="14087" max="14087" width="26.28515625" style="47" customWidth="1"/>
    <col min="14088" max="14088" width="18.42578125" style="47" customWidth="1"/>
    <col min="14089" max="14089" width="21.140625" style="47" customWidth="1"/>
    <col min="14090" max="14090" width="11" style="47" bestFit="1" customWidth="1"/>
    <col min="14091" max="14092" width="14.42578125" style="47" customWidth="1"/>
    <col min="14093" max="14093" width="12" style="47" bestFit="1" customWidth="1"/>
    <col min="14094" max="14094" width="12.42578125" style="47" customWidth="1"/>
    <col min="14095" max="14096" width="15.85546875" style="47" customWidth="1"/>
    <col min="14097" max="14097" width="32.5703125" style="47" customWidth="1"/>
    <col min="14098" max="14098" width="19.140625" style="47" customWidth="1"/>
    <col min="14099" max="14099" width="58.28515625" style="47" customWidth="1"/>
    <col min="14100" max="14113" width="11.42578125" style="47"/>
    <col min="14114" max="14117" width="0" style="47" hidden="1" customWidth="1"/>
    <col min="14118" max="14336" width="11.42578125" style="47"/>
    <col min="14337" max="14337" width="5.28515625" style="47" customWidth="1"/>
    <col min="14338" max="14338" width="11.28515625" style="47" customWidth="1"/>
    <col min="14339" max="14339" width="13.5703125" style="47" customWidth="1"/>
    <col min="14340" max="14340" width="21.7109375" style="47" customWidth="1"/>
    <col min="14341" max="14341" width="23.5703125" style="47" customWidth="1"/>
    <col min="14342" max="14342" width="30.42578125" style="47" customWidth="1"/>
    <col min="14343" max="14343" width="26.28515625" style="47" customWidth="1"/>
    <col min="14344" max="14344" width="18.42578125" style="47" customWidth="1"/>
    <col min="14345" max="14345" width="21.140625" style="47" customWidth="1"/>
    <col min="14346" max="14346" width="11" style="47" bestFit="1" customWidth="1"/>
    <col min="14347" max="14348" width="14.42578125" style="47" customWidth="1"/>
    <col min="14349" max="14349" width="12" style="47" bestFit="1" customWidth="1"/>
    <col min="14350" max="14350" width="12.42578125" style="47" customWidth="1"/>
    <col min="14351" max="14352" width="15.85546875" style="47" customWidth="1"/>
    <col min="14353" max="14353" width="32.5703125" style="47" customWidth="1"/>
    <col min="14354" max="14354" width="19.140625" style="47" customWidth="1"/>
    <col min="14355" max="14355" width="58.28515625" style="47" customWidth="1"/>
    <col min="14356" max="14369" width="11.42578125" style="47"/>
    <col min="14370" max="14373" width="0" style="47" hidden="1" customWidth="1"/>
    <col min="14374" max="14592" width="11.42578125" style="47"/>
    <col min="14593" max="14593" width="5.28515625" style="47" customWidth="1"/>
    <col min="14594" max="14594" width="11.28515625" style="47" customWidth="1"/>
    <col min="14595" max="14595" width="13.5703125" style="47" customWidth="1"/>
    <col min="14596" max="14596" width="21.7109375" style="47" customWidth="1"/>
    <col min="14597" max="14597" width="23.5703125" style="47" customWidth="1"/>
    <col min="14598" max="14598" width="30.42578125" style="47" customWidth="1"/>
    <col min="14599" max="14599" width="26.28515625" style="47" customWidth="1"/>
    <col min="14600" max="14600" width="18.42578125" style="47" customWidth="1"/>
    <col min="14601" max="14601" width="21.140625" style="47" customWidth="1"/>
    <col min="14602" max="14602" width="11" style="47" bestFit="1" customWidth="1"/>
    <col min="14603" max="14604" width="14.42578125" style="47" customWidth="1"/>
    <col min="14605" max="14605" width="12" style="47" bestFit="1" customWidth="1"/>
    <col min="14606" max="14606" width="12.42578125" style="47" customWidth="1"/>
    <col min="14607" max="14608" width="15.85546875" style="47" customWidth="1"/>
    <col min="14609" max="14609" width="32.5703125" style="47" customWidth="1"/>
    <col min="14610" max="14610" width="19.140625" style="47" customWidth="1"/>
    <col min="14611" max="14611" width="58.28515625" style="47" customWidth="1"/>
    <col min="14612" max="14625" width="11.42578125" style="47"/>
    <col min="14626" max="14629" width="0" style="47" hidden="1" customWidth="1"/>
    <col min="14630" max="14848" width="11.42578125" style="47"/>
    <col min="14849" max="14849" width="5.28515625" style="47" customWidth="1"/>
    <col min="14850" max="14850" width="11.28515625" style="47" customWidth="1"/>
    <col min="14851" max="14851" width="13.5703125" style="47" customWidth="1"/>
    <col min="14852" max="14852" width="21.7109375" style="47" customWidth="1"/>
    <col min="14853" max="14853" width="23.5703125" style="47" customWidth="1"/>
    <col min="14854" max="14854" width="30.42578125" style="47" customWidth="1"/>
    <col min="14855" max="14855" width="26.28515625" style="47" customWidth="1"/>
    <col min="14856" max="14856" width="18.42578125" style="47" customWidth="1"/>
    <col min="14857" max="14857" width="21.140625" style="47" customWidth="1"/>
    <col min="14858" max="14858" width="11" style="47" bestFit="1" customWidth="1"/>
    <col min="14859" max="14860" width="14.42578125" style="47" customWidth="1"/>
    <col min="14861" max="14861" width="12" style="47" bestFit="1" customWidth="1"/>
    <col min="14862" max="14862" width="12.42578125" style="47" customWidth="1"/>
    <col min="14863" max="14864" width="15.85546875" style="47" customWidth="1"/>
    <col min="14865" max="14865" width="32.5703125" style="47" customWidth="1"/>
    <col min="14866" max="14866" width="19.140625" style="47" customWidth="1"/>
    <col min="14867" max="14867" width="58.28515625" style="47" customWidth="1"/>
    <col min="14868" max="14881" width="11.42578125" style="47"/>
    <col min="14882" max="14885" width="0" style="47" hidden="1" customWidth="1"/>
    <col min="14886" max="15104" width="11.42578125" style="47"/>
    <col min="15105" max="15105" width="5.28515625" style="47" customWidth="1"/>
    <col min="15106" max="15106" width="11.28515625" style="47" customWidth="1"/>
    <col min="15107" max="15107" width="13.5703125" style="47" customWidth="1"/>
    <col min="15108" max="15108" width="21.7109375" style="47" customWidth="1"/>
    <col min="15109" max="15109" width="23.5703125" style="47" customWidth="1"/>
    <col min="15110" max="15110" width="30.42578125" style="47" customWidth="1"/>
    <col min="15111" max="15111" width="26.28515625" style="47" customWidth="1"/>
    <col min="15112" max="15112" width="18.42578125" style="47" customWidth="1"/>
    <col min="15113" max="15113" width="21.140625" style="47" customWidth="1"/>
    <col min="15114" max="15114" width="11" style="47" bestFit="1" customWidth="1"/>
    <col min="15115" max="15116" width="14.42578125" style="47" customWidth="1"/>
    <col min="15117" max="15117" width="12" style="47" bestFit="1" customWidth="1"/>
    <col min="15118" max="15118" width="12.42578125" style="47" customWidth="1"/>
    <col min="15119" max="15120" width="15.85546875" style="47" customWidth="1"/>
    <col min="15121" max="15121" width="32.5703125" style="47" customWidth="1"/>
    <col min="15122" max="15122" width="19.140625" style="47" customWidth="1"/>
    <col min="15123" max="15123" width="58.28515625" style="47" customWidth="1"/>
    <col min="15124" max="15137" width="11.42578125" style="47"/>
    <col min="15138" max="15141" width="0" style="47" hidden="1" customWidth="1"/>
    <col min="15142" max="15360" width="11.42578125" style="47"/>
    <col min="15361" max="15361" width="5.28515625" style="47" customWidth="1"/>
    <col min="15362" max="15362" width="11.28515625" style="47" customWidth="1"/>
    <col min="15363" max="15363" width="13.5703125" style="47" customWidth="1"/>
    <col min="15364" max="15364" width="21.7109375" style="47" customWidth="1"/>
    <col min="15365" max="15365" width="23.5703125" style="47" customWidth="1"/>
    <col min="15366" max="15366" width="30.42578125" style="47" customWidth="1"/>
    <col min="15367" max="15367" width="26.28515625" style="47" customWidth="1"/>
    <col min="15368" max="15368" width="18.42578125" style="47" customWidth="1"/>
    <col min="15369" max="15369" width="21.140625" style="47" customWidth="1"/>
    <col min="15370" max="15370" width="11" style="47" bestFit="1" customWidth="1"/>
    <col min="15371" max="15372" width="14.42578125" style="47" customWidth="1"/>
    <col min="15373" max="15373" width="12" style="47" bestFit="1" customWidth="1"/>
    <col min="15374" max="15374" width="12.42578125" style="47" customWidth="1"/>
    <col min="15375" max="15376" width="15.85546875" style="47" customWidth="1"/>
    <col min="15377" max="15377" width="32.5703125" style="47" customWidth="1"/>
    <col min="15378" max="15378" width="19.140625" style="47" customWidth="1"/>
    <col min="15379" max="15379" width="58.28515625" style="47" customWidth="1"/>
    <col min="15380" max="15393" width="11.42578125" style="47"/>
    <col min="15394" max="15397" width="0" style="47" hidden="1" customWidth="1"/>
    <col min="15398" max="15616" width="11.42578125" style="47"/>
    <col min="15617" max="15617" width="5.28515625" style="47" customWidth="1"/>
    <col min="15618" max="15618" width="11.28515625" style="47" customWidth="1"/>
    <col min="15619" max="15619" width="13.5703125" style="47" customWidth="1"/>
    <col min="15620" max="15620" width="21.7109375" style="47" customWidth="1"/>
    <col min="15621" max="15621" width="23.5703125" style="47" customWidth="1"/>
    <col min="15622" max="15622" width="30.42578125" style="47" customWidth="1"/>
    <col min="15623" max="15623" width="26.28515625" style="47" customWidth="1"/>
    <col min="15624" max="15624" width="18.42578125" style="47" customWidth="1"/>
    <col min="15625" max="15625" width="21.140625" style="47" customWidth="1"/>
    <col min="15626" max="15626" width="11" style="47" bestFit="1" customWidth="1"/>
    <col min="15627" max="15628" width="14.42578125" style="47" customWidth="1"/>
    <col min="15629" max="15629" width="12" style="47" bestFit="1" customWidth="1"/>
    <col min="15630" max="15630" width="12.42578125" style="47" customWidth="1"/>
    <col min="15631" max="15632" width="15.85546875" style="47" customWidth="1"/>
    <col min="15633" max="15633" width="32.5703125" style="47" customWidth="1"/>
    <col min="15634" max="15634" width="19.140625" style="47" customWidth="1"/>
    <col min="15635" max="15635" width="58.28515625" style="47" customWidth="1"/>
    <col min="15636" max="15649" width="11.42578125" style="47"/>
    <col min="15650" max="15653" width="0" style="47" hidden="1" customWidth="1"/>
    <col min="15654" max="15872" width="11.42578125" style="47"/>
    <col min="15873" max="15873" width="5.28515625" style="47" customWidth="1"/>
    <col min="15874" max="15874" width="11.28515625" style="47" customWidth="1"/>
    <col min="15875" max="15875" width="13.5703125" style="47" customWidth="1"/>
    <col min="15876" max="15876" width="21.7109375" style="47" customWidth="1"/>
    <col min="15877" max="15877" width="23.5703125" style="47" customWidth="1"/>
    <col min="15878" max="15878" width="30.42578125" style="47" customWidth="1"/>
    <col min="15879" max="15879" width="26.28515625" style="47" customWidth="1"/>
    <col min="15880" max="15880" width="18.42578125" style="47" customWidth="1"/>
    <col min="15881" max="15881" width="21.140625" style="47" customWidth="1"/>
    <col min="15882" max="15882" width="11" style="47" bestFit="1" customWidth="1"/>
    <col min="15883" max="15884" width="14.42578125" style="47" customWidth="1"/>
    <col min="15885" max="15885" width="12" style="47" bestFit="1" customWidth="1"/>
    <col min="15886" max="15886" width="12.42578125" style="47" customWidth="1"/>
    <col min="15887" max="15888" width="15.85546875" style="47" customWidth="1"/>
    <col min="15889" max="15889" width="32.5703125" style="47" customWidth="1"/>
    <col min="15890" max="15890" width="19.140625" style="47" customWidth="1"/>
    <col min="15891" max="15891" width="58.28515625" style="47" customWidth="1"/>
    <col min="15892" max="15905" width="11.42578125" style="47"/>
    <col min="15906" max="15909" width="0" style="47" hidden="1" customWidth="1"/>
    <col min="15910" max="16128" width="11.42578125" style="47"/>
    <col min="16129" max="16129" width="5.28515625" style="47" customWidth="1"/>
    <col min="16130" max="16130" width="11.28515625" style="47" customWidth="1"/>
    <col min="16131" max="16131" width="13.5703125" style="47" customWidth="1"/>
    <col min="16132" max="16132" width="21.7109375" style="47" customWidth="1"/>
    <col min="16133" max="16133" width="23.5703125" style="47" customWidth="1"/>
    <col min="16134" max="16134" width="30.42578125" style="47" customWidth="1"/>
    <col min="16135" max="16135" width="26.28515625" style="47" customWidth="1"/>
    <col min="16136" max="16136" width="18.42578125" style="47" customWidth="1"/>
    <col min="16137" max="16137" width="21.140625" style="47" customWidth="1"/>
    <col min="16138" max="16138" width="11" style="47" bestFit="1" customWidth="1"/>
    <col min="16139" max="16140" width="14.42578125" style="47" customWidth="1"/>
    <col min="16141" max="16141" width="12" style="47" bestFit="1" customWidth="1"/>
    <col min="16142" max="16142" width="12.42578125" style="47" customWidth="1"/>
    <col min="16143" max="16144" width="15.85546875" style="47" customWidth="1"/>
    <col min="16145" max="16145" width="32.5703125" style="47" customWidth="1"/>
    <col min="16146" max="16146" width="19.140625" style="47" customWidth="1"/>
    <col min="16147" max="16147" width="58.28515625" style="47" customWidth="1"/>
    <col min="16148" max="16161" width="11.42578125" style="47"/>
    <col min="16162" max="16165" width="0" style="47" hidden="1" customWidth="1"/>
    <col min="16166" max="16384" width="11.42578125" style="4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48"/>
    </row>
    <row r="2" spans="1:37" ht="34.5" thickBot="1" x14ac:dyDescent="0.25">
      <c r="A2" s="67" t="s">
        <v>0</v>
      </c>
      <c r="B2" s="68" t="s">
        <v>1</v>
      </c>
      <c r="C2" s="68" t="s">
        <v>6</v>
      </c>
      <c r="D2" s="68" t="s">
        <v>7</v>
      </c>
      <c r="E2" s="68" t="s">
        <v>2</v>
      </c>
      <c r="F2" s="68" t="s">
        <v>8</v>
      </c>
      <c r="G2" s="68" t="s">
        <v>9</v>
      </c>
      <c r="H2" s="68" t="s">
        <v>10</v>
      </c>
      <c r="I2" s="68" t="s">
        <v>11</v>
      </c>
      <c r="J2" s="68" t="s">
        <v>12</v>
      </c>
      <c r="K2" s="68" t="s">
        <v>13</v>
      </c>
      <c r="L2" s="68" t="s">
        <v>14</v>
      </c>
      <c r="M2" s="68" t="s">
        <v>3</v>
      </c>
      <c r="N2" s="68" t="s">
        <v>15</v>
      </c>
      <c r="O2" s="68" t="s">
        <v>16</v>
      </c>
      <c r="P2" s="68" t="s">
        <v>17</v>
      </c>
      <c r="Q2" s="68" t="s">
        <v>18</v>
      </c>
      <c r="R2" s="68" t="s">
        <v>19</v>
      </c>
      <c r="S2" s="69" t="s">
        <v>4</v>
      </c>
    </row>
    <row r="3" spans="1:37" ht="22.5" x14ac:dyDescent="0.2">
      <c r="A3" s="49">
        <v>1</v>
      </c>
      <c r="B3" s="63">
        <v>42853</v>
      </c>
      <c r="C3" s="53" t="s">
        <v>3922</v>
      </c>
      <c r="D3" s="52" t="s">
        <v>35</v>
      </c>
      <c r="E3" s="52" t="s">
        <v>5382</v>
      </c>
      <c r="F3" s="52" t="s">
        <v>36</v>
      </c>
      <c r="G3" s="52" t="s">
        <v>5383</v>
      </c>
      <c r="H3" s="52" t="s">
        <v>5384</v>
      </c>
      <c r="I3" s="58" t="s">
        <v>28</v>
      </c>
      <c r="J3" s="63">
        <v>42853</v>
      </c>
      <c r="K3" s="63">
        <v>42881</v>
      </c>
      <c r="L3" s="50">
        <f>+_xlfn.DAYS(K3,J3)</f>
        <v>28</v>
      </c>
      <c r="M3" s="58" t="s">
        <v>5385</v>
      </c>
      <c r="N3" s="51" t="s">
        <v>32</v>
      </c>
      <c r="O3" s="63">
        <v>42881</v>
      </c>
      <c r="P3" s="89">
        <f>+_xlfn.DAYS(O3,J3)</f>
        <v>28</v>
      </c>
      <c r="Q3" s="52" t="s">
        <v>5386</v>
      </c>
      <c r="R3" s="54" t="s">
        <v>185</v>
      </c>
      <c r="S3" s="55"/>
      <c r="AH3" s="62" t="s">
        <v>21</v>
      </c>
      <c r="AI3" s="62" t="s">
        <v>21</v>
      </c>
      <c r="AJ3" s="62" t="s">
        <v>21</v>
      </c>
      <c r="AK3" s="62" t="s">
        <v>21</v>
      </c>
    </row>
    <row r="4" spans="1:37" ht="78.75" x14ac:dyDescent="0.2">
      <c r="A4" s="49">
        <v>2</v>
      </c>
      <c r="B4" s="63">
        <v>42881</v>
      </c>
      <c r="C4" s="53" t="s">
        <v>5387</v>
      </c>
      <c r="D4" s="52" t="s">
        <v>35</v>
      </c>
      <c r="E4" s="52" t="s">
        <v>5388</v>
      </c>
      <c r="F4" s="52" t="s">
        <v>57</v>
      </c>
      <c r="G4" s="52" t="s">
        <v>5389</v>
      </c>
      <c r="H4" s="52" t="s">
        <v>5390</v>
      </c>
      <c r="I4" s="58" t="s">
        <v>28</v>
      </c>
      <c r="J4" s="63">
        <v>42881</v>
      </c>
      <c r="K4" s="63">
        <v>42912</v>
      </c>
      <c r="L4" s="50">
        <f t="shared" ref="L4:L6" si="0">+_xlfn.DAYS(K4,J4)</f>
        <v>31</v>
      </c>
      <c r="M4" s="58" t="s">
        <v>5385</v>
      </c>
      <c r="N4" s="51" t="s">
        <v>32</v>
      </c>
      <c r="O4" s="63">
        <v>42916</v>
      </c>
      <c r="P4" s="89">
        <f>+_xlfn.DAYS(O4,J4)</f>
        <v>35</v>
      </c>
      <c r="Q4" s="52" t="s">
        <v>5391</v>
      </c>
      <c r="R4" s="54" t="s">
        <v>2347</v>
      </c>
      <c r="S4" s="55"/>
      <c r="AH4" s="62" t="s">
        <v>38</v>
      </c>
      <c r="AI4" s="62" t="s">
        <v>40</v>
      </c>
      <c r="AJ4" s="62" t="s">
        <v>20</v>
      </c>
      <c r="AK4" s="62" t="s">
        <v>31</v>
      </c>
    </row>
    <row r="5" spans="1:37" ht="45" x14ac:dyDescent="0.2">
      <c r="A5" s="49">
        <v>3</v>
      </c>
      <c r="B5" s="64">
        <v>42961</v>
      </c>
      <c r="C5" s="57" t="s">
        <v>441</v>
      </c>
      <c r="D5" s="52" t="s">
        <v>20</v>
      </c>
      <c r="E5" s="52" t="s">
        <v>5392</v>
      </c>
      <c r="F5" s="52" t="s">
        <v>57</v>
      </c>
      <c r="G5" s="52" t="s">
        <v>5393</v>
      </c>
      <c r="H5" s="52" t="s">
        <v>5394</v>
      </c>
      <c r="I5" s="58" t="s">
        <v>28</v>
      </c>
      <c r="J5" s="63">
        <v>42961</v>
      </c>
      <c r="K5" s="63">
        <v>42992</v>
      </c>
      <c r="L5" s="50">
        <f t="shared" si="0"/>
        <v>31</v>
      </c>
      <c r="M5" s="52" t="s">
        <v>3920</v>
      </c>
      <c r="N5" s="51" t="s">
        <v>38</v>
      </c>
      <c r="O5" s="65"/>
      <c r="P5" s="89"/>
      <c r="Q5" s="58"/>
      <c r="R5" s="59"/>
      <c r="S5" s="58"/>
      <c r="AH5" s="62" t="s">
        <v>29</v>
      </c>
      <c r="AI5" s="62" t="s">
        <v>41</v>
      </c>
      <c r="AJ5" s="62" t="s">
        <v>42</v>
      </c>
      <c r="AK5" s="62" t="s">
        <v>43</v>
      </c>
    </row>
    <row r="6" spans="1:37" ht="45" x14ac:dyDescent="0.2">
      <c r="A6" s="49">
        <v>4</v>
      </c>
      <c r="B6" s="63">
        <v>42961</v>
      </c>
      <c r="C6" s="57" t="s">
        <v>441</v>
      </c>
      <c r="D6" s="52" t="s">
        <v>20</v>
      </c>
      <c r="E6" s="52" t="s">
        <v>5392</v>
      </c>
      <c r="F6" s="52" t="s">
        <v>57</v>
      </c>
      <c r="G6" s="52" t="s">
        <v>5393</v>
      </c>
      <c r="H6" s="52" t="s">
        <v>5394</v>
      </c>
      <c r="I6" s="58" t="s">
        <v>28</v>
      </c>
      <c r="J6" s="63">
        <v>42961</v>
      </c>
      <c r="K6" s="63">
        <v>42992</v>
      </c>
      <c r="L6" s="50">
        <f t="shared" si="0"/>
        <v>31</v>
      </c>
      <c r="M6" s="52" t="s">
        <v>3920</v>
      </c>
      <c r="N6" s="51" t="s">
        <v>38</v>
      </c>
      <c r="O6" s="63"/>
      <c r="P6" s="89"/>
      <c r="Q6" s="52"/>
      <c r="R6" s="54"/>
      <c r="S6" s="52"/>
      <c r="AH6" s="62" t="s">
        <v>32</v>
      </c>
      <c r="AI6" s="62" t="s">
        <v>44</v>
      </c>
      <c r="AJ6" s="62" t="s">
        <v>35</v>
      </c>
      <c r="AK6" s="62" t="s">
        <v>27</v>
      </c>
    </row>
    <row r="15" spans="1:37" ht="15" x14ac:dyDescent="0.25">
      <c r="B15" s="45"/>
      <c r="C15" s="45"/>
      <c r="D15" s="45"/>
      <c r="E15" s="45"/>
      <c r="F15" s="45"/>
      <c r="G15" s="45"/>
      <c r="H15" s="45"/>
      <c r="I15" s="45"/>
    </row>
    <row r="16" spans="1:37" ht="15" x14ac:dyDescent="0.25">
      <c r="B16" s="45"/>
      <c r="C16" s="45"/>
      <c r="D16" s="45"/>
      <c r="E16" s="45"/>
      <c r="F16" s="45"/>
      <c r="G16" s="45"/>
      <c r="H16" s="45"/>
      <c r="I16" s="45"/>
    </row>
    <row r="17" spans="2:9" ht="15" x14ac:dyDescent="0.25">
      <c r="B17" s="45"/>
      <c r="C17" s="45"/>
      <c r="D17" s="45"/>
      <c r="E17" s="45"/>
      <c r="F17" s="45"/>
      <c r="G17" s="45"/>
      <c r="H17" s="45"/>
      <c r="I17" s="45"/>
    </row>
    <row r="18" spans="2:9" ht="15" x14ac:dyDescent="0.25">
      <c r="B18" s="45"/>
      <c r="C18" s="45"/>
      <c r="D18" s="45"/>
      <c r="E18" s="45"/>
      <c r="F18" s="45"/>
      <c r="G18" s="45"/>
      <c r="H18" s="45"/>
      <c r="I18" s="45"/>
    </row>
    <row r="19" spans="2:9" ht="15" x14ac:dyDescent="0.25">
      <c r="B19" s="45"/>
      <c r="C19" s="45"/>
      <c r="D19" s="45"/>
      <c r="E19" s="45"/>
      <c r="F19" s="45"/>
      <c r="G19" s="45"/>
      <c r="H19" s="45"/>
      <c r="I19" s="45"/>
    </row>
    <row r="20" spans="2:9" ht="15" x14ac:dyDescent="0.25">
      <c r="B20" s="45"/>
      <c r="C20" s="45"/>
      <c r="D20" s="45"/>
      <c r="E20" s="45"/>
      <c r="F20" s="45"/>
      <c r="G20" s="45"/>
      <c r="H20" s="45"/>
      <c r="I20" s="45"/>
    </row>
    <row r="21" spans="2:9" ht="15" x14ac:dyDescent="0.25">
      <c r="B21" s="45"/>
      <c r="C21" s="45"/>
      <c r="D21" s="45"/>
      <c r="E21" s="45"/>
      <c r="F21" s="45"/>
      <c r="G21" s="45"/>
      <c r="H21" s="45"/>
      <c r="I21" s="45"/>
    </row>
    <row r="22" spans="2:9" ht="15" x14ac:dyDescent="0.25">
      <c r="B22" s="45"/>
      <c r="C22" s="45"/>
      <c r="D22" s="45"/>
      <c r="E22" s="45"/>
      <c r="F22" s="45"/>
      <c r="G22" s="45"/>
      <c r="H22" s="45"/>
      <c r="I22" s="45"/>
    </row>
    <row r="23" spans="2:9" ht="15" x14ac:dyDescent="0.25">
      <c r="B23" s="45"/>
      <c r="C23" s="45"/>
      <c r="D23" s="45"/>
      <c r="E23" s="45"/>
      <c r="F23" s="45"/>
      <c r="G23" s="45"/>
      <c r="H23" s="45"/>
      <c r="I23" s="45"/>
    </row>
  </sheetData>
  <mergeCells count="2">
    <mergeCell ref="A1:B1"/>
    <mergeCell ref="C1:R1"/>
  </mergeCells>
  <conditionalFormatting sqref="P3:P6">
    <cfRule type="cellIs" dxfId="26" priority="17" stopIfTrue="1" operator="greaterThan">
      <formula>L3</formula>
    </cfRule>
    <cfRule type="cellIs" dxfId="25" priority="18" stopIfTrue="1" operator="lessThanOrEqual">
      <formula>L3</formula>
    </cfRule>
  </conditionalFormatting>
  <conditionalFormatting sqref="N3:N6">
    <cfRule type="cellIs" dxfId="24" priority="1" stopIfTrue="1" operator="equal">
      <formula>$AH$6</formula>
    </cfRule>
    <cfRule type="cellIs" dxfId="23" priority="2" stopIfTrue="1" operator="equal">
      <formula>$AH$5</formula>
    </cfRule>
    <cfRule type="cellIs" dxfId="22" priority="3" stopIfTrue="1" operator="equal">
      <formula>$AH$4</formula>
    </cfRule>
  </conditionalFormatting>
  <dataValidations count="4">
    <dataValidation type="list" allowBlank="1" showInputMessage="1" showErrorMessage="1" sqref="WVL982990:WVL983046 IZ3:IZ6 SV3:SV6 ACR3:ACR6 AMN3:AMN6 AWJ3:AWJ6 BGF3:BGF6 BQB3:BQB6 BZX3:BZX6 CJT3:CJT6 CTP3:CTP6 DDL3:DDL6 DNH3:DNH6 DXD3:DXD6 EGZ3:EGZ6 EQV3:EQV6 FAR3:FAR6 FKN3:FKN6 FUJ3:FUJ6 GEF3:GEF6 GOB3:GOB6 GXX3:GXX6 HHT3:HHT6 HRP3:HRP6 IBL3:IBL6 ILH3:ILH6 IVD3:IVD6 JEZ3:JEZ6 JOV3:JOV6 JYR3:JYR6 KIN3:KIN6 KSJ3:KSJ6 LCF3:LCF6 LMB3:LMB6 LVX3:LVX6 MFT3:MFT6 MPP3:MPP6 MZL3:MZL6 NJH3:NJH6 NTD3:NTD6 OCZ3:OCZ6 OMV3:OMV6 OWR3:OWR6 PGN3:PGN6 PQJ3:PQJ6 QAF3:QAF6 QKB3:QKB6 QTX3:QTX6 RDT3:RDT6 RNP3:RNP6 RXL3:RXL6 SHH3:SHH6 SRD3:SRD6 TAZ3:TAZ6 TKV3:TKV6 TUR3:TUR6 UEN3:UEN6 UOJ3:UOJ6 UYF3:UYF6 VIB3:VIB6 VRX3:VRX6 WBT3:WBT6 WLP3:WLP6 WVL3:WVL6 D65486:D65542 IZ65486:IZ65542 SV65486:SV65542 ACR65486:ACR65542 AMN65486:AMN65542 AWJ65486:AWJ65542 BGF65486:BGF65542 BQB65486:BQB65542 BZX65486:BZX65542 CJT65486:CJT65542 CTP65486:CTP65542 DDL65486:DDL65542 DNH65486:DNH65542 DXD65486:DXD65542 EGZ65486:EGZ65542 EQV65486:EQV65542 FAR65486:FAR65542 FKN65486:FKN65542 FUJ65486:FUJ65542 GEF65486:GEF65542 GOB65486:GOB65542 GXX65486:GXX65542 HHT65486:HHT65542 HRP65486:HRP65542 IBL65486:IBL65542 ILH65486:ILH65542 IVD65486:IVD65542 JEZ65486:JEZ65542 JOV65486:JOV65542 JYR65486:JYR65542 KIN65486:KIN65542 KSJ65486:KSJ65542 LCF65486:LCF65542 LMB65486:LMB65542 LVX65486:LVX65542 MFT65486:MFT65542 MPP65486:MPP65542 MZL65486:MZL65542 NJH65486:NJH65542 NTD65486:NTD65542 OCZ65486:OCZ65542 OMV65486:OMV65542 OWR65486:OWR65542 PGN65486:PGN65542 PQJ65486:PQJ65542 QAF65486:QAF65542 QKB65486:QKB65542 QTX65486:QTX65542 RDT65486:RDT65542 RNP65486:RNP65542 RXL65486:RXL65542 SHH65486:SHH65542 SRD65486:SRD65542 TAZ65486:TAZ65542 TKV65486:TKV65542 TUR65486:TUR65542 UEN65486:UEN65542 UOJ65486:UOJ65542 UYF65486:UYF65542 VIB65486:VIB65542 VRX65486:VRX65542 WBT65486:WBT65542 WLP65486:WLP65542 WVL65486:WVL65542 D131022:D131078 IZ131022:IZ131078 SV131022:SV131078 ACR131022:ACR131078 AMN131022:AMN131078 AWJ131022:AWJ131078 BGF131022:BGF131078 BQB131022:BQB131078 BZX131022:BZX131078 CJT131022:CJT131078 CTP131022:CTP131078 DDL131022:DDL131078 DNH131022:DNH131078 DXD131022:DXD131078 EGZ131022:EGZ131078 EQV131022:EQV131078 FAR131022:FAR131078 FKN131022:FKN131078 FUJ131022:FUJ131078 GEF131022:GEF131078 GOB131022:GOB131078 GXX131022:GXX131078 HHT131022:HHT131078 HRP131022:HRP131078 IBL131022:IBL131078 ILH131022:ILH131078 IVD131022:IVD131078 JEZ131022:JEZ131078 JOV131022:JOV131078 JYR131022:JYR131078 KIN131022:KIN131078 KSJ131022:KSJ131078 LCF131022:LCF131078 LMB131022:LMB131078 LVX131022:LVX131078 MFT131022:MFT131078 MPP131022:MPP131078 MZL131022:MZL131078 NJH131022:NJH131078 NTD131022:NTD131078 OCZ131022:OCZ131078 OMV131022:OMV131078 OWR131022:OWR131078 PGN131022:PGN131078 PQJ131022:PQJ131078 QAF131022:QAF131078 QKB131022:QKB131078 QTX131022:QTX131078 RDT131022:RDT131078 RNP131022:RNP131078 RXL131022:RXL131078 SHH131022:SHH131078 SRD131022:SRD131078 TAZ131022:TAZ131078 TKV131022:TKV131078 TUR131022:TUR131078 UEN131022:UEN131078 UOJ131022:UOJ131078 UYF131022:UYF131078 VIB131022:VIB131078 VRX131022:VRX131078 WBT131022:WBT131078 WLP131022:WLP131078 WVL131022:WVL131078 D196558:D196614 IZ196558:IZ196614 SV196558:SV196614 ACR196558:ACR196614 AMN196558:AMN196614 AWJ196558:AWJ196614 BGF196558:BGF196614 BQB196558:BQB196614 BZX196558:BZX196614 CJT196558:CJT196614 CTP196558:CTP196614 DDL196558:DDL196614 DNH196558:DNH196614 DXD196558:DXD196614 EGZ196558:EGZ196614 EQV196558:EQV196614 FAR196558:FAR196614 FKN196558:FKN196614 FUJ196558:FUJ196614 GEF196558:GEF196614 GOB196558:GOB196614 GXX196558:GXX196614 HHT196558:HHT196614 HRP196558:HRP196614 IBL196558:IBL196614 ILH196558:ILH196614 IVD196558:IVD196614 JEZ196558:JEZ196614 JOV196558:JOV196614 JYR196558:JYR196614 KIN196558:KIN196614 KSJ196558:KSJ196614 LCF196558:LCF196614 LMB196558:LMB196614 LVX196558:LVX196614 MFT196558:MFT196614 MPP196558:MPP196614 MZL196558:MZL196614 NJH196558:NJH196614 NTD196558:NTD196614 OCZ196558:OCZ196614 OMV196558:OMV196614 OWR196558:OWR196614 PGN196558:PGN196614 PQJ196558:PQJ196614 QAF196558:QAF196614 QKB196558:QKB196614 QTX196558:QTX196614 RDT196558:RDT196614 RNP196558:RNP196614 RXL196558:RXL196614 SHH196558:SHH196614 SRD196558:SRD196614 TAZ196558:TAZ196614 TKV196558:TKV196614 TUR196558:TUR196614 UEN196558:UEN196614 UOJ196558:UOJ196614 UYF196558:UYF196614 VIB196558:VIB196614 VRX196558:VRX196614 WBT196558:WBT196614 WLP196558:WLP196614 WVL196558:WVL196614 D262094:D262150 IZ262094:IZ262150 SV262094:SV262150 ACR262094:ACR262150 AMN262094:AMN262150 AWJ262094:AWJ262150 BGF262094:BGF262150 BQB262094:BQB262150 BZX262094:BZX262150 CJT262094:CJT262150 CTP262094:CTP262150 DDL262094:DDL262150 DNH262094:DNH262150 DXD262094:DXD262150 EGZ262094:EGZ262150 EQV262094:EQV262150 FAR262094:FAR262150 FKN262094:FKN262150 FUJ262094:FUJ262150 GEF262094:GEF262150 GOB262094:GOB262150 GXX262094:GXX262150 HHT262094:HHT262150 HRP262094:HRP262150 IBL262094:IBL262150 ILH262094:ILH262150 IVD262094:IVD262150 JEZ262094:JEZ262150 JOV262094:JOV262150 JYR262094:JYR262150 KIN262094:KIN262150 KSJ262094:KSJ262150 LCF262094:LCF262150 LMB262094:LMB262150 LVX262094:LVX262150 MFT262094:MFT262150 MPP262094:MPP262150 MZL262094:MZL262150 NJH262094:NJH262150 NTD262094:NTD262150 OCZ262094:OCZ262150 OMV262094:OMV262150 OWR262094:OWR262150 PGN262094:PGN262150 PQJ262094:PQJ262150 QAF262094:QAF262150 QKB262094:QKB262150 QTX262094:QTX262150 RDT262094:RDT262150 RNP262094:RNP262150 RXL262094:RXL262150 SHH262094:SHH262150 SRD262094:SRD262150 TAZ262094:TAZ262150 TKV262094:TKV262150 TUR262094:TUR262150 UEN262094:UEN262150 UOJ262094:UOJ262150 UYF262094:UYF262150 VIB262094:VIB262150 VRX262094:VRX262150 WBT262094:WBT262150 WLP262094:WLP262150 WVL262094:WVL262150 D327630:D327686 IZ327630:IZ327686 SV327630:SV327686 ACR327630:ACR327686 AMN327630:AMN327686 AWJ327630:AWJ327686 BGF327630:BGF327686 BQB327630:BQB327686 BZX327630:BZX327686 CJT327630:CJT327686 CTP327630:CTP327686 DDL327630:DDL327686 DNH327630:DNH327686 DXD327630:DXD327686 EGZ327630:EGZ327686 EQV327630:EQV327686 FAR327630:FAR327686 FKN327630:FKN327686 FUJ327630:FUJ327686 GEF327630:GEF327686 GOB327630:GOB327686 GXX327630:GXX327686 HHT327630:HHT327686 HRP327630:HRP327686 IBL327630:IBL327686 ILH327630:ILH327686 IVD327630:IVD327686 JEZ327630:JEZ327686 JOV327630:JOV327686 JYR327630:JYR327686 KIN327630:KIN327686 KSJ327630:KSJ327686 LCF327630:LCF327686 LMB327630:LMB327686 LVX327630:LVX327686 MFT327630:MFT327686 MPP327630:MPP327686 MZL327630:MZL327686 NJH327630:NJH327686 NTD327630:NTD327686 OCZ327630:OCZ327686 OMV327630:OMV327686 OWR327630:OWR327686 PGN327630:PGN327686 PQJ327630:PQJ327686 QAF327630:QAF327686 QKB327630:QKB327686 QTX327630:QTX327686 RDT327630:RDT327686 RNP327630:RNP327686 RXL327630:RXL327686 SHH327630:SHH327686 SRD327630:SRD327686 TAZ327630:TAZ327686 TKV327630:TKV327686 TUR327630:TUR327686 UEN327630:UEN327686 UOJ327630:UOJ327686 UYF327630:UYF327686 VIB327630:VIB327686 VRX327630:VRX327686 WBT327630:WBT327686 WLP327630:WLP327686 WVL327630:WVL327686 D393166:D393222 IZ393166:IZ393222 SV393166:SV393222 ACR393166:ACR393222 AMN393166:AMN393222 AWJ393166:AWJ393222 BGF393166:BGF393222 BQB393166:BQB393222 BZX393166:BZX393222 CJT393166:CJT393222 CTP393166:CTP393222 DDL393166:DDL393222 DNH393166:DNH393222 DXD393166:DXD393222 EGZ393166:EGZ393222 EQV393166:EQV393222 FAR393166:FAR393222 FKN393166:FKN393222 FUJ393166:FUJ393222 GEF393166:GEF393222 GOB393166:GOB393222 GXX393166:GXX393222 HHT393166:HHT393222 HRP393166:HRP393222 IBL393166:IBL393222 ILH393166:ILH393222 IVD393166:IVD393222 JEZ393166:JEZ393222 JOV393166:JOV393222 JYR393166:JYR393222 KIN393166:KIN393222 KSJ393166:KSJ393222 LCF393166:LCF393222 LMB393166:LMB393222 LVX393166:LVX393222 MFT393166:MFT393222 MPP393166:MPP393222 MZL393166:MZL393222 NJH393166:NJH393222 NTD393166:NTD393222 OCZ393166:OCZ393222 OMV393166:OMV393222 OWR393166:OWR393222 PGN393166:PGN393222 PQJ393166:PQJ393222 QAF393166:QAF393222 QKB393166:QKB393222 QTX393166:QTX393222 RDT393166:RDT393222 RNP393166:RNP393222 RXL393166:RXL393222 SHH393166:SHH393222 SRD393166:SRD393222 TAZ393166:TAZ393222 TKV393166:TKV393222 TUR393166:TUR393222 UEN393166:UEN393222 UOJ393166:UOJ393222 UYF393166:UYF393222 VIB393166:VIB393222 VRX393166:VRX393222 WBT393166:WBT393222 WLP393166:WLP393222 WVL393166:WVL393222 D458702:D458758 IZ458702:IZ458758 SV458702:SV458758 ACR458702:ACR458758 AMN458702:AMN458758 AWJ458702:AWJ458758 BGF458702:BGF458758 BQB458702:BQB458758 BZX458702:BZX458758 CJT458702:CJT458758 CTP458702:CTP458758 DDL458702:DDL458758 DNH458702:DNH458758 DXD458702:DXD458758 EGZ458702:EGZ458758 EQV458702:EQV458758 FAR458702:FAR458758 FKN458702:FKN458758 FUJ458702:FUJ458758 GEF458702:GEF458758 GOB458702:GOB458758 GXX458702:GXX458758 HHT458702:HHT458758 HRP458702:HRP458758 IBL458702:IBL458758 ILH458702:ILH458758 IVD458702:IVD458758 JEZ458702:JEZ458758 JOV458702:JOV458758 JYR458702:JYR458758 KIN458702:KIN458758 KSJ458702:KSJ458758 LCF458702:LCF458758 LMB458702:LMB458758 LVX458702:LVX458758 MFT458702:MFT458758 MPP458702:MPP458758 MZL458702:MZL458758 NJH458702:NJH458758 NTD458702:NTD458758 OCZ458702:OCZ458758 OMV458702:OMV458758 OWR458702:OWR458758 PGN458702:PGN458758 PQJ458702:PQJ458758 QAF458702:QAF458758 QKB458702:QKB458758 QTX458702:QTX458758 RDT458702:RDT458758 RNP458702:RNP458758 RXL458702:RXL458758 SHH458702:SHH458758 SRD458702:SRD458758 TAZ458702:TAZ458758 TKV458702:TKV458758 TUR458702:TUR458758 UEN458702:UEN458758 UOJ458702:UOJ458758 UYF458702:UYF458758 VIB458702:VIB458758 VRX458702:VRX458758 WBT458702:WBT458758 WLP458702:WLP458758 WVL458702:WVL458758 D524238:D524294 IZ524238:IZ524294 SV524238:SV524294 ACR524238:ACR524294 AMN524238:AMN524294 AWJ524238:AWJ524294 BGF524238:BGF524294 BQB524238:BQB524294 BZX524238:BZX524294 CJT524238:CJT524294 CTP524238:CTP524294 DDL524238:DDL524294 DNH524238:DNH524294 DXD524238:DXD524294 EGZ524238:EGZ524294 EQV524238:EQV524294 FAR524238:FAR524294 FKN524238:FKN524294 FUJ524238:FUJ524294 GEF524238:GEF524294 GOB524238:GOB524294 GXX524238:GXX524294 HHT524238:HHT524294 HRP524238:HRP524294 IBL524238:IBL524294 ILH524238:ILH524294 IVD524238:IVD524294 JEZ524238:JEZ524294 JOV524238:JOV524294 JYR524238:JYR524294 KIN524238:KIN524294 KSJ524238:KSJ524294 LCF524238:LCF524294 LMB524238:LMB524294 LVX524238:LVX524294 MFT524238:MFT524294 MPP524238:MPP524294 MZL524238:MZL524294 NJH524238:NJH524294 NTD524238:NTD524294 OCZ524238:OCZ524294 OMV524238:OMV524294 OWR524238:OWR524294 PGN524238:PGN524294 PQJ524238:PQJ524294 QAF524238:QAF524294 QKB524238:QKB524294 QTX524238:QTX524294 RDT524238:RDT524294 RNP524238:RNP524294 RXL524238:RXL524294 SHH524238:SHH524294 SRD524238:SRD524294 TAZ524238:TAZ524294 TKV524238:TKV524294 TUR524238:TUR524294 UEN524238:UEN524294 UOJ524238:UOJ524294 UYF524238:UYF524294 VIB524238:VIB524294 VRX524238:VRX524294 WBT524238:WBT524294 WLP524238:WLP524294 WVL524238:WVL524294 D589774:D589830 IZ589774:IZ589830 SV589774:SV589830 ACR589774:ACR589830 AMN589774:AMN589830 AWJ589774:AWJ589830 BGF589774:BGF589830 BQB589774:BQB589830 BZX589774:BZX589830 CJT589774:CJT589830 CTP589774:CTP589830 DDL589774:DDL589830 DNH589774:DNH589830 DXD589774:DXD589830 EGZ589774:EGZ589830 EQV589774:EQV589830 FAR589774:FAR589830 FKN589774:FKN589830 FUJ589774:FUJ589830 GEF589774:GEF589830 GOB589774:GOB589830 GXX589774:GXX589830 HHT589774:HHT589830 HRP589774:HRP589830 IBL589774:IBL589830 ILH589774:ILH589830 IVD589774:IVD589830 JEZ589774:JEZ589830 JOV589774:JOV589830 JYR589774:JYR589830 KIN589774:KIN589830 KSJ589774:KSJ589830 LCF589774:LCF589830 LMB589774:LMB589830 LVX589774:LVX589830 MFT589774:MFT589830 MPP589774:MPP589830 MZL589774:MZL589830 NJH589774:NJH589830 NTD589774:NTD589830 OCZ589774:OCZ589830 OMV589774:OMV589830 OWR589774:OWR589830 PGN589774:PGN589830 PQJ589774:PQJ589830 QAF589774:QAF589830 QKB589774:QKB589830 QTX589774:QTX589830 RDT589774:RDT589830 RNP589774:RNP589830 RXL589774:RXL589830 SHH589774:SHH589830 SRD589774:SRD589830 TAZ589774:TAZ589830 TKV589774:TKV589830 TUR589774:TUR589830 UEN589774:UEN589830 UOJ589774:UOJ589830 UYF589774:UYF589830 VIB589774:VIB589830 VRX589774:VRX589830 WBT589774:WBT589830 WLP589774:WLP589830 WVL589774:WVL589830 D655310:D655366 IZ655310:IZ655366 SV655310:SV655366 ACR655310:ACR655366 AMN655310:AMN655366 AWJ655310:AWJ655366 BGF655310:BGF655366 BQB655310:BQB655366 BZX655310:BZX655366 CJT655310:CJT655366 CTP655310:CTP655366 DDL655310:DDL655366 DNH655310:DNH655366 DXD655310:DXD655366 EGZ655310:EGZ655366 EQV655310:EQV655366 FAR655310:FAR655366 FKN655310:FKN655366 FUJ655310:FUJ655366 GEF655310:GEF655366 GOB655310:GOB655366 GXX655310:GXX655366 HHT655310:HHT655366 HRP655310:HRP655366 IBL655310:IBL655366 ILH655310:ILH655366 IVD655310:IVD655366 JEZ655310:JEZ655366 JOV655310:JOV655366 JYR655310:JYR655366 KIN655310:KIN655366 KSJ655310:KSJ655366 LCF655310:LCF655366 LMB655310:LMB655366 LVX655310:LVX655366 MFT655310:MFT655366 MPP655310:MPP655366 MZL655310:MZL655366 NJH655310:NJH655366 NTD655310:NTD655366 OCZ655310:OCZ655366 OMV655310:OMV655366 OWR655310:OWR655366 PGN655310:PGN655366 PQJ655310:PQJ655366 QAF655310:QAF655366 QKB655310:QKB655366 QTX655310:QTX655366 RDT655310:RDT655366 RNP655310:RNP655366 RXL655310:RXL655366 SHH655310:SHH655366 SRD655310:SRD655366 TAZ655310:TAZ655366 TKV655310:TKV655366 TUR655310:TUR655366 UEN655310:UEN655366 UOJ655310:UOJ655366 UYF655310:UYF655366 VIB655310:VIB655366 VRX655310:VRX655366 WBT655310:WBT655366 WLP655310:WLP655366 WVL655310:WVL655366 D720846:D720902 IZ720846:IZ720902 SV720846:SV720902 ACR720846:ACR720902 AMN720846:AMN720902 AWJ720846:AWJ720902 BGF720846:BGF720902 BQB720846:BQB720902 BZX720846:BZX720902 CJT720846:CJT720902 CTP720846:CTP720902 DDL720846:DDL720902 DNH720846:DNH720902 DXD720846:DXD720902 EGZ720846:EGZ720902 EQV720846:EQV720902 FAR720846:FAR720902 FKN720846:FKN720902 FUJ720846:FUJ720902 GEF720846:GEF720902 GOB720846:GOB720902 GXX720846:GXX720902 HHT720846:HHT720902 HRP720846:HRP720902 IBL720846:IBL720902 ILH720846:ILH720902 IVD720846:IVD720902 JEZ720846:JEZ720902 JOV720846:JOV720902 JYR720846:JYR720902 KIN720846:KIN720902 KSJ720846:KSJ720902 LCF720846:LCF720902 LMB720846:LMB720902 LVX720846:LVX720902 MFT720846:MFT720902 MPP720846:MPP720902 MZL720846:MZL720902 NJH720846:NJH720902 NTD720846:NTD720902 OCZ720846:OCZ720902 OMV720846:OMV720902 OWR720846:OWR720902 PGN720846:PGN720902 PQJ720846:PQJ720902 QAF720846:QAF720902 QKB720846:QKB720902 QTX720846:QTX720902 RDT720846:RDT720902 RNP720846:RNP720902 RXL720846:RXL720902 SHH720846:SHH720902 SRD720846:SRD720902 TAZ720846:TAZ720902 TKV720846:TKV720902 TUR720846:TUR720902 UEN720846:UEN720902 UOJ720846:UOJ720902 UYF720846:UYF720902 VIB720846:VIB720902 VRX720846:VRX720902 WBT720846:WBT720902 WLP720846:WLP720902 WVL720846:WVL720902 D786382:D786438 IZ786382:IZ786438 SV786382:SV786438 ACR786382:ACR786438 AMN786382:AMN786438 AWJ786382:AWJ786438 BGF786382:BGF786438 BQB786382:BQB786438 BZX786382:BZX786438 CJT786382:CJT786438 CTP786382:CTP786438 DDL786382:DDL786438 DNH786382:DNH786438 DXD786382:DXD786438 EGZ786382:EGZ786438 EQV786382:EQV786438 FAR786382:FAR786438 FKN786382:FKN786438 FUJ786382:FUJ786438 GEF786382:GEF786438 GOB786382:GOB786438 GXX786382:GXX786438 HHT786382:HHT786438 HRP786382:HRP786438 IBL786382:IBL786438 ILH786382:ILH786438 IVD786382:IVD786438 JEZ786382:JEZ786438 JOV786382:JOV786438 JYR786382:JYR786438 KIN786382:KIN786438 KSJ786382:KSJ786438 LCF786382:LCF786438 LMB786382:LMB786438 LVX786382:LVX786438 MFT786382:MFT786438 MPP786382:MPP786438 MZL786382:MZL786438 NJH786382:NJH786438 NTD786382:NTD786438 OCZ786382:OCZ786438 OMV786382:OMV786438 OWR786382:OWR786438 PGN786382:PGN786438 PQJ786382:PQJ786438 QAF786382:QAF786438 QKB786382:QKB786438 QTX786382:QTX786438 RDT786382:RDT786438 RNP786382:RNP786438 RXL786382:RXL786438 SHH786382:SHH786438 SRD786382:SRD786438 TAZ786382:TAZ786438 TKV786382:TKV786438 TUR786382:TUR786438 UEN786382:UEN786438 UOJ786382:UOJ786438 UYF786382:UYF786438 VIB786382:VIB786438 VRX786382:VRX786438 WBT786382:WBT786438 WLP786382:WLP786438 WVL786382:WVL786438 D851918:D851974 IZ851918:IZ851974 SV851918:SV851974 ACR851918:ACR851974 AMN851918:AMN851974 AWJ851918:AWJ851974 BGF851918:BGF851974 BQB851918:BQB851974 BZX851918:BZX851974 CJT851918:CJT851974 CTP851918:CTP851974 DDL851918:DDL851974 DNH851918:DNH851974 DXD851918:DXD851974 EGZ851918:EGZ851974 EQV851918:EQV851974 FAR851918:FAR851974 FKN851918:FKN851974 FUJ851918:FUJ851974 GEF851918:GEF851974 GOB851918:GOB851974 GXX851918:GXX851974 HHT851918:HHT851974 HRP851918:HRP851974 IBL851918:IBL851974 ILH851918:ILH851974 IVD851918:IVD851974 JEZ851918:JEZ851974 JOV851918:JOV851974 JYR851918:JYR851974 KIN851918:KIN851974 KSJ851918:KSJ851974 LCF851918:LCF851974 LMB851918:LMB851974 LVX851918:LVX851974 MFT851918:MFT851974 MPP851918:MPP851974 MZL851918:MZL851974 NJH851918:NJH851974 NTD851918:NTD851974 OCZ851918:OCZ851974 OMV851918:OMV851974 OWR851918:OWR851974 PGN851918:PGN851974 PQJ851918:PQJ851974 QAF851918:QAF851974 QKB851918:QKB851974 QTX851918:QTX851974 RDT851918:RDT851974 RNP851918:RNP851974 RXL851918:RXL851974 SHH851918:SHH851974 SRD851918:SRD851974 TAZ851918:TAZ851974 TKV851918:TKV851974 TUR851918:TUR851974 UEN851918:UEN851974 UOJ851918:UOJ851974 UYF851918:UYF851974 VIB851918:VIB851974 VRX851918:VRX851974 WBT851918:WBT851974 WLP851918:WLP851974 WVL851918:WVL851974 D917454:D917510 IZ917454:IZ917510 SV917454:SV917510 ACR917454:ACR917510 AMN917454:AMN917510 AWJ917454:AWJ917510 BGF917454:BGF917510 BQB917454:BQB917510 BZX917454:BZX917510 CJT917454:CJT917510 CTP917454:CTP917510 DDL917454:DDL917510 DNH917454:DNH917510 DXD917454:DXD917510 EGZ917454:EGZ917510 EQV917454:EQV917510 FAR917454:FAR917510 FKN917454:FKN917510 FUJ917454:FUJ917510 GEF917454:GEF917510 GOB917454:GOB917510 GXX917454:GXX917510 HHT917454:HHT917510 HRP917454:HRP917510 IBL917454:IBL917510 ILH917454:ILH917510 IVD917454:IVD917510 JEZ917454:JEZ917510 JOV917454:JOV917510 JYR917454:JYR917510 KIN917454:KIN917510 KSJ917454:KSJ917510 LCF917454:LCF917510 LMB917454:LMB917510 LVX917454:LVX917510 MFT917454:MFT917510 MPP917454:MPP917510 MZL917454:MZL917510 NJH917454:NJH917510 NTD917454:NTD917510 OCZ917454:OCZ917510 OMV917454:OMV917510 OWR917454:OWR917510 PGN917454:PGN917510 PQJ917454:PQJ917510 QAF917454:QAF917510 QKB917454:QKB917510 QTX917454:QTX917510 RDT917454:RDT917510 RNP917454:RNP917510 RXL917454:RXL917510 SHH917454:SHH917510 SRD917454:SRD917510 TAZ917454:TAZ917510 TKV917454:TKV917510 TUR917454:TUR917510 UEN917454:UEN917510 UOJ917454:UOJ917510 UYF917454:UYF917510 VIB917454:VIB917510 VRX917454:VRX917510 WBT917454:WBT917510 WLP917454:WLP917510 WVL917454:WVL917510 D982990:D983046 IZ982990:IZ983046 SV982990:SV983046 ACR982990:ACR983046 AMN982990:AMN983046 AWJ982990:AWJ983046 BGF982990:BGF983046 BQB982990:BQB983046 BZX982990:BZX983046 CJT982990:CJT983046 CTP982990:CTP983046 DDL982990:DDL983046 DNH982990:DNH983046 DXD982990:DXD983046 EGZ982990:EGZ983046 EQV982990:EQV983046 FAR982990:FAR983046 FKN982990:FKN983046 FUJ982990:FUJ983046 GEF982990:GEF983046 GOB982990:GOB983046 GXX982990:GXX983046 HHT982990:HHT983046 HRP982990:HRP983046 IBL982990:IBL983046 ILH982990:ILH983046 IVD982990:IVD983046 JEZ982990:JEZ983046 JOV982990:JOV983046 JYR982990:JYR983046 KIN982990:KIN983046 KSJ982990:KSJ983046 LCF982990:LCF983046 LMB982990:LMB983046 LVX982990:LVX983046 MFT982990:MFT983046 MPP982990:MPP983046 MZL982990:MZL983046 NJH982990:NJH983046 NTD982990:NTD983046 OCZ982990:OCZ983046 OMV982990:OMV983046 OWR982990:OWR983046 PGN982990:PGN983046 PQJ982990:PQJ983046 QAF982990:QAF983046 QKB982990:QKB983046 QTX982990:QTX983046 RDT982990:RDT983046 RNP982990:RNP983046 RXL982990:RXL983046 SHH982990:SHH983046 SRD982990:SRD983046 TAZ982990:TAZ983046 TKV982990:TKV983046 TUR982990:TUR983046 UEN982990:UEN983046 UOJ982990:UOJ983046 UYF982990:UYF983046 VIB982990:VIB983046 VRX982990:VRX983046 WBT982990:WBT983046 WLP982990:WLP983046 D3:D6">
      <formula1>$AJ$3:$AJ$6</formula1>
    </dataValidation>
    <dataValidation type="list" allowBlank="1" showInputMessage="1" showErrorMessage="1" sqref="WVV982990:WVV983046 N65486:N65542 JJ65486:JJ65542 TF65486:TF65542 ADB65486:ADB65542 AMX65486:AMX65542 AWT65486:AWT65542 BGP65486:BGP65542 BQL65486:BQL65542 CAH65486:CAH65542 CKD65486:CKD65542 CTZ65486:CTZ65542 DDV65486:DDV65542 DNR65486:DNR65542 DXN65486:DXN65542 EHJ65486:EHJ65542 ERF65486:ERF65542 FBB65486:FBB65542 FKX65486:FKX65542 FUT65486:FUT65542 GEP65486:GEP65542 GOL65486:GOL65542 GYH65486:GYH65542 HID65486:HID65542 HRZ65486:HRZ65542 IBV65486:IBV65542 ILR65486:ILR65542 IVN65486:IVN65542 JFJ65486:JFJ65542 JPF65486:JPF65542 JZB65486:JZB65542 KIX65486:KIX65542 KST65486:KST65542 LCP65486:LCP65542 LML65486:LML65542 LWH65486:LWH65542 MGD65486:MGD65542 MPZ65486:MPZ65542 MZV65486:MZV65542 NJR65486:NJR65542 NTN65486:NTN65542 ODJ65486:ODJ65542 ONF65486:ONF65542 OXB65486:OXB65542 PGX65486:PGX65542 PQT65486:PQT65542 QAP65486:QAP65542 QKL65486:QKL65542 QUH65486:QUH65542 RED65486:RED65542 RNZ65486:RNZ65542 RXV65486:RXV65542 SHR65486:SHR65542 SRN65486:SRN65542 TBJ65486:TBJ65542 TLF65486:TLF65542 TVB65486:TVB65542 UEX65486:UEX65542 UOT65486:UOT65542 UYP65486:UYP65542 VIL65486:VIL65542 VSH65486:VSH65542 WCD65486:WCD65542 WLZ65486:WLZ65542 WVV65486:WVV65542 N131022:N131078 JJ131022:JJ131078 TF131022:TF131078 ADB131022:ADB131078 AMX131022:AMX131078 AWT131022:AWT131078 BGP131022:BGP131078 BQL131022:BQL131078 CAH131022:CAH131078 CKD131022:CKD131078 CTZ131022:CTZ131078 DDV131022:DDV131078 DNR131022:DNR131078 DXN131022:DXN131078 EHJ131022:EHJ131078 ERF131022:ERF131078 FBB131022:FBB131078 FKX131022:FKX131078 FUT131022:FUT131078 GEP131022:GEP131078 GOL131022:GOL131078 GYH131022:GYH131078 HID131022:HID131078 HRZ131022:HRZ131078 IBV131022:IBV131078 ILR131022:ILR131078 IVN131022:IVN131078 JFJ131022:JFJ131078 JPF131022:JPF131078 JZB131022:JZB131078 KIX131022:KIX131078 KST131022:KST131078 LCP131022:LCP131078 LML131022:LML131078 LWH131022:LWH131078 MGD131022:MGD131078 MPZ131022:MPZ131078 MZV131022:MZV131078 NJR131022:NJR131078 NTN131022:NTN131078 ODJ131022:ODJ131078 ONF131022:ONF131078 OXB131022:OXB131078 PGX131022:PGX131078 PQT131022:PQT131078 QAP131022:QAP131078 QKL131022:QKL131078 QUH131022:QUH131078 RED131022:RED131078 RNZ131022:RNZ131078 RXV131022:RXV131078 SHR131022:SHR131078 SRN131022:SRN131078 TBJ131022:TBJ131078 TLF131022:TLF131078 TVB131022:TVB131078 UEX131022:UEX131078 UOT131022:UOT131078 UYP131022:UYP131078 VIL131022:VIL131078 VSH131022:VSH131078 WCD131022:WCD131078 WLZ131022:WLZ131078 WVV131022:WVV131078 N196558:N196614 JJ196558:JJ196614 TF196558:TF196614 ADB196558:ADB196614 AMX196558:AMX196614 AWT196558:AWT196614 BGP196558:BGP196614 BQL196558:BQL196614 CAH196558:CAH196614 CKD196558:CKD196614 CTZ196558:CTZ196614 DDV196558:DDV196614 DNR196558:DNR196614 DXN196558:DXN196614 EHJ196558:EHJ196614 ERF196558:ERF196614 FBB196558:FBB196614 FKX196558:FKX196614 FUT196558:FUT196614 GEP196558:GEP196614 GOL196558:GOL196614 GYH196558:GYH196614 HID196558:HID196614 HRZ196558:HRZ196614 IBV196558:IBV196614 ILR196558:ILR196614 IVN196558:IVN196614 JFJ196558:JFJ196614 JPF196558:JPF196614 JZB196558:JZB196614 KIX196558:KIX196614 KST196558:KST196614 LCP196558:LCP196614 LML196558:LML196614 LWH196558:LWH196614 MGD196558:MGD196614 MPZ196558:MPZ196614 MZV196558:MZV196614 NJR196558:NJR196614 NTN196558:NTN196614 ODJ196558:ODJ196614 ONF196558:ONF196614 OXB196558:OXB196614 PGX196558:PGX196614 PQT196558:PQT196614 QAP196558:QAP196614 QKL196558:QKL196614 QUH196558:QUH196614 RED196558:RED196614 RNZ196558:RNZ196614 RXV196558:RXV196614 SHR196558:SHR196614 SRN196558:SRN196614 TBJ196558:TBJ196614 TLF196558:TLF196614 TVB196558:TVB196614 UEX196558:UEX196614 UOT196558:UOT196614 UYP196558:UYP196614 VIL196558:VIL196614 VSH196558:VSH196614 WCD196558:WCD196614 WLZ196558:WLZ196614 WVV196558:WVV196614 N262094:N262150 JJ262094:JJ262150 TF262094:TF262150 ADB262094:ADB262150 AMX262094:AMX262150 AWT262094:AWT262150 BGP262094:BGP262150 BQL262094:BQL262150 CAH262094:CAH262150 CKD262094:CKD262150 CTZ262094:CTZ262150 DDV262094:DDV262150 DNR262094:DNR262150 DXN262094:DXN262150 EHJ262094:EHJ262150 ERF262094:ERF262150 FBB262094:FBB262150 FKX262094:FKX262150 FUT262094:FUT262150 GEP262094:GEP262150 GOL262094:GOL262150 GYH262094:GYH262150 HID262094:HID262150 HRZ262094:HRZ262150 IBV262094:IBV262150 ILR262094:ILR262150 IVN262094:IVN262150 JFJ262094:JFJ262150 JPF262094:JPF262150 JZB262094:JZB262150 KIX262094:KIX262150 KST262094:KST262150 LCP262094:LCP262150 LML262094:LML262150 LWH262094:LWH262150 MGD262094:MGD262150 MPZ262094:MPZ262150 MZV262094:MZV262150 NJR262094:NJR262150 NTN262094:NTN262150 ODJ262094:ODJ262150 ONF262094:ONF262150 OXB262094:OXB262150 PGX262094:PGX262150 PQT262094:PQT262150 QAP262094:QAP262150 QKL262094:QKL262150 QUH262094:QUH262150 RED262094:RED262150 RNZ262094:RNZ262150 RXV262094:RXV262150 SHR262094:SHR262150 SRN262094:SRN262150 TBJ262094:TBJ262150 TLF262094:TLF262150 TVB262094:TVB262150 UEX262094:UEX262150 UOT262094:UOT262150 UYP262094:UYP262150 VIL262094:VIL262150 VSH262094:VSH262150 WCD262094:WCD262150 WLZ262094:WLZ262150 WVV262094:WVV262150 N327630:N327686 JJ327630:JJ327686 TF327630:TF327686 ADB327630:ADB327686 AMX327630:AMX327686 AWT327630:AWT327686 BGP327630:BGP327686 BQL327630:BQL327686 CAH327630:CAH327686 CKD327630:CKD327686 CTZ327630:CTZ327686 DDV327630:DDV327686 DNR327630:DNR327686 DXN327630:DXN327686 EHJ327630:EHJ327686 ERF327630:ERF327686 FBB327630:FBB327686 FKX327630:FKX327686 FUT327630:FUT327686 GEP327630:GEP327686 GOL327630:GOL327686 GYH327630:GYH327686 HID327630:HID327686 HRZ327630:HRZ327686 IBV327630:IBV327686 ILR327630:ILR327686 IVN327630:IVN327686 JFJ327630:JFJ327686 JPF327630:JPF327686 JZB327630:JZB327686 KIX327630:KIX327686 KST327630:KST327686 LCP327630:LCP327686 LML327630:LML327686 LWH327630:LWH327686 MGD327630:MGD327686 MPZ327630:MPZ327686 MZV327630:MZV327686 NJR327630:NJR327686 NTN327630:NTN327686 ODJ327630:ODJ327686 ONF327630:ONF327686 OXB327630:OXB327686 PGX327630:PGX327686 PQT327630:PQT327686 QAP327630:QAP327686 QKL327630:QKL327686 QUH327630:QUH327686 RED327630:RED327686 RNZ327630:RNZ327686 RXV327630:RXV327686 SHR327630:SHR327686 SRN327630:SRN327686 TBJ327630:TBJ327686 TLF327630:TLF327686 TVB327630:TVB327686 UEX327630:UEX327686 UOT327630:UOT327686 UYP327630:UYP327686 VIL327630:VIL327686 VSH327630:VSH327686 WCD327630:WCD327686 WLZ327630:WLZ327686 WVV327630:WVV327686 N393166:N393222 JJ393166:JJ393222 TF393166:TF393222 ADB393166:ADB393222 AMX393166:AMX393222 AWT393166:AWT393222 BGP393166:BGP393222 BQL393166:BQL393222 CAH393166:CAH393222 CKD393166:CKD393222 CTZ393166:CTZ393222 DDV393166:DDV393222 DNR393166:DNR393222 DXN393166:DXN393222 EHJ393166:EHJ393222 ERF393166:ERF393222 FBB393166:FBB393222 FKX393166:FKX393222 FUT393166:FUT393222 GEP393166:GEP393222 GOL393166:GOL393222 GYH393166:GYH393222 HID393166:HID393222 HRZ393166:HRZ393222 IBV393166:IBV393222 ILR393166:ILR393222 IVN393166:IVN393222 JFJ393166:JFJ393222 JPF393166:JPF393222 JZB393166:JZB393222 KIX393166:KIX393222 KST393166:KST393222 LCP393166:LCP393222 LML393166:LML393222 LWH393166:LWH393222 MGD393166:MGD393222 MPZ393166:MPZ393222 MZV393166:MZV393222 NJR393166:NJR393222 NTN393166:NTN393222 ODJ393166:ODJ393222 ONF393166:ONF393222 OXB393166:OXB393222 PGX393166:PGX393222 PQT393166:PQT393222 QAP393166:QAP393222 QKL393166:QKL393222 QUH393166:QUH393222 RED393166:RED393222 RNZ393166:RNZ393222 RXV393166:RXV393222 SHR393166:SHR393222 SRN393166:SRN393222 TBJ393166:TBJ393222 TLF393166:TLF393222 TVB393166:TVB393222 UEX393166:UEX393222 UOT393166:UOT393222 UYP393166:UYP393222 VIL393166:VIL393222 VSH393166:VSH393222 WCD393166:WCD393222 WLZ393166:WLZ393222 WVV393166:WVV393222 N458702:N458758 JJ458702:JJ458758 TF458702:TF458758 ADB458702:ADB458758 AMX458702:AMX458758 AWT458702:AWT458758 BGP458702:BGP458758 BQL458702:BQL458758 CAH458702:CAH458758 CKD458702:CKD458758 CTZ458702:CTZ458758 DDV458702:DDV458758 DNR458702:DNR458758 DXN458702:DXN458758 EHJ458702:EHJ458758 ERF458702:ERF458758 FBB458702:FBB458758 FKX458702:FKX458758 FUT458702:FUT458758 GEP458702:GEP458758 GOL458702:GOL458758 GYH458702:GYH458758 HID458702:HID458758 HRZ458702:HRZ458758 IBV458702:IBV458758 ILR458702:ILR458758 IVN458702:IVN458758 JFJ458702:JFJ458758 JPF458702:JPF458758 JZB458702:JZB458758 KIX458702:KIX458758 KST458702:KST458758 LCP458702:LCP458758 LML458702:LML458758 LWH458702:LWH458758 MGD458702:MGD458758 MPZ458702:MPZ458758 MZV458702:MZV458758 NJR458702:NJR458758 NTN458702:NTN458758 ODJ458702:ODJ458758 ONF458702:ONF458758 OXB458702:OXB458758 PGX458702:PGX458758 PQT458702:PQT458758 QAP458702:QAP458758 QKL458702:QKL458758 QUH458702:QUH458758 RED458702:RED458758 RNZ458702:RNZ458758 RXV458702:RXV458758 SHR458702:SHR458758 SRN458702:SRN458758 TBJ458702:TBJ458758 TLF458702:TLF458758 TVB458702:TVB458758 UEX458702:UEX458758 UOT458702:UOT458758 UYP458702:UYP458758 VIL458702:VIL458758 VSH458702:VSH458758 WCD458702:WCD458758 WLZ458702:WLZ458758 WVV458702:WVV458758 N524238:N524294 JJ524238:JJ524294 TF524238:TF524294 ADB524238:ADB524294 AMX524238:AMX524294 AWT524238:AWT524294 BGP524238:BGP524294 BQL524238:BQL524294 CAH524238:CAH524294 CKD524238:CKD524294 CTZ524238:CTZ524294 DDV524238:DDV524294 DNR524238:DNR524294 DXN524238:DXN524294 EHJ524238:EHJ524294 ERF524238:ERF524294 FBB524238:FBB524294 FKX524238:FKX524294 FUT524238:FUT524294 GEP524238:GEP524294 GOL524238:GOL524294 GYH524238:GYH524294 HID524238:HID524294 HRZ524238:HRZ524294 IBV524238:IBV524294 ILR524238:ILR524294 IVN524238:IVN524294 JFJ524238:JFJ524294 JPF524238:JPF524294 JZB524238:JZB524294 KIX524238:KIX524294 KST524238:KST524294 LCP524238:LCP524294 LML524238:LML524294 LWH524238:LWH524294 MGD524238:MGD524294 MPZ524238:MPZ524294 MZV524238:MZV524294 NJR524238:NJR524294 NTN524238:NTN524294 ODJ524238:ODJ524294 ONF524238:ONF524294 OXB524238:OXB524294 PGX524238:PGX524294 PQT524238:PQT524294 QAP524238:QAP524294 QKL524238:QKL524294 QUH524238:QUH524294 RED524238:RED524294 RNZ524238:RNZ524294 RXV524238:RXV524294 SHR524238:SHR524294 SRN524238:SRN524294 TBJ524238:TBJ524294 TLF524238:TLF524294 TVB524238:TVB524294 UEX524238:UEX524294 UOT524238:UOT524294 UYP524238:UYP524294 VIL524238:VIL524294 VSH524238:VSH524294 WCD524238:WCD524294 WLZ524238:WLZ524294 WVV524238:WVV524294 N589774:N589830 JJ589774:JJ589830 TF589774:TF589830 ADB589774:ADB589830 AMX589774:AMX589830 AWT589774:AWT589830 BGP589774:BGP589830 BQL589774:BQL589830 CAH589774:CAH589830 CKD589774:CKD589830 CTZ589774:CTZ589830 DDV589774:DDV589830 DNR589774:DNR589830 DXN589774:DXN589830 EHJ589774:EHJ589830 ERF589774:ERF589830 FBB589774:FBB589830 FKX589774:FKX589830 FUT589774:FUT589830 GEP589774:GEP589830 GOL589774:GOL589830 GYH589774:GYH589830 HID589774:HID589830 HRZ589774:HRZ589830 IBV589774:IBV589830 ILR589774:ILR589830 IVN589774:IVN589830 JFJ589774:JFJ589830 JPF589774:JPF589830 JZB589774:JZB589830 KIX589774:KIX589830 KST589774:KST589830 LCP589774:LCP589830 LML589774:LML589830 LWH589774:LWH589830 MGD589774:MGD589830 MPZ589774:MPZ589830 MZV589774:MZV589830 NJR589774:NJR589830 NTN589774:NTN589830 ODJ589774:ODJ589830 ONF589774:ONF589830 OXB589774:OXB589830 PGX589774:PGX589830 PQT589774:PQT589830 QAP589774:QAP589830 QKL589774:QKL589830 QUH589774:QUH589830 RED589774:RED589830 RNZ589774:RNZ589830 RXV589774:RXV589830 SHR589774:SHR589830 SRN589774:SRN589830 TBJ589774:TBJ589830 TLF589774:TLF589830 TVB589774:TVB589830 UEX589774:UEX589830 UOT589774:UOT589830 UYP589774:UYP589830 VIL589774:VIL589830 VSH589774:VSH589830 WCD589774:WCD589830 WLZ589774:WLZ589830 WVV589774:WVV589830 N655310:N655366 JJ655310:JJ655366 TF655310:TF655366 ADB655310:ADB655366 AMX655310:AMX655366 AWT655310:AWT655366 BGP655310:BGP655366 BQL655310:BQL655366 CAH655310:CAH655366 CKD655310:CKD655366 CTZ655310:CTZ655366 DDV655310:DDV655366 DNR655310:DNR655366 DXN655310:DXN655366 EHJ655310:EHJ655366 ERF655310:ERF655366 FBB655310:FBB655366 FKX655310:FKX655366 FUT655310:FUT655366 GEP655310:GEP655366 GOL655310:GOL655366 GYH655310:GYH655366 HID655310:HID655366 HRZ655310:HRZ655366 IBV655310:IBV655366 ILR655310:ILR655366 IVN655310:IVN655366 JFJ655310:JFJ655366 JPF655310:JPF655366 JZB655310:JZB655366 KIX655310:KIX655366 KST655310:KST655366 LCP655310:LCP655366 LML655310:LML655366 LWH655310:LWH655366 MGD655310:MGD655366 MPZ655310:MPZ655366 MZV655310:MZV655366 NJR655310:NJR655366 NTN655310:NTN655366 ODJ655310:ODJ655366 ONF655310:ONF655366 OXB655310:OXB655366 PGX655310:PGX655366 PQT655310:PQT655366 QAP655310:QAP655366 QKL655310:QKL655366 QUH655310:QUH655366 RED655310:RED655366 RNZ655310:RNZ655366 RXV655310:RXV655366 SHR655310:SHR655366 SRN655310:SRN655366 TBJ655310:TBJ655366 TLF655310:TLF655366 TVB655310:TVB655366 UEX655310:UEX655366 UOT655310:UOT655366 UYP655310:UYP655366 VIL655310:VIL655366 VSH655310:VSH655366 WCD655310:WCD655366 WLZ655310:WLZ655366 WVV655310:WVV655366 N720846:N720902 JJ720846:JJ720902 TF720846:TF720902 ADB720846:ADB720902 AMX720846:AMX720902 AWT720846:AWT720902 BGP720846:BGP720902 BQL720846:BQL720902 CAH720846:CAH720902 CKD720846:CKD720902 CTZ720846:CTZ720902 DDV720846:DDV720902 DNR720846:DNR720902 DXN720846:DXN720902 EHJ720846:EHJ720902 ERF720846:ERF720902 FBB720846:FBB720902 FKX720846:FKX720902 FUT720846:FUT720902 GEP720846:GEP720902 GOL720846:GOL720902 GYH720846:GYH720902 HID720846:HID720902 HRZ720846:HRZ720902 IBV720846:IBV720902 ILR720846:ILR720902 IVN720846:IVN720902 JFJ720846:JFJ720902 JPF720846:JPF720902 JZB720846:JZB720902 KIX720846:KIX720902 KST720846:KST720902 LCP720846:LCP720902 LML720846:LML720902 LWH720846:LWH720902 MGD720846:MGD720902 MPZ720846:MPZ720902 MZV720846:MZV720902 NJR720846:NJR720902 NTN720846:NTN720902 ODJ720846:ODJ720902 ONF720846:ONF720902 OXB720846:OXB720902 PGX720846:PGX720902 PQT720846:PQT720902 QAP720846:QAP720902 QKL720846:QKL720902 QUH720846:QUH720902 RED720846:RED720902 RNZ720846:RNZ720902 RXV720846:RXV720902 SHR720846:SHR720902 SRN720846:SRN720902 TBJ720846:TBJ720902 TLF720846:TLF720902 TVB720846:TVB720902 UEX720846:UEX720902 UOT720846:UOT720902 UYP720846:UYP720902 VIL720846:VIL720902 VSH720846:VSH720902 WCD720846:WCD720902 WLZ720846:WLZ720902 WVV720846:WVV720902 N786382:N786438 JJ786382:JJ786438 TF786382:TF786438 ADB786382:ADB786438 AMX786382:AMX786438 AWT786382:AWT786438 BGP786382:BGP786438 BQL786382:BQL786438 CAH786382:CAH786438 CKD786382:CKD786438 CTZ786382:CTZ786438 DDV786382:DDV786438 DNR786382:DNR786438 DXN786382:DXN786438 EHJ786382:EHJ786438 ERF786382:ERF786438 FBB786382:FBB786438 FKX786382:FKX786438 FUT786382:FUT786438 GEP786382:GEP786438 GOL786382:GOL786438 GYH786382:GYH786438 HID786382:HID786438 HRZ786382:HRZ786438 IBV786382:IBV786438 ILR786382:ILR786438 IVN786382:IVN786438 JFJ786382:JFJ786438 JPF786382:JPF786438 JZB786382:JZB786438 KIX786382:KIX786438 KST786382:KST786438 LCP786382:LCP786438 LML786382:LML786438 LWH786382:LWH786438 MGD786382:MGD786438 MPZ786382:MPZ786438 MZV786382:MZV786438 NJR786382:NJR786438 NTN786382:NTN786438 ODJ786382:ODJ786438 ONF786382:ONF786438 OXB786382:OXB786438 PGX786382:PGX786438 PQT786382:PQT786438 QAP786382:QAP786438 QKL786382:QKL786438 QUH786382:QUH786438 RED786382:RED786438 RNZ786382:RNZ786438 RXV786382:RXV786438 SHR786382:SHR786438 SRN786382:SRN786438 TBJ786382:TBJ786438 TLF786382:TLF786438 TVB786382:TVB786438 UEX786382:UEX786438 UOT786382:UOT786438 UYP786382:UYP786438 VIL786382:VIL786438 VSH786382:VSH786438 WCD786382:WCD786438 WLZ786382:WLZ786438 WVV786382:WVV786438 N851918:N851974 JJ851918:JJ851974 TF851918:TF851974 ADB851918:ADB851974 AMX851918:AMX851974 AWT851918:AWT851974 BGP851918:BGP851974 BQL851918:BQL851974 CAH851918:CAH851974 CKD851918:CKD851974 CTZ851918:CTZ851974 DDV851918:DDV851974 DNR851918:DNR851974 DXN851918:DXN851974 EHJ851918:EHJ851974 ERF851918:ERF851974 FBB851918:FBB851974 FKX851918:FKX851974 FUT851918:FUT851974 GEP851918:GEP851974 GOL851918:GOL851974 GYH851918:GYH851974 HID851918:HID851974 HRZ851918:HRZ851974 IBV851918:IBV851974 ILR851918:ILR851974 IVN851918:IVN851974 JFJ851918:JFJ851974 JPF851918:JPF851974 JZB851918:JZB851974 KIX851918:KIX851974 KST851918:KST851974 LCP851918:LCP851974 LML851918:LML851974 LWH851918:LWH851974 MGD851918:MGD851974 MPZ851918:MPZ851974 MZV851918:MZV851974 NJR851918:NJR851974 NTN851918:NTN851974 ODJ851918:ODJ851974 ONF851918:ONF851974 OXB851918:OXB851974 PGX851918:PGX851974 PQT851918:PQT851974 QAP851918:QAP851974 QKL851918:QKL851974 QUH851918:QUH851974 RED851918:RED851974 RNZ851918:RNZ851974 RXV851918:RXV851974 SHR851918:SHR851974 SRN851918:SRN851974 TBJ851918:TBJ851974 TLF851918:TLF851974 TVB851918:TVB851974 UEX851918:UEX851974 UOT851918:UOT851974 UYP851918:UYP851974 VIL851918:VIL851974 VSH851918:VSH851974 WCD851918:WCD851974 WLZ851918:WLZ851974 WVV851918:WVV851974 N917454:N917510 JJ917454:JJ917510 TF917454:TF917510 ADB917454:ADB917510 AMX917454:AMX917510 AWT917454:AWT917510 BGP917454:BGP917510 BQL917454:BQL917510 CAH917454:CAH917510 CKD917454:CKD917510 CTZ917454:CTZ917510 DDV917454:DDV917510 DNR917454:DNR917510 DXN917454:DXN917510 EHJ917454:EHJ917510 ERF917454:ERF917510 FBB917454:FBB917510 FKX917454:FKX917510 FUT917454:FUT917510 GEP917454:GEP917510 GOL917454:GOL917510 GYH917454:GYH917510 HID917454:HID917510 HRZ917454:HRZ917510 IBV917454:IBV917510 ILR917454:ILR917510 IVN917454:IVN917510 JFJ917454:JFJ917510 JPF917454:JPF917510 JZB917454:JZB917510 KIX917454:KIX917510 KST917454:KST917510 LCP917454:LCP917510 LML917454:LML917510 LWH917454:LWH917510 MGD917454:MGD917510 MPZ917454:MPZ917510 MZV917454:MZV917510 NJR917454:NJR917510 NTN917454:NTN917510 ODJ917454:ODJ917510 ONF917454:ONF917510 OXB917454:OXB917510 PGX917454:PGX917510 PQT917454:PQT917510 QAP917454:QAP917510 QKL917454:QKL917510 QUH917454:QUH917510 RED917454:RED917510 RNZ917454:RNZ917510 RXV917454:RXV917510 SHR917454:SHR917510 SRN917454:SRN917510 TBJ917454:TBJ917510 TLF917454:TLF917510 TVB917454:TVB917510 UEX917454:UEX917510 UOT917454:UOT917510 UYP917454:UYP917510 VIL917454:VIL917510 VSH917454:VSH917510 WCD917454:WCD917510 WLZ917454:WLZ917510 WVV917454:WVV917510 N982990:N983046 JJ982990:JJ983046 TF982990:TF983046 ADB982990:ADB983046 AMX982990:AMX983046 AWT982990:AWT983046 BGP982990:BGP983046 BQL982990:BQL983046 CAH982990:CAH983046 CKD982990:CKD983046 CTZ982990:CTZ983046 DDV982990:DDV983046 DNR982990:DNR983046 DXN982990:DXN983046 EHJ982990:EHJ983046 ERF982990:ERF983046 FBB982990:FBB983046 FKX982990:FKX983046 FUT982990:FUT983046 GEP982990:GEP983046 GOL982990:GOL983046 GYH982990:GYH983046 HID982990:HID983046 HRZ982990:HRZ983046 IBV982990:IBV983046 ILR982990:ILR983046 IVN982990:IVN983046 JFJ982990:JFJ983046 JPF982990:JPF983046 JZB982990:JZB983046 KIX982990:KIX983046 KST982990:KST983046 LCP982990:LCP983046 LML982990:LML983046 LWH982990:LWH983046 MGD982990:MGD983046 MPZ982990:MPZ983046 MZV982990:MZV983046 NJR982990:NJR983046 NTN982990:NTN983046 ODJ982990:ODJ983046 ONF982990:ONF983046 OXB982990:OXB983046 PGX982990:PGX983046 PQT982990:PQT983046 QAP982990:QAP983046 QKL982990:QKL983046 QUH982990:QUH983046 RED982990:RED983046 RNZ982990:RNZ983046 RXV982990:RXV983046 SHR982990:SHR983046 SRN982990:SRN983046 TBJ982990:TBJ983046 TLF982990:TLF983046 TVB982990:TVB983046 UEX982990:UEX983046 UOT982990:UOT983046 UYP982990:UYP983046 VIL982990:VIL983046 VSH982990:VSH983046 WCD982990:WCD983046 WLZ982990:WLZ983046 N3:N6 WVV3:WVV6 WLZ3:WLZ6 WCD3:WCD6 VSH3:VSH6 VIL3:VIL6 UYP3:UYP6 UOT3:UOT6 UEX3:UEX6 TVB3:TVB6 TLF3:TLF6 TBJ3:TBJ6 SRN3:SRN6 SHR3:SHR6 RXV3:RXV6 RNZ3:RNZ6 RED3:RED6 QUH3:QUH6 QKL3:QKL6 QAP3:QAP6 PQT3:PQT6 PGX3:PGX6 OXB3:OXB6 ONF3:ONF6 ODJ3:ODJ6 NTN3:NTN6 NJR3:NJR6 MZV3:MZV6 MPZ3:MPZ6 MGD3:MGD6 LWH3:LWH6 LML3:LML6 LCP3:LCP6 KST3:KST6 KIX3:KIX6 JZB3:JZB6 JPF3:JPF6 JFJ3:JFJ6 IVN3:IVN6 ILR3:ILR6 IBV3:IBV6 HRZ3:HRZ6 HID3:HID6 GYH3:GYH6 GOL3:GOL6 GEP3:GEP6 FUT3:FUT6 FKX3:FKX6 FBB3:FBB6 ERF3:ERF6 EHJ3:EHJ6 DXN3:DXN6 DNR3:DNR6 DDV3:DDV6 CTZ3:CTZ6 CKD3:CKD6 CAH3:CAH6 BQL3:BQL6 BGP3:BGP6 AWT3:AWT6 AMX3:AMX6 ADB3:ADB6 TF3:TF6 JJ3:JJ6">
      <formula1>$AH$3:$AH$6</formula1>
    </dataValidation>
    <dataValidation type="list" allowBlank="1" showInputMessage="1" showErrorMessage="1" sqref="WVN982990:WVN983046 JB3:JB6 SX3:SX6 ACT3:ACT6 AMP3:AMP6 AWL3:AWL6 BGH3:BGH6 BQD3:BQD6 BZZ3:BZZ6 CJV3:CJV6 CTR3:CTR6 DDN3:DDN6 DNJ3:DNJ6 DXF3:DXF6 EHB3:EHB6 EQX3:EQX6 FAT3:FAT6 FKP3:FKP6 FUL3:FUL6 GEH3:GEH6 GOD3:GOD6 GXZ3:GXZ6 HHV3:HHV6 HRR3:HRR6 IBN3:IBN6 ILJ3:ILJ6 IVF3:IVF6 JFB3:JFB6 JOX3:JOX6 JYT3:JYT6 KIP3:KIP6 KSL3:KSL6 LCH3:LCH6 LMD3:LMD6 LVZ3:LVZ6 MFV3:MFV6 MPR3:MPR6 MZN3:MZN6 NJJ3:NJJ6 NTF3:NTF6 ODB3:ODB6 OMX3:OMX6 OWT3:OWT6 PGP3:PGP6 PQL3:PQL6 QAH3:QAH6 QKD3:QKD6 QTZ3:QTZ6 RDV3:RDV6 RNR3:RNR6 RXN3:RXN6 SHJ3:SHJ6 SRF3:SRF6 TBB3:TBB6 TKX3:TKX6 TUT3:TUT6 UEP3:UEP6 UOL3:UOL6 UYH3:UYH6 VID3:VID6 VRZ3:VRZ6 WBV3:WBV6 WLR3:WLR6 WVN3:WVN6 F65486:F65542 JB65486:JB65542 SX65486:SX65542 ACT65486:ACT65542 AMP65486:AMP65542 AWL65486:AWL65542 BGH65486:BGH65542 BQD65486:BQD65542 BZZ65486:BZZ65542 CJV65486:CJV65542 CTR65486:CTR65542 DDN65486:DDN65542 DNJ65486:DNJ65542 DXF65486:DXF65542 EHB65486:EHB65542 EQX65486:EQX65542 FAT65486:FAT65542 FKP65486:FKP65542 FUL65486:FUL65542 GEH65486:GEH65542 GOD65486:GOD65542 GXZ65486:GXZ65542 HHV65486:HHV65542 HRR65486:HRR65542 IBN65486:IBN65542 ILJ65486:ILJ65542 IVF65486:IVF65542 JFB65486:JFB65542 JOX65486:JOX65542 JYT65486:JYT65542 KIP65486:KIP65542 KSL65486:KSL65542 LCH65486:LCH65542 LMD65486:LMD65542 LVZ65486:LVZ65542 MFV65486:MFV65542 MPR65486:MPR65542 MZN65486:MZN65542 NJJ65486:NJJ65542 NTF65486:NTF65542 ODB65486:ODB65542 OMX65486:OMX65542 OWT65486:OWT65542 PGP65486:PGP65542 PQL65486:PQL65542 QAH65486:QAH65542 QKD65486:QKD65542 QTZ65486:QTZ65542 RDV65486:RDV65542 RNR65486:RNR65542 RXN65486:RXN65542 SHJ65486:SHJ65542 SRF65486:SRF65542 TBB65486:TBB65542 TKX65486:TKX65542 TUT65486:TUT65542 UEP65486:UEP65542 UOL65486:UOL65542 UYH65486:UYH65542 VID65486:VID65542 VRZ65486:VRZ65542 WBV65486:WBV65542 WLR65486:WLR65542 WVN65486:WVN65542 F131022:F131078 JB131022:JB131078 SX131022:SX131078 ACT131022:ACT131078 AMP131022:AMP131078 AWL131022:AWL131078 BGH131022:BGH131078 BQD131022:BQD131078 BZZ131022:BZZ131078 CJV131022:CJV131078 CTR131022:CTR131078 DDN131022:DDN131078 DNJ131022:DNJ131078 DXF131022:DXF131078 EHB131022:EHB131078 EQX131022:EQX131078 FAT131022:FAT131078 FKP131022:FKP131078 FUL131022:FUL131078 GEH131022:GEH131078 GOD131022:GOD131078 GXZ131022:GXZ131078 HHV131022:HHV131078 HRR131022:HRR131078 IBN131022:IBN131078 ILJ131022:ILJ131078 IVF131022:IVF131078 JFB131022:JFB131078 JOX131022:JOX131078 JYT131022:JYT131078 KIP131022:KIP131078 KSL131022:KSL131078 LCH131022:LCH131078 LMD131022:LMD131078 LVZ131022:LVZ131078 MFV131022:MFV131078 MPR131022:MPR131078 MZN131022:MZN131078 NJJ131022:NJJ131078 NTF131022:NTF131078 ODB131022:ODB131078 OMX131022:OMX131078 OWT131022:OWT131078 PGP131022:PGP131078 PQL131022:PQL131078 QAH131022:QAH131078 QKD131022:QKD131078 QTZ131022:QTZ131078 RDV131022:RDV131078 RNR131022:RNR131078 RXN131022:RXN131078 SHJ131022:SHJ131078 SRF131022:SRF131078 TBB131022:TBB131078 TKX131022:TKX131078 TUT131022:TUT131078 UEP131022:UEP131078 UOL131022:UOL131078 UYH131022:UYH131078 VID131022:VID131078 VRZ131022:VRZ131078 WBV131022:WBV131078 WLR131022:WLR131078 WVN131022:WVN131078 F196558:F196614 JB196558:JB196614 SX196558:SX196614 ACT196558:ACT196614 AMP196558:AMP196614 AWL196558:AWL196614 BGH196558:BGH196614 BQD196558:BQD196614 BZZ196558:BZZ196614 CJV196558:CJV196614 CTR196558:CTR196614 DDN196558:DDN196614 DNJ196558:DNJ196614 DXF196558:DXF196614 EHB196558:EHB196614 EQX196558:EQX196614 FAT196558:FAT196614 FKP196558:FKP196614 FUL196558:FUL196614 GEH196558:GEH196614 GOD196558:GOD196614 GXZ196558:GXZ196614 HHV196558:HHV196614 HRR196558:HRR196614 IBN196558:IBN196614 ILJ196558:ILJ196614 IVF196558:IVF196614 JFB196558:JFB196614 JOX196558:JOX196614 JYT196558:JYT196614 KIP196558:KIP196614 KSL196558:KSL196614 LCH196558:LCH196614 LMD196558:LMD196614 LVZ196558:LVZ196614 MFV196558:MFV196614 MPR196558:MPR196614 MZN196558:MZN196614 NJJ196558:NJJ196614 NTF196558:NTF196614 ODB196558:ODB196614 OMX196558:OMX196614 OWT196558:OWT196614 PGP196558:PGP196614 PQL196558:PQL196614 QAH196558:QAH196614 QKD196558:QKD196614 QTZ196558:QTZ196614 RDV196558:RDV196614 RNR196558:RNR196614 RXN196558:RXN196614 SHJ196558:SHJ196614 SRF196558:SRF196614 TBB196558:TBB196614 TKX196558:TKX196614 TUT196558:TUT196614 UEP196558:UEP196614 UOL196558:UOL196614 UYH196558:UYH196614 VID196558:VID196614 VRZ196558:VRZ196614 WBV196558:WBV196614 WLR196558:WLR196614 WVN196558:WVN196614 F262094:F262150 JB262094:JB262150 SX262094:SX262150 ACT262094:ACT262150 AMP262094:AMP262150 AWL262094:AWL262150 BGH262094:BGH262150 BQD262094:BQD262150 BZZ262094:BZZ262150 CJV262094:CJV262150 CTR262094:CTR262150 DDN262094:DDN262150 DNJ262094:DNJ262150 DXF262094:DXF262150 EHB262094:EHB262150 EQX262094:EQX262150 FAT262094:FAT262150 FKP262094:FKP262150 FUL262094:FUL262150 GEH262094:GEH262150 GOD262094:GOD262150 GXZ262094:GXZ262150 HHV262094:HHV262150 HRR262094:HRR262150 IBN262094:IBN262150 ILJ262094:ILJ262150 IVF262094:IVF262150 JFB262094:JFB262150 JOX262094:JOX262150 JYT262094:JYT262150 KIP262094:KIP262150 KSL262094:KSL262150 LCH262094:LCH262150 LMD262094:LMD262150 LVZ262094:LVZ262150 MFV262094:MFV262150 MPR262094:MPR262150 MZN262094:MZN262150 NJJ262094:NJJ262150 NTF262094:NTF262150 ODB262094:ODB262150 OMX262094:OMX262150 OWT262094:OWT262150 PGP262094:PGP262150 PQL262094:PQL262150 QAH262094:QAH262150 QKD262094:QKD262150 QTZ262094:QTZ262150 RDV262094:RDV262150 RNR262094:RNR262150 RXN262094:RXN262150 SHJ262094:SHJ262150 SRF262094:SRF262150 TBB262094:TBB262150 TKX262094:TKX262150 TUT262094:TUT262150 UEP262094:UEP262150 UOL262094:UOL262150 UYH262094:UYH262150 VID262094:VID262150 VRZ262094:VRZ262150 WBV262094:WBV262150 WLR262094:WLR262150 WVN262094:WVN262150 F327630:F327686 JB327630:JB327686 SX327630:SX327686 ACT327630:ACT327686 AMP327630:AMP327686 AWL327630:AWL327686 BGH327630:BGH327686 BQD327630:BQD327686 BZZ327630:BZZ327686 CJV327630:CJV327686 CTR327630:CTR327686 DDN327630:DDN327686 DNJ327630:DNJ327686 DXF327630:DXF327686 EHB327630:EHB327686 EQX327630:EQX327686 FAT327630:FAT327686 FKP327630:FKP327686 FUL327630:FUL327686 GEH327630:GEH327686 GOD327630:GOD327686 GXZ327630:GXZ327686 HHV327630:HHV327686 HRR327630:HRR327686 IBN327630:IBN327686 ILJ327630:ILJ327686 IVF327630:IVF327686 JFB327630:JFB327686 JOX327630:JOX327686 JYT327630:JYT327686 KIP327630:KIP327686 KSL327630:KSL327686 LCH327630:LCH327686 LMD327630:LMD327686 LVZ327630:LVZ327686 MFV327630:MFV327686 MPR327630:MPR327686 MZN327630:MZN327686 NJJ327630:NJJ327686 NTF327630:NTF327686 ODB327630:ODB327686 OMX327630:OMX327686 OWT327630:OWT327686 PGP327630:PGP327686 PQL327630:PQL327686 QAH327630:QAH327686 QKD327630:QKD327686 QTZ327630:QTZ327686 RDV327630:RDV327686 RNR327630:RNR327686 RXN327630:RXN327686 SHJ327630:SHJ327686 SRF327630:SRF327686 TBB327630:TBB327686 TKX327630:TKX327686 TUT327630:TUT327686 UEP327630:UEP327686 UOL327630:UOL327686 UYH327630:UYH327686 VID327630:VID327686 VRZ327630:VRZ327686 WBV327630:WBV327686 WLR327630:WLR327686 WVN327630:WVN327686 F393166:F393222 JB393166:JB393222 SX393166:SX393222 ACT393166:ACT393222 AMP393166:AMP393222 AWL393166:AWL393222 BGH393166:BGH393222 BQD393166:BQD393222 BZZ393166:BZZ393222 CJV393166:CJV393222 CTR393166:CTR393222 DDN393166:DDN393222 DNJ393166:DNJ393222 DXF393166:DXF393222 EHB393166:EHB393222 EQX393166:EQX393222 FAT393166:FAT393222 FKP393166:FKP393222 FUL393166:FUL393222 GEH393166:GEH393222 GOD393166:GOD393222 GXZ393166:GXZ393222 HHV393166:HHV393222 HRR393166:HRR393222 IBN393166:IBN393222 ILJ393166:ILJ393222 IVF393166:IVF393222 JFB393166:JFB393222 JOX393166:JOX393222 JYT393166:JYT393222 KIP393166:KIP393222 KSL393166:KSL393222 LCH393166:LCH393222 LMD393166:LMD393222 LVZ393166:LVZ393222 MFV393166:MFV393222 MPR393166:MPR393222 MZN393166:MZN393222 NJJ393166:NJJ393222 NTF393166:NTF393222 ODB393166:ODB393222 OMX393166:OMX393222 OWT393166:OWT393222 PGP393166:PGP393222 PQL393166:PQL393222 QAH393166:QAH393222 QKD393166:QKD393222 QTZ393166:QTZ393222 RDV393166:RDV393222 RNR393166:RNR393222 RXN393166:RXN393222 SHJ393166:SHJ393222 SRF393166:SRF393222 TBB393166:TBB393222 TKX393166:TKX393222 TUT393166:TUT393222 UEP393166:UEP393222 UOL393166:UOL393222 UYH393166:UYH393222 VID393166:VID393222 VRZ393166:VRZ393222 WBV393166:WBV393222 WLR393166:WLR393222 WVN393166:WVN393222 F458702:F458758 JB458702:JB458758 SX458702:SX458758 ACT458702:ACT458758 AMP458702:AMP458758 AWL458702:AWL458758 BGH458702:BGH458758 BQD458702:BQD458758 BZZ458702:BZZ458758 CJV458702:CJV458758 CTR458702:CTR458758 DDN458702:DDN458758 DNJ458702:DNJ458758 DXF458702:DXF458758 EHB458702:EHB458758 EQX458702:EQX458758 FAT458702:FAT458758 FKP458702:FKP458758 FUL458702:FUL458758 GEH458702:GEH458758 GOD458702:GOD458758 GXZ458702:GXZ458758 HHV458702:HHV458758 HRR458702:HRR458758 IBN458702:IBN458758 ILJ458702:ILJ458758 IVF458702:IVF458758 JFB458702:JFB458758 JOX458702:JOX458758 JYT458702:JYT458758 KIP458702:KIP458758 KSL458702:KSL458758 LCH458702:LCH458758 LMD458702:LMD458758 LVZ458702:LVZ458758 MFV458702:MFV458758 MPR458702:MPR458758 MZN458702:MZN458758 NJJ458702:NJJ458758 NTF458702:NTF458758 ODB458702:ODB458758 OMX458702:OMX458758 OWT458702:OWT458758 PGP458702:PGP458758 PQL458702:PQL458758 QAH458702:QAH458758 QKD458702:QKD458758 QTZ458702:QTZ458758 RDV458702:RDV458758 RNR458702:RNR458758 RXN458702:RXN458758 SHJ458702:SHJ458758 SRF458702:SRF458758 TBB458702:TBB458758 TKX458702:TKX458758 TUT458702:TUT458758 UEP458702:UEP458758 UOL458702:UOL458758 UYH458702:UYH458758 VID458702:VID458758 VRZ458702:VRZ458758 WBV458702:WBV458758 WLR458702:WLR458758 WVN458702:WVN458758 F524238:F524294 JB524238:JB524294 SX524238:SX524294 ACT524238:ACT524294 AMP524238:AMP524294 AWL524238:AWL524294 BGH524238:BGH524294 BQD524238:BQD524294 BZZ524238:BZZ524294 CJV524238:CJV524294 CTR524238:CTR524294 DDN524238:DDN524294 DNJ524238:DNJ524294 DXF524238:DXF524294 EHB524238:EHB524294 EQX524238:EQX524294 FAT524238:FAT524294 FKP524238:FKP524294 FUL524238:FUL524294 GEH524238:GEH524294 GOD524238:GOD524294 GXZ524238:GXZ524294 HHV524238:HHV524294 HRR524238:HRR524294 IBN524238:IBN524294 ILJ524238:ILJ524294 IVF524238:IVF524294 JFB524238:JFB524294 JOX524238:JOX524294 JYT524238:JYT524294 KIP524238:KIP524294 KSL524238:KSL524294 LCH524238:LCH524294 LMD524238:LMD524294 LVZ524238:LVZ524294 MFV524238:MFV524294 MPR524238:MPR524294 MZN524238:MZN524294 NJJ524238:NJJ524294 NTF524238:NTF524294 ODB524238:ODB524294 OMX524238:OMX524294 OWT524238:OWT524294 PGP524238:PGP524294 PQL524238:PQL524294 QAH524238:QAH524294 QKD524238:QKD524294 QTZ524238:QTZ524294 RDV524238:RDV524294 RNR524238:RNR524294 RXN524238:RXN524294 SHJ524238:SHJ524294 SRF524238:SRF524294 TBB524238:TBB524294 TKX524238:TKX524294 TUT524238:TUT524294 UEP524238:UEP524294 UOL524238:UOL524294 UYH524238:UYH524294 VID524238:VID524294 VRZ524238:VRZ524294 WBV524238:WBV524294 WLR524238:WLR524294 WVN524238:WVN524294 F589774:F589830 JB589774:JB589830 SX589774:SX589830 ACT589774:ACT589830 AMP589774:AMP589830 AWL589774:AWL589830 BGH589774:BGH589830 BQD589774:BQD589830 BZZ589774:BZZ589830 CJV589774:CJV589830 CTR589774:CTR589830 DDN589774:DDN589830 DNJ589774:DNJ589830 DXF589774:DXF589830 EHB589774:EHB589830 EQX589774:EQX589830 FAT589774:FAT589830 FKP589774:FKP589830 FUL589774:FUL589830 GEH589774:GEH589830 GOD589774:GOD589830 GXZ589774:GXZ589830 HHV589774:HHV589830 HRR589774:HRR589830 IBN589774:IBN589830 ILJ589774:ILJ589830 IVF589774:IVF589830 JFB589774:JFB589830 JOX589774:JOX589830 JYT589774:JYT589830 KIP589774:KIP589830 KSL589774:KSL589830 LCH589774:LCH589830 LMD589774:LMD589830 LVZ589774:LVZ589830 MFV589774:MFV589830 MPR589774:MPR589830 MZN589774:MZN589830 NJJ589774:NJJ589830 NTF589774:NTF589830 ODB589774:ODB589830 OMX589774:OMX589830 OWT589774:OWT589830 PGP589774:PGP589830 PQL589774:PQL589830 QAH589774:QAH589830 QKD589774:QKD589830 QTZ589774:QTZ589830 RDV589774:RDV589830 RNR589774:RNR589830 RXN589774:RXN589830 SHJ589774:SHJ589830 SRF589774:SRF589830 TBB589774:TBB589830 TKX589774:TKX589830 TUT589774:TUT589830 UEP589774:UEP589830 UOL589774:UOL589830 UYH589774:UYH589830 VID589774:VID589830 VRZ589774:VRZ589830 WBV589774:WBV589830 WLR589774:WLR589830 WVN589774:WVN589830 F655310:F655366 JB655310:JB655366 SX655310:SX655366 ACT655310:ACT655366 AMP655310:AMP655366 AWL655310:AWL655366 BGH655310:BGH655366 BQD655310:BQD655366 BZZ655310:BZZ655366 CJV655310:CJV655366 CTR655310:CTR655366 DDN655310:DDN655366 DNJ655310:DNJ655366 DXF655310:DXF655366 EHB655310:EHB655366 EQX655310:EQX655366 FAT655310:FAT655366 FKP655310:FKP655366 FUL655310:FUL655366 GEH655310:GEH655366 GOD655310:GOD655366 GXZ655310:GXZ655366 HHV655310:HHV655366 HRR655310:HRR655366 IBN655310:IBN655366 ILJ655310:ILJ655366 IVF655310:IVF655366 JFB655310:JFB655366 JOX655310:JOX655366 JYT655310:JYT655366 KIP655310:KIP655366 KSL655310:KSL655366 LCH655310:LCH655366 LMD655310:LMD655366 LVZ655310:LVZ655366 MFV655310:MFV655366 MPR655310:MPR655366 MZN655310:MZN655366 NJJ655310:NJJ655366 NTF655310:NTF655366 ODB655310:ODB655366 OMX655310:OMX655366 OWT655310:OWT655366 PGP655310:PGP655366 PQL655310:PQL655366 QAH655310:QAH655366 QKD655310:QKD655366 QTZ655310:QTZ655366 RDV655310:RDV655366 RNR655310:RNR655366 RXN655310:RXN655366 SHJ655310:SHJ655366 SRF655310:SRF655366 TBB655310:TBB655366 TKX655310:TKX655366 TUT655310:TUT655366 UEP655310:UEP655366 UOL655310:UOL655366 UYH655310:UYH655366 VID655310:VID655366 VRZ655310:VRZ655366 WBV655310:WBV655366 WLR655310:WLR655366 WVN655310:WVN655366 F720846:F720902 JB720846:JB720902 SX720846:SX720902 ACT720846:ACT720902 AMP720846:AMP720902 AWL720846:AWL720902 BGH720846:BGH720902 BQD720846:BQD720902 BZZ720846:BZZ720902 CJV720846:CJV720902 CTR720846:CTR720902 DDN720846:DDN720902 DNJ720846:DNJ720902 DXF720846:DXF720902 EHB720846:EHB720902 EQX720846:EQX720902 FAT720846:FAT720902 FKP720846:FKP720902 FUL720846:FUL720902 GEH720846:GEH720902 GOD720846:GOD720902 GXZ720846:GXZ720902 HHV720846:HHV720902 HRR720846:HRR720902 IBN720846:IBN720902 ILJ720846:ILJ720902 IVF720846:IVF720902 JFB720846:JFB720902 JOX720846:JOX720902 JYT720846:JYT720902 KIP720846:KIP720902 KSL720846:KSL720902 LCH720846:LCH720902 LMD720846:LMD720902 LVZ720846:LVZ720902 MFV720846:MFV720902 MPR720846:MPR720902 MZN720846:MZN720902 NJJ720846:NJJ720902 NTF720846:NTF720902 ODB720846:ODB720902 OMX720846:OMX720902 OWT720846:OWT720902 PGP720846:PGP720902 PQL720846:PQL720902 QAH720846:QAH720902 QKD720846:QKD720902 QTZ720846:QTZ720902 RDV720846:RDV720902 RNR720846:RNR720902 RXN720846:RXN720902 SHJ720846:SHJ720902 SRF720846:SRF720902 TBB720846:TBB720902 TKX720846:TKX720902 TUT720846:TUT720902 UEP720846:UEP720902 UOL720846:UOL720902 UYH720846:UYH720902 VID720846:VID720902 VRZ720846:VRZ720902 WBV720846:WBV720902 WLR720846:WLR720902 WVN720846:WVN720902 F786382:F786438 JB786382:JB786438 SX786382:SX786438 ACT786382:ACT786438 AMP786382:AMP786438 AWL786382:AWL786438 BGH786382:BGH786438 BQD786382:BQD786438 BZZ786382:BZZ786438 CJV786382:CJV786438 CTR786382:CTR786438 DDN786382:DDN786438 DNJ786382:DNJ786438 DXF786382:DXF786438 EHB786382:EHB786438 EQX786382:EQX786438 FAT786382:FAT786438 FKP786382:FKP786438 FUL786382:FUL786438 GEH786382:GEH786438 GOD786382:GOD786438 GXZ786382:GXZ786438 HHV786382:HHV786438 HRR786382:HRR786438 IBN786382:IBN786438 ILJ786382:ILJ786438 IVF786382:IVF786438 JFB786382:JFB786438 JOX786382:JOX786438 JYT786382:JYT786438 KIP786382:KIP786438 KSL786382:KSL786438 LCH786382:LCH786438 LMD786382:LMD786438 LVZ786382:LVZ786438 MFV786382:MFV786438 MPR786382:MPR786438 MZN786382:MZN786438 NJJ786382:NJJ786438 NTF786382:NTF786438 ODB786382:ODB786438 OMX786382:OMX786438 OWT786382:OWT786438 PGP786382:PGP786438 PQL786382:PQL786438 QAH786382:QAH786438 QKD786382:QKD786438 QTZ786382:QTZ786438 RDV786382:RDV786438 RNR786382:RNR786438 RXN786382:RXN786438 SHJ786382:SHJ786438 SRF786382:SRF786438 TBB786382:TBB786438 TKX786382:TKX786438 TUT786382:TUT786438 UEP786382:UEP786438 UOL786382:UOL786438 UYH786382:UYH786438 VID786382:VID786438 VRZ786382:VRZ786438 WBV786382:WBV786438 WLR786382:WLR786438 WVN786382:WVN786438 F851918:F851974 JB851918:JB851974 SX851918:SX851974 ACT851918:ACT851974 AMP851918:AMP851974 AWL851918:AWL851974 BGH851918:BGH851974 BQD851918:BQD851974 BZZ851918:BZZ851974 CJV851918:CJV851974 CTR851918:CTR851974 DDN851918:DDN851974 DNJ851918:DNJ851974 DXF851918:DXF851974 EHB851918:EHB851974 EQX851918:EQX851974 FAT851918:FAT851974 FKP851918:FKP851974 FUL851918:FUL851974 GEH851918:GEH851974 GOD851918:GOD851974 GXZ851918:GXZ851974 HHV851918:HHV851974 HRR851918:HRR851974 IBN851918:IBN851974 ILJ851918:ILJ851974 IVF851918:IVF851974 JFB851918:JFB851974 JOX851918:JOX851974 JYT851918:JYT851974 KIP851918:KIP851974 KSL851918:KSL851974 LCH851918:LCH851974 LMD851918:LMD851974 LVZ851918:LVZ851974 MFV851918:MFV851974 MPR851918:MPR851974 MZN851918:MZN851974 NJJ851918:NJJ851974 NTF851918:NTF851974 ODB851918:ODB851974 OMX851918:OMX851974 OWT851918:OWT851974 PGP851918:PGP851974 PQL851918:PQL851974 QAH851918:QAH851974 QKD851918:QKD851974 QTZ851918:QTZ851974 RDV851918:RDV851974 RNR851918:RNR851974 RXN851918:RXN851974 SHJ851918:SHJ851974 SRF851918:SRF851974 TBB851918:TBB851974 TKX851918:TKX851974 TUT851918:TUT851974 UEP851918:UEP851974 UOL851918:UOL851974 UYH851918:UYH851974 VID851918:VID851974 VRZ851918:VRZ851974 WBV851918:WBV851974 WLR851918:WLR851974 WVN851918:WVN851974 F917454:F917510 JB917454:JB917510 SX917454:SX917510 ACT917454:ACT917510 AMP917454:AMP917510 AWL917454:AWL917510 BGH917454:BGH917510 BQD917454:BQD917510 BZZ917454:BZZ917510 CJV917454:CJV917510 CTR917454:CTR917510 DDN917454:DDN917510 DNJ917454:DNJ917510 DXF917454:DXF917510 EHB917454:EHB917510 EQX917454:EQX917510 FAT917454:FAT917510 FKP917454:FKP917510 FUL917454:FUL917510 GEH917454:GEH917510 GOD917454:GOD917510 GXZ917454:GXZ917510 HHV917454:HHV917510 HRR917454:HRR917510 IBN917454:IBN917510 ILJ917454:ILJ917510 IVF917454:IVF917510 JFB917454:JFB917510 JOX917454:JOX917510 JYT917454:JYT917510 KIP917454:KIP917510 KSL917454:KSL917510 LCH917454:LCH917510 LMD917454:LMD917510 LVZ917454:LVZ917510 MFV917454:MFV917510 MPR917454:MPR917510 MZN917454:MZN917510 NJJ917454:NJJ917510 NTF917454:NTF917510 ODB917454:ODB917510 OMX917454:OMX917510 OWT917454:OWT917510 PGP917454:PGP917510 PQL917454:PQL917510 QAH917454:QAH917510 QKD917454:QKD917510 QTZ917454:QTZ917510 RDV917454:RDV917510 RNR917454:RNR917510 RXN917454:RXN917510 SHJ917454:SHJ917510 SRF917454:SRF917510 TBB917454:TBB917510 TKX917454:TKX917510 TUT917454:TUT917510 UEP917454:UEP917510 UOL917454:UOL917510 UYH917454:UYH917510 VID917454:VID917510 VRZ917454:VRZ917510 WBV917454:WBV917510 WLR917454:WLR917510 WVN917454:WVN917510 F982990:F983046 JB982990:JB983046 SX982990:SX983046 ACT982990:ACT983046 AMP982990:AMP983046 AWL982990:AWL983046 BGH982990:BGH983046 BQD982990:BQD983046 BZZ982990:BZZ983046 CJV982990:CJV983046 CTR982990:CTR983046 DDN982990:DDN983046 DNJ982990:DNJ983046 DXF982990:DXF983046 EHB982990:EHB983046 EQX982990:EQX983046 FAT982990:FAT983046 FKP982990:FKP983046 FUL982990:FUL983046 GEH982990:GEH983046 GOD982990:GOD983046 GXZ982990:GXZ983046 HHV982990:HHV983046 HRR982990:HRR983046 IBN982990:IBN983046 ILJ982990:ILJ983046 IVF982990:IVF983046 JFB982990:JFB983046 JOX982990:JOX983046 JYT982990:JYT983046 KIP982990:KIP983046 KSL982990:KSL983046 LCH982990:LCH983046 LMD982990:LMD983046 LVZ982990:LVZ983046 MFV982990:MFV983046 MPR982990:MPR983046 MZN982990:MZN983046 NJJ982990:NJJ983046 NTF982990:NTF983046 ODB982990:ODB983046 OMX982990:OMX983046 OWT982990:OWT983046 PGP982990:PGP983046 PQL982990:PQL983046 QAH982990:QAH983046 QKD982990:QKD983046 QTZ982990:QTZ983046 RDV982990:RDV983046 RNR982990:RNR983046 RXN982990:RXN983046 SHJ982990:SHJ983046 SRF982990:SRF983046 TBB982990:TBB983046 TKX982990:TKX983046 TUT982990:TUT983046 UEP982990:UEP983046 UOL982990:UOL983046 UYH982990:UYH983046 VID982990:VID983046 VRZ982990:VRZ983046 WBV982990:WBV983046 WLR982990:WLR983046 F3:F6">
      <formula1>$AK$3:$AK$6</formula1>
    </dataValidation>
    <dataValidation type="list" allowBlank="1" showInputMessage="1" showErrorMessage="1" sqref="WVQ982990:WVQ983046 JE3:JE6 TA3:TA6 ACW3:ACW6 AMS3:AMS6 AWO3:AWO6 BGK3:BGK6 BQG3:BQG6 CAC3:CAC6 CJY3:CJY6 CTU3:CTU6 DDQ3:DDQ6 DNM3:DNM6 DXI3:DXI6 EHE3:EHE6 ERA3:ERA6 FAW3:FAW6 FKS3:FKS6 FUO3:FUO6 GEK3:GEK6 GOG3:GOG6 GYC3:GYC6 HHY3:HHY6 HRU3:HRU6 IBQ3:IBQ6 ILM3:ILM6 IVI3:IVI6 JFE3:JFE6 JPA3:JPA6 JYW3:JYW6 KIS3:KIS6 KSO3:KSO6 LCK3:LCK6 LMG3:LMG6 LWC3:LWC6 MFY3:MFY6 MPU3:MPU6 MZQ3:MZQ6 NJM3:NJM6 NTI3:NTI6 ODE3:ODE6 ONA3:ONA6 OWW3:OWW6 PGS3:PGS6 PQO3:PQO6 QAK3:QAK6 QKG3:QKG6 QUC3:QUC6 RDY3:RDY6 RNU3:RNU6 RXQ3:RXQ6 SHM3:SHM6 SRI3:SRI6 TBE3:TBE6 TLA3:TLA6 TUW3:TUW6 UES3:UES6 UOO3:UOO6 UYK3:UYK6 VIG3:VIG6 VSC3:VSC6 WBY3:WBY6 WLU3:WLU6 WVQ3:WVQ6 I65486:I65542 JE65486:JE65542 TA65486:TA65542 ACW65486:ACW65542 AMS65486:AMS65542 AWO65486:AWO65542 BGK65486:BGK65542 BQG65486:BQG65542 CAC65486:CAC65542 CJY65486:CJY65542 CTU65486:CTU65542 DDQ65486:DDQ65542 DNM65486:DNM65542 DXI65486:DXI65542 EHE65486:EHE65542 ERA65486:ERA65542 FAW65486:FAW65542 FKS65486:FKS65542 FUO65486:FUO65542 GEK65486:GEK65542 GOG65486:GOG65542 GYC65486:GYC65542 HHY65486:HHY65542 HRU65486:HRU65542 IBQ65486:IBQ65542 ILM65486:ILM65542 IVI65486:IVI65542 JFE65486:JFE65542 JPA65486:JPA65542 JYW65486:JYW65542 KIS65486:KIS65542 KSO65486:KSO65542 LCK65486:LCK65542 LMG65486:LMG65542 LWC65486:LWC65542 MFY65486:MFY65542 MPU65486:MPU65542 MZQ65486:MZQ65542 NJM65486:NJM65542 NTI65486:NTI65542 ODE65486:ODE65542 ONA65486:ONA65542 OWW65486:OWW65542 PGS65486:PGS65542 PQO65486:PQO65542 QAK65486:QAK65542 QKG65486:QKG65542 QUC65486:QUC65542 RDY65486:RDY65542 RNU65486:RNU65542 RXQ65486:RXQ65542 SHM65486:SHM65542 SRI65486:SRI65542 TBE65486:TBE65542 TLA65486:TLA65542 TUW65486:TUW65542 UES65486:UES65542 UOO65486:UOO65542 UYK65486:UYK65542 VIG65486:VIG65542 VSC65486:VSC65542 WBY65486:WBY65542 WLU65486:WLU65542 WVQ65486:WVQ65542 I131022:I131078 JE131022:JE131078 TA131022:TA131078 ACW131022:ACW131078 AMS131022:AMS131078 AWO131022:AWO131078 BGK131022:BGK131078 BQG131022:BQG131078 CAC131022:CAC131078 CJY131022:CJY131078 CTU131022:CTU131078 DDQ131022:DDQ131078 DNM131022:DNM131078 DXI131022:DXI131078 EHE131022:EHE131078 ERA131022:ERA131078 FAW131022:FAW131078 FKS131022:FKS131078 FUO131022:FUO131078 GEK131022:GEK131078 GOG131022:GOG131078 GYC131022:GYC131078 HHY131022:HHY131078 HRU131022:HRU131078 IBQ131022:IBQ131078 ILM131022:ILM131078 IVI131022:IVI131078 JFE131022:JFE131078 JPA131022:JPA131078 JYW131022:JYW131078 KIS131022:KIS131078 KSO131022:KSO131078 LCK131022:LCK131078 LMG131022:LMG131078 LWC131022:LWC131078 MFY131022:MFY131078 MPU131022:MPU131078 MZQ131022:MZQ131078 NJM131022:NJM131078 NTI131022:NTI131078 ODE131022:ODE131078 ONA131022:ONA131078 OWW131022:OWW131078 PGS131022:PGS131078 PQO131022:PQO131078 QAK131022:QAK131078 QKG131022:QKG131078 QUC131022:QUC131078 RDY131022:RDY131078 RNU131022:RNU131078 RXQ131022:RXQ131078 SHM131022:SHM131078 SRI131022:SRI131078 TBE131022:TBE131078 TLA131022:TLA131078 TUW131022:TUW131078 UES131022:UES131078 UOO131022:UOO131078 UYK131022:UYK131078 VIG131022:VIG131078 VSC131022:VSC131078 WBY131022:WBY131078 WLU131022:WLU131078 WVQ131022:WVQ131078 I196558:I196614 JE196558:JE196614 TA196558:TA196614 ACW196558:ACW196614 AMS196558:AMS196614 AWO196558:AWO196614 BGK196558:BGK196614 BQG196558:BQG196614 CAC196558:CAC196614 CJY196558:CJY196614 CTU196558:CTU196614 DDQ196558:DDQ196614 DNM196558:DNM196614 DXI196558:DXI196614 EHE196558:EHE196614 ERA196558:ERA196614 FAW196558:FAW196614 FKS196558:FKS196614 FUO196558:FUO196614 GEK196558:GEK196614 GOG196558:GOG196614 GYC196558:GYC196614 HHY196558:HHY196614 HRU196558:HRU196614 IBQ196558:IBQ196614 ILM196558:ILM196614 IVI196558:IVI196614 JFE196558:JFE196614 JPA196558:JPA196614 JYW196558:JYW196614 KIS196558:KIS196614 KSO196558:KSO196614 LCK196558:LCK196614 LMG196558:LMG196614 LWC196558:LWC196614 MFY196558:MFY196614 MPU196558:MPU196614 MZQ196558:MZQ196614 NJM196558:NJM196614 NTI196558:NTI196614 ODE196558:ODE196614 ONA196558:ONA196614 OWW196558:OWW196614 PGS196558:PGS196614 PQO196558:PQO196614 QAK196558:QAK196614 QKG196558:QKG196614 QUC196558:QUC196614 RDY196558:RDY196614 RNU196558:RNU196614 RXQ196558:RXQ196614 SHM196558:SHM196614 SRI196558:SRI196614 TBE196558:TBE196614 TLA196558:TLA196614 TUW196558:TUW196614 UES196558:UES196614 UOO196558:UOO196614 UYK196558:UYK196614 VIG196558:VIG196614 VSC196558:VSC196614 WBY196558:WBY196614 WLU196558:WLU196614 WVQ196558:WVQ196614 I262094:I262150 JE262094:JE262150 TA262094:TA262150 ACW262094:ACW262150 AMS262094:AMS262150 AWO262094:AWO262150 BGK262094:BGK262150 BQG262094:BQG262150 CAC262094:CAC262150 CJY262094:CJY262150 CTU262094:CTU262150 DDQ262094:DDQ262150 DNM262094:DNM262150 DXI262094:DXI262150 EHE262094:EHE262150 ERA262094:ERA262150 FAW262094:FAW262150 FKS262094:FKS262150 FUO262094:FUO262150 GEK262094:GEK262150 GOG262094:GOG262150 GYC262094:GYC262150 HHY262094:HHY262150 HRU262094:HRU262150 IBQ262094:IBQ262150 ILM262094:ILM262150 IVI262094:IVI262150 JFE262094:JFE262150 JPA262094:JPA262150 JYW262094:JYW262150 KIS262094:KIS262150 KSO262094:KSO262150 LCK262094:LCK262150 LMG262094:LMG262150 LWC262094:LWC262150 MFY262094:MFY262150 MPU262094:MPU262150 MZQ262094:MZQ262150 NJM262094:NJM262150 NTI262094:NTI262150 ODE262094:ODE262150 ONA262094:ONA262150 OWW262094:OWW262150 PGS262094:PGS262150 PQO262094:PQO262150 QAK262094:QAK262150 QKG262094:QKG262150 QUC262094:QUC262150 RDY262094:RDY262150 RNU262094:RNU262150 RXQ262094:RXQ262150 SHM262094:SHM262150 SRI262094:SRI262150 TBE262094:TBE262150 TLA262094:TLA262150 TUW262094:TUW262150 UES262094:UES262150 UOO262094:UOO262150 UYK262094:UYK262150 VIG262094:VIG262150 VSC262094:VSC262150 WBY262094:WBY262150 WLU262094:WLU262150 WVQ262094:WVQ262150 I327630:I327686 JE327630:JE327686 TA327630:TA327686 ACW327630:ACW327686 AMS327630:AMS327686 AWO327630:AWO327686 BGK327630:BGK327686 BQG327630:BQG327686 CAC327630:CAC327686 CJY327630:CJY327686 CTU327630:CTU327686 DDQ327630:DDQ327686 DNM327630:DNM327686 DXI327630:DXI327686 EHE327630:EHE327686 ERA327630:ERA327686 FAW327630:FAW327686 FKS327630:FKS327686 FUO327630:FUO327686 GEK327630:GEK327686 GOG327630:GOG327686 GYC327630:GYC327686 HHY327630:HHY327686 HRU327630:HRU327686 IBQ327630:IBQ327686 ILM327630:ILM327686 IVI327630:IVI327686 JFE327630:JFE327686 JPA327630:JPA327686 JYW327630:JYW327686 KIS327630:KIS327686 KSO327630:KSO327686 LCK327630:LCK327686 LMG327630:LMG327686 LWC327630:LWC327686 MFY327630:MFY327686 MPU327630:MPU327686 MZQ327630:MZQ327686 NJM327630:NJM327686 NTI327630:NTI327686 ODE327630:ODE327686 ONA327630:ONA327686 OWW327630:OWW327686 PGS327630:PGS327686 PQO327630:PQO327686 QAK327630:QAK327686 QKG327630:QKG327686 QUC327630:QUC327686 RDY327630:RDY327686 RNU327630:RNU327686 RXQ327630:RXQ327686 SHM327630:SHM327686 SRI327630:SRI327686 TBE327630:TBE327686 TLA327630:TLA327686 TUW327630:TUW327686 UES327630:UES327686 UOO327630:UOO327686 UYK327630:UYK327686 VIG327630:VIG327686 VSC327630:VSC327686 WBY327630:WBY327686 WLU327630:WLU327686 WVQ327630:WVQ327686 I393166:I393222 JE393166:JE393222 TA393166:TA393222 ACW393166:ACW393222 AMS393166:AMS393222 AWO393166:AWO393222 BGK393166:BGK393222 BQG393166:BQG393222 CAC393166:CAC393222 CJY393166:CJY393222 CTU393166:CTU393222 DDQ393166:DDQ393222 DNM393166:DNM393222 DXI393166:DXI393222 EHE393166:EHE393222 ERA393166:ERA393222 FAW393166:FAW393222 FKS393166:FKS393222 FUO393166:FUO393222 GEK393166:GEK393222 GOG393166:GOG393222 GYC393166:GYC393222 HHY393166:HHY393222 HRU393166:HRU393222 IBQ393166:IBQ393222 ILM393166:ILM393222 IVI393166:IVI393222 JFE393166:JFE393222 JPA393166:JPA393222 JYW393166:JYW393222 KIS393166:KIS393222 KSO393166:KSO393222 LCK393166:LCK393222 LMG393166:LMG393222 LWC393166:LWC393222 MFY393166:MFY393222 MPU393166:MPU393222 MZQ393166:MZQ393222 NJM393166:NJM393222 NTI393166:NTI393222 ODE393166:ODE393222 ONA393166:ONA393222 OWW393166:OWW393222 PGS393166:PGS393222 PQO393166:PQO393222 QAK393166:QAK393222 QKG393166:QKG393222 QUC393166:QUC393222 RDY393166:RDY393222 RNU393166:RNU393222 RXQ393166:RXQ393222 SHM393166:SHM393222 SRI393166:SRI393222 TBE393166:TBE393222 TLA393166:TLA393222 TUW393166:TUW393222 UES393166:UES393222 UOO393166:UOO393222 UYK393166:UYK393222 VIG393166:VIG393222 VSC393166:VSC393222 WBY393166:WBY393222 WLU393166:WLU393222 WVQ393166:WVQ393222 I458702:I458758 JE458702:JE458758 TA458702:TA458758 ACW458702:ACW458758 AMS458702:AMS458758 AWO458702:AWO458758 BGK458702:BGK458758 BQG458702:BQG458758 CAC458702:CAC458758 CJY458702:CJY458758 CTU458702:CTU458758 DDQ458702:DDQ458758 DNM458702:DNM458758 DXI458702:DXI458758 EHE458702:EHE458758 ERA458702:ERA458758 FAW458702:FAW458758 FKS458702:FKS458758 FUO458702:FUO458758 GEK458702:GEK458758 GOG458702:GOG458758 GYC458702:GYC458758 HHY458702:HHY458758 HRU458702:HRU458758 IBQ458702:IBQ458758 ILM458702:ILM458758 IVI458702:IVI458758 JFE458702:JFE458758 JPA458702:JPA458758 JYW458702:JYW458758 KIS458702:KIS458758 KSO458702:KSO458758 LCK458702:LCK458758 LMG458702:LMG458758 LWC458702:LWC458758 MFY458702:MFY458758 MPU458702:MPU458758 MZQ458702:MZQ458758 NJM458702:NJM458758 NTI458702:NTI458758 ODE458702:ODE458758 ONA458702:ONA458758 OWW458702:OWW458758 PGS458702:PGS458758 PQO458702:PQO458758 QAK458702:QAK458758 QKG458702:QKG458758 QUC458702:QUC458758 RDY458702:RDY458758 RNU458702:RNU458758 RXQ458702:RXQ458758 SHM458702:SHM458758 SRI458702:SRI458758 TBE458702:TBE458758 TLA458702:TLA458758 TUW458702:TUW458758 UES458702:UES458758 UOO458702:UOO458758 UYK458702:UYK458758 VIG458702:VIG458758 VSC458702:VSC458758 WBY458702:WBY458758 WLU458702:WLU458758 WVQ458702:WVQ458758 I524238:I524294 JE524238:JE524294 TA524238:TA524294 ACW524238:ACW524294 AMS524238:AMS524294 AWO524238:AWO524294 BGK524238:BGK524294 BQG524238:BQG524294 CAC524238:CAC524294 CJY524238:CJY524294 CTU524238:CTU524294 DDQ524238:DDQ524294 DNM524238:DNM524294 DXI524238:DXI524294 EHE524238:EHE524294 ERA524238:ERA524294 FAW524238:FAW524294 FKS524238:FKS524294 FUO524238:FUO524294 GEK524238:GEK524294 GOG524238:GOG524294 GYC524238:GYC524294 HHY524238:HHY524294 HRU524238:HRU524294 IBQ524238:IBQ524294 ILM524238:ILM524294 IVI524238:IVI524294 JFE524238:JFE524294 JPA524238:JPA524294 JYW524238:JYW524294 KIS524238:KIS524294 KSO524238:KSO524294 LCK524238:LCK524294 LMG524238:LMG524294 LWC524238:LWC524294 MFY524238:MFY524294 MPU524238:MPU524294 MZQ524238:MZQ524294 NJM524238:NJM524294 NTI524238:NTI524294 ODE524238:ODE524294 ONA524238:ONA524294 OWW524238:OWW524294 PGS524238:PGS524294 PQO524238:PQO524294 QAK524238:QAK524294 QKG524238:QKG524294 QUC524238:QUC524294 RDY524238:RDY524294 RNU524238:RNU524294 RXQ524238:RXQ524294 SHM524238:SHM524294 SRI524238:SRI524294 TBE524238:TBE524294 TLA524238:TLA524294 TUW524238:TUW524294 UES524238:UES524294 UOO524238:UOO524294 UYK524238:UYK524294 VIG524238:VIG524294 VSC524238:VSC524294 WBY524238:WBY524294 WLU524238:WLU524294 WVQ524238:WVQ524294 I589774:I589830 JE589774:JE589830 TA589774:TA589830 ACW589774:ACW589830 AMS589774:AMS589830 AWO589774:AWO589830 BGK589774:BGK589830 BQG589774:BQG589830 CAC589774:CAC589830 CJY589774:CJY589830 CTU589774:CTU589830 DDQ589774:DDQ589830 DNM589774:DNM589830 DXI589774:DXI589830 EHE589774:EHE589830 ERA589774:ERA589830 FAW589774:FAW589830 FKS589774:FKS589830 FUO589774:FUO589830 GEK589774:GEK589830 GOG589774:GOG589830 GYC589774:GYC589830 HHY589774:HHY589830 HRU589774:HRU589830 IBQ589774:IBQ589830 ILM589774:ILM589830 IVI589774:IVI589830 JFE589774:JFE589830 JPA589774:JPA589830 JYW589774:JYW589830 KIS589774:KIS589830 KSO589774:KSO589830 LCK589774:LCK589830 LMG589774:LMG589830 LWC589774:LWC589830 MFY589774:MFY589830 MPU589774:MPU589830 MZQ589774:MZQ589830 NJM589774:NJM589830 NTI589774:NTI589830 ODE589774:ODE589830 ONA589774:ONA589830 OWW589774:OWW589830 PGS589774:PGS589830 PQO589774:PQO589830 QAK589774:QAK589830 QKG589774:QKG589830 QUC589774:QUC589830 RDY589774:RDY589830 RNU589774:RNU589830 RXQ589774:RXQ589830 SHM589774:SHM589830 SRI589774:SRI589830 TBE589774:TBE589830 TLA589774:TLA589830 TUW589774:TUW589830 UES589774:UES589830 UOO589774:UOO589830 UYK589774:UYK589830 VIG589774:VIG589830 VSC589774:VSC589830 WBY589774:WBY589830 WLU589774:WLU589830 WVQ589774:WVQ589830 I655310:I655366 JE655310:JE655366 TA655310:TA655366 ACW655310:ACW655366 AMS655310:AMS655366 AWO655310:AWO655366 BGK655310:BGK655366 BQG655310:BQG655366 CAC655310:CAC655366 CJY655310:CJY655366 CTU655310:CTU655366 DDQ655310:DDQ655366 DNM655310:DNM655366 DXI655310:DXI655366 EHE655310:EHE655366 ERA655310:ERA655366 FAW655310:FAW655366 FKS655310:FKS655366 FUO655310:FUO655366 GEK655310:GEK655366 GOG655310:GOG655366 GYC655310:GYC655366 HHY655310:HHY655366 HRU655310:HRU655366 IBQ655310:IBQ655366 ILM655310:ILM655366 IVI655310:IVI655366 JFE655310:JFE655366 JPA655310:JPA655366 JYW655310:JYW655366 KIS655310:KIS655366 KSO655310:KSO655366 LCK655310:LCK655366 LMG655310:LMG655366 LWC655310:LWC655366 MFY655310:MFY655366 MPU655310:MPU655366 MZQ655310:MZQ655366 NJM655310:NJM655366 NTI655310:NTI655366 ODE655310:ODE655366 ONA655310:ONA655366 OWW655310:OWW655366 PGS655310:PGS655366 PQO655310:PQO655366 QAK655310:QAK655366 QKG655310:QKG655366 QUC655310:QUC655366 RDY655310:RDY655366 RNU655310:RNU655366 RXQ655310:RXQ655366 SHM655310:SHM655366 SRI655310:SRI655366 TBE655310:TBE655366 TLA655310:TLA655366 TUW655310:TUW655366 UES655310:UES655366 UOO655310:UOO655366 UYK655310:UYK655366 VIG655310:VIG655366 VSC655310:VSC655366 WBY655310:WBY655366 WLU655310:WLU655366 WVQ655310:WVQ655366 I720846:I720902 JE720846:JE720902 TA720846:TA720902 ACW720846:ACW720902 AMS720846:AMS720902 AWO720846:AWO720902 BGK720846:BGK720902 BQG720846:BQG720902 CAC720846:CAC720902 CJY720846:CJY720902 CTU720846:CTU720902 DDQ720846:DDQ720902 DNM720846:DNM720902 DXI720846:DXI720902 EHE720846:EHE720902 ERA720846:ERA720902 FAW720846:FAW720902 FKS720846:FKS720902 FUO720846:FUO720902 GEK720846:GEK720902 GOG720846:GOG720902 GYC720846:GYC720902 HHY720846:HHY720902 HRU720846:HRU720902 IBQ720846:IBQ720902 ILM720846:ILM720902 IVI720846:IVI720902 JFE720846:JFE720902 JPA720846:JPA720902 JYW720846:JYW720902 KIS720846:KIS720902 KSO720846:KSO720902 LCK720846:LCK720902 LMG720846:LMG720902 LWC720846:LWC720902 MFY720846:MFY720902 MPU720846:MPU720902 MZQ720846:MZQ720902 NJM720846:NJM720902 NTI720846:NTI720902 ODE720846:ODE720902 ONA720846:ONA720902 OWW720846:OWW720902 PGS720846:PGS720902 PQO720846:PQO720902 QAK720846:QAK720902 QKG720846:QKG720902 QUC720846:QUC720902 RDY720846:RDY720902 RNU720846:RNU720902 RXQ720846:RXQ720902 SHM720846:SHM720902 SRI720846:SRI720902 TBE720846:TBE720902 TLA720846:TLA720902 TUW720846:TUW720902 UES720846:UES720902 UOO720846:UOO720902 UYK720846:UYK720902 VIG720846:VIG720902 VSC720846:VSC720902 WBY720846:WBY720902 WLU720846:WLU720902 WVQ720846:WVQ720902 I786382:I786438 JE786382:JE786438 TA786382:TA786438 ACW786382:ACW786438 AMS786382:AMS786438 AWO786382:AWO786438 BGK786382:BGK786438 BQG786382:BQG786438 CAC786382:CAC786438 CJY786382:CJY786438 CTU786382:CTU786438 DDQ786382:DDQ786438 DNM786382:DNM786438 DXI786382:DXI786438 EHE786382:EHE786438 ERA786382:ERA786438 FAW786382:FAW786438 FKS786382:FKS786438 FUO786382:FUO786438 GEK786382:GEK786438 GOG786382:GOG786438 GYC786382:GYC786438 HHY786382:HHY786438 HRU786382:HRU786438 IBQ786382:IBQ786438 ILM786382:ILM786438 IVI786382:IVI786438 JFE786382:JFE786438 JPA786382:JPA786438 JYW786382:JYW786438 KIS786382:KIS786438 KSO786382:KSO786438 LCK786382:LCK786438 LMG786382:LMG786438 LWC786382:LWC786438 MFY786382:MFY786438 MPU786382:MPU786438 MZQ786382:MZQ786438 NJM786382:NJM786438 NTI786382:NTI786438 ODE786382:ODE786438 ONA786382:ONA786438 OWW786382:OWW786438 PGS786382:PGS786438 PQO786382:PQO786438 QAK786382:QAK786438 QKG786382:QKG786438 QUC786382:QUC786438 RDY786382:RDY786438 RNU786382:RNU786438 RXQ786382:RXQ786438 SHM786382:SHM786438 SRI786382:SRI786438 TBE786382:TBE786438 TLA786382:TLA786438 TUW786382:TUW786438 UES786382:UES786438 UOO786382:UOO786438 UYK786382:UYK786438 VIG786382:VIG786438 VSC786382:VSC786438 WBY786382:WBY786438 WLU786382:WLU786438 WVQ786382:WVQ786438 I851918:I851974 JE851918:JE851974 TA851918:TA851974 ACW851918:ACW851974 AMS851918:AMS851974 AWO851918:AWO851974 BGK851918:BGK851974 BQG851918:BQG851974 CAC851918:CAC851974 CJY851918:CJY851974 CTU851918:CTU851974 DDQ851918:DDQ851974 DNM851918:DNM851974 DXI851918:DXI851974 EHE851918:EHE851974 ERA851918:ERA851974 FAW851918:FAW851974 FKS851918:FKS851974 FUO851918:FUO851974 GEK851918:GEK851974 GOG851918:GOG851974 GYC851918:GYC851974 HHY851918:HHY851974 HRU851918:HRU851974 IBQ851918:IBQ851974 ILM851918:ILM851974 IVI851918:IVI851974 JFE851918:JFE851974 JPA851918:JPA851974 JYW851918:JYW851974 KIS851918:KIS851974 KSO851918:KSO851974 LCK851918:LCK851974 LMG851918:LMG851974 LWC851918:LWC851974 MFY851918:MFY851974 MPU851918:MPU851974 MZQ851918:MZQ851974 NJM851918:NJM851974 NTI851918:NTI851974 ODE851918:ODE851974 ONA851918:ONA851974 OWW851918:OWW851974 PGS851918:PGS851974 PQO851918:PQO851974 QAK851918:QAK851974 QKG851918:QKG851974 QUC851918:QUC851974 RDY851918:RDY851974 RNU851918:RNU851974 RXQ851918:RXQ851974 SHM851918:SHM851974 SRI851918:SRI851974 TBE851918:TBE851974 TLA851918:TLA851974 TUW851918:TUW851974 UES851918:UES851974 UOO851918:UOO851974 UYK851918:UYK851974 VIG851918:VIG851974 VSC851918:VSC851974 WBY851918:WBY851974 WLU851918:WLU851974 WVQ851918:WVQ851974 I917454:I917510 JE917454:JE917510 TA917454:TA917510 ACW917454:ACW917510 AMS917454:AMS917510 AWO917454:AWO917510 BGK917454:BGK917510 BQG917454:BQG917510 CAC917454:CAC917510 CJY917454:CJY917510 CTU917454:CTU917510 DDQ917454:DDQ917510 DNM917454:DNM917510 DXI917454:DXI917510 EHE917454:EHE917510 ERA917454:ERA917510 FAW917454:FAW917510 FKS917454:FKS917510 FUO917454:FUO917510 GEK917454:GEK917510 GOG917454:GOG917510 GYC917454:GYC917510 HHY917454:HHY917510 HRU917454:HRU917510 IBQ917454:IBQ917510 ILM917454:ILM917510 IVI917454:IVI917510 JFE917454:JFE917510 JPA917454:JPA917510 JYW917454:JYW917510 KIS917454:KIS917510 KSO917454:KSO917510 LCK917454:LCK917510 LMG917454:LMG917510 LWC917454:LWC917510 MFY917454:MFY917510 MPU917454:MPU917510 MZQ917454:MZQ917510 NJM917454:NJM917510 NTI917454:NTI917510 ODE917454:ODE917510 ONA917454:ONA917510 OWW917454:OWW917510 PGS917454:PGS917510 PQO917454:PQO917510 QAK917454:QAK917510 QKG917454:QKG917510 QUC917454:QUC917510 RDY917454:RDY917510 RNU917454:RNU917510 RXQ917454:RXQ917510 SHM917454:SHM917510 SRI917454:SRI917510 TBE917454:TBE917510 TLA917454:TLA917510 TUW917454:TUW917510 UES917454:UES917510 UOO917454:UOO917510 UYK917454:UYK917510 VIG917454:VIG917510 VSC917454:VSC917510 WBY917454:WBY917510 WLU917454:WLU917510 WVQ917454:WVQ917510 I982990:I983046 JE982990:JE983046 TA982990:TA983046 ACW982990:ACW983046 AMS982990:AMS983046 AWO982990:AWO983046 BGK982990:BGK983046 BQG982990:BQG983046 CAC982990:CAC983046 CJY982990:CJY983046 CTU982990:CTU983046 DDQ982990:DDQ983046 DNM982990:DNM983046 DXI982990:DXI983046 EHE982990:EHE983046 ERA982990:ERA983046 FAW982990:FAW983046 FKS982990:FKS983046 FUO982990:FUO983046 GEK982990:GEK983046 GOG982990:GOG983046 GYC982990:GYC983046 HHY982990:HHY983046 HRU982990:HRU983046 IBQ982990:IBQ983046 ILM982990:ILM983046 IVI982990:IVI983046 JFE982990:JFE983046 JPA982990:JPA983046 JYW982990:JYW983046 KIS982990:KIS983046 KSO982990:KSO983046 LCK982990:LCK983046 LMG982990:LMG983046 LWC982990:LWC983046 MFY982990:MFY983046 MPU982990:MPU983046 MZQ982990:MZQ983046 NJM982990:NJM983046 NTI982990:NTI983046 ODE982990:ODE983046 ONA982990:ONA983046 OWW982990:OWW983046 PGS982990:PGS983046 PQO982990:PQO983046 QAK982990:QAK983046 QKG982990:QKG983046 QUC982990:QUC983046 RDY982990:RDY983046 RNU982990:RNU983046 RXQ982990:RXQ983046 SHM982990:SHM983046 SRI982990:SRI983046 TBE982990:TBE983046 TLA982990:TLA983046 TUW982990:TUW983046 UES982990:UES983046 UOO982990:UOO983046 UYK982990:UYK983046 VIG982990:VIG983046 VSC982990:VSC983046 WBY982990:WBY983046 WLU982990:WLU983046 I3:I6">
      <formula1>$AI$3:$AI$6</formula1>
    </dataValidation>
  </dataValidation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6"/>
  <sheetViews>
    <sheetView topLeftCell="A19" zoomScale="80" zoomScaleNormal="80" workbookViewId="0">
      <selection activeCell="E17" sqref="E17"/>
    </sheetView>
  </sheetViews>
  <sheetFormatPr baseColWidth="10" defaultRowHeight="15" x14ac:dyDescent="0.25"/>
  <cols>
    <col min="3" max="3" width="22.7109375" customWidth="1"/>
    <col min="5" max="5" width="16.140625" customWidth="1"/>
    <col min="7" max="7" width="13.28515625" customWidth="1"/>
  </cols>
  <sheetData>
    <row r="2" spans="2:7" ht="15.75" thickBot="1" x14ac:dyDescent="0.3"/>
    <row r="3" spans="2:7" ht="15.75" thickBot="1" x14ac:dyDescent="0.3">
      <c r="B3" s="45"/>
      <c r="C3" s="221" t="s">
        <v>102</v>
      </c>
      <c r="D3" s="222"/>
      <c r="E3" s="222"/>
      <c r="F3" s="222"/>
      <c r="G3" s="223"/>
    </row>
    <row r="4" spans="2:7" ht="24.75" customHeight="1" x14ac:dyDescent="0.25">
      <c r="B4" s="45"/>
      <c r="C4" s="185" t="s">
        <v>77</v>
      </c>
      <c r="D4" s="186" t="s">
        <v>78</v>
      </c>
      <c r="E4" s="187" t="s">
        <v>79</v>
      </c>
      <c r="F4" s="186" t="s">
        <v>80</v>
      </c>
      <c r="G4" s="188" t="s">
        <v>81</v>
      </c>
    </row>
    <row r="5" spans="2:7" x14ac:dyDescent="0.25">
      <c r="B5" s="45"/>
      <c r="C5" s="189" t="s">
        <v>82</v>
      </c>
      <c r="D5" s="190">
        <v>99</v>
      </c>
      <c r="E5" s="190">
        <v>86</v>
      </c>
      <c r="F5" s="190">
        <f>D5-E5</f>
        <v>13</v>
      </c>
      <c r="G5" s="191">
        <f>+E5/D5</f>
        <v>0.86868686868686873</v>
      </c>
    </row>
    <row r="6" spans="2:7" x14ac:dyDescent="0.25">
      <c r="B6" s="45"/>
      <c r="C6" s="189" t="s">
        <v>83</v>
      </c>
      <c r="D6" s="190">
        <v>49</v>
      </c>
      <c r="E6" s="190">
        <v>49</v>
      </c>
      <c r="F6" s="190"/>
      <c r="G6" s="191">
        <f t="shared" ref="G6:G24" si="0">+E6/D6</f>
        <v>1</v>
      </c>
    </row>
    <row r="7" spans="2:7" x14ac:dyDescent="0.25">
      <c r="B7" s="45"/>
      <c r="C7" s="189" t="s">
        <v>84</v>
      </c>
      <c r="D7" s="190">
        <v>29</v>
      </c>
      <c r="E7" s="190">
        <v>22</v>
      </c>
      <c r="F7" s="190">
        <f>+D7-E7</f>
        <v>7</v>
      </c>
      <c r="G7" s="191">
        <f t="shared" si="0"/>
        <v>0.75862068965517238</v>
      </c>
    </row>
    <row r="8" spans="2:7" x14ac:dyDescent="0.25">
      <c r="B8" s="45"/>
      <c r="C8" s="189" t="s">
        <v>85</v>
      </c>
      <c r="D8" s="190">
        <v>218</v>
      </c>
      <c r="E8" s="190">
        <v>200</v>
      </c>
      <c r="F8" s="190">
        <f>+D8-E8</f>
        <v>18</v>
      </c>
      <c r="G8" s="191">
        <f t="shared" si="0"/>
        <v>0.91743119266055051</v>
      </c>
    </row>
    <row r="9" spans="2:7" x14ac:dyDescent="0.25">
      <c r="B9" s="45"/>
      <c r="C9" s="189" t="s">
        <v>86</v>
      </c>
      <c r="D9" s="190">
        <v>93</v>
      </c>
      <c r="E9" s="190">
        <v>85</v>
      </c>
      <c r="F9" s="190">
        <f t="shared" ref="F9:F24" si="1">+D9-E9</f>
        <v>8</v>
      </c>
      <c r="G9" s="191">
        <f t="shared" si="0"/>
        <v>0.91397849462365588</v>
      </c>
    </row>
    <row r="10" spans="2:7" x14ac:dyDescent="0.25">
      <c r="B10" s="45"/>
      <c r="C10" s="189" t="s">
        <v>87</v>
      </c>
      <c r="D10" s="190">
        <v>102</v>
      </c>
      <c r="E10" s="190">
        <v>89</v>
      </c>
      <c r="F10" s="190">
        <f t="shared" si="1"/>
        <v>13</v>
      </c>
      <c r="G10" s="191">
        <f t="shared" si="0"/>
        <v>0.87254901960784315</v>
      </c>
    </row>
    <row r="11" spans="2:7" x14ac:dyDescent="0.25">
      <c r="B11" s="45"/>
      <c r="C11" s="189" t="s">
        <v>88</v>
      </c>
      <c r="D11" s="190">
        <v>151</v>
      </c>
      <c r="E11" s="190">
        <v>141</v>
      </c>
      <c r="F11" s="190">
        <f t="shared" si="1"/>
        <v>10</v>
      </c>
      <c r="G11" s="191">
        <f t="shared" si="0"/>
        <v>0.93377483443708609</v>
      </c>
    </row>
    <row r="12" spans="2:7" x14ac:dyDescent="0.25">
      <c r="B12" s="45"/>
      <c r="C12" s="189" t="s">
        <v>89</v>
      </c>
      <c r="D12" s="190">
        <v>229</v>
      </c>
      <c r="E12" s="190">
        <v>225</v>
      </c>
      <c r="F12" s="190">
        <f t="shared" si="1"/>
        <v>4</v>
      </c>
      <c r="G12" s="191">
        <f t="shared" si="0"/>
        <v>0.98253275109170302</v>
      </c>
    </row>
    <row r="13" spans="2:7" x14ac:dyDescent="0.25">
      <c r="B13" s="45"/>
      <c r="C13" s="189" t="s">
        <v>90</v>
      </c>
      <c r="D13" s="190">
        <v>147</v>
      </c>
      <c r="E13" s="190">
        <v>143</v>
      </c>
      <c r="F13" s="190">
        <f t="shared" si="1"/>
        <v>4</v>
      </c>
      <c r="G13" s="191">
        <f t="shared" si="0"/>
        <v>0.97278911564625847</v>
      </c>
    </row>
    <row r="14" spans="2:7" x14ac:dyDescent="0.25">
      <c r="B14" s="45"/>
      <c r="C14" s="189" t="s">
        <v>91</v>
      </c>
      <c r="D14" s="190">
        <v>109</v>
      </c>
      <c r="E14" s="190">
        <v>102</v>
      </c>
      <c r="F14" s="190">
        <f t="shared" si="1"/>
        <v>7</v>
      </c>
      <c r="G14" s="191">
        <f t="shared" si="0"/>
        <v>0.93577981651376152</v>
      </c>
    </row>
    <row r="15" spans="2:7" x14ac:dyDescent="0.25">
      <c r="B15" s="45"/>
      <c r="C15" s="189" t="s">
        <v>92</v>
      </c>
      <c r="D15" s="190">
        <v>84</v>
      </c>
      <c r="E15" s="190">
        <v>70</v>
      </c>
      <c r="F15" s="190">
        <f t="shared" si="1"/>
        <v>14</v>
      </c>
      <c r="G15" s="191">
        <f t="shared" si="0"/>
        <v>0.83333333333333337</v>
      </c>
    </row>
    <row r="16" spans="2:7" x14ac:dyDescent="0.25">
      <c r="B16" s="45"/>
      <c r="C16" s="189" t="s">
        <v>93</v>
      </c>
      <c r="D16" s="192">
        <v>57</v>
      </c>
      <c r="E16" s="192">
        <v>51</v>
      </c>
      <c r="F16" s="190">
        <f t="shared" si="1"/>
        <v>6</v>
      </c>
      <c r="G16" s="193">
        <f t="shared" si="0"/>
        <v>0.89473684210526316</v>
      </c>
    </row>
    <row r="17" spans="2:7" x14ac:dyDescent="0.25">
      <c r="B17" s="45"/>
      <c r="C17" s="189" t="s">
        <v>94</v>
      </c>
      <c r="D17" s="190">
        <v>45</v>
      </c>
      <c r="E17" s="190">
        <v>40</v>
      </c>
      <c r="F17" s="190">
        <f t="shared" si="1"/>
        <v>5</v>
      </c>
      <c r="G17" s="191">
        <f t="shared" si="0"/>
        <v>0.88888888888888884</v>
      </c>
    </row>
    <row r="18" spans="2:7" x14ac:dyDescent="0.25">
      <c r="B18" s="45"/>
      <c r="C18" s="189" t="s">
        <v>95</v>
      </c>
      <c r="D18" s="190">
        <v>48</v>
      </c>
      <c r="E18" s="190">
        <v>39</v>
      </c>
      <c r="F18" s="190">
        <f t="shared" si="1"/>
        <v>9</v>
      </c>
      <c r="G18" s="191">
        <f t="shared" si="0"/>
        <v>0.8125</v>
      </c>
    </row>
    <row r="19" spans="2:7" x14ac:dyDescent="0.25">
      <c r="B19" s="45"/>
      <c r="C19" s="189" t="s">
        <v>96</v>
      </c>
      <c r="D19" s="190">
        <v>142</v>
      </c>
      <c r="E19" s="190">
        <v>140</v>
      </c>
      <c r="F19" s="190">
        <f t="shared" si="1"/>
        <v>2</v>
      </c>
      <c r="G19" s="191">
        <f t="shared" si="0"/>
        <v>0.9859154929577465</v>
      </c>
    </row>
    <row r="20" spans="2:7" x14ac:dyDescent="0.25">
      <c r="B20" s="45"/>
      <c r="C20" s="189" t="s">
        <v>97</v>
      </c>
      <c r="D20" s="190">
        <v>88</v>
      </c>
      <c r="E20" s="190">
        <v>62</v>
      </c>
      <c r="F20" s="190">
        <f t="shared" si="1"/>
        <v>26</v>
      </c>
      <c r="G20" s="191">
        <f t="shared" si="0"/>
        <v>0.70454545454545459</v>
      </c>
    </row>
    <row r="21" spans="2:7" x14ac:dyDescent="0.25">
      <c r="B21" s="45"/>
      <c r="C21" s="189" t="s">
        <v>98</v>
      </c>
      <c r="D21" s="190">
        <v>20</v>
      </c>
      <c r="E21" s="190">
        <v>13</v>
      </c>
      <c r="F21" s="190">
        <f t="shared" si="1"/>
        <v>7</v>
      </c>
      <c r="G21" s="191">
        <f t="shared" si="0"/>
        <v>0.65</v>
      </c>
    </row>
    <row r="22" spans="2:7" x14ac:dyDescent="0.25">
      <c r="B22" s="45"/>
      <c r="C22" s="189" t="s">
        <v>99</v>
      </c>
      <c r="D22" s="190">
        <v>109</v>
      </c>
      <c r="E22" s="190">
        <v>100</v>
      </c>
      <c r="F22" s="190">
        <f t="shared" si="1"/>
        <v>9</v>
      </c>
      <c r="G22" s="191">
        <f t="shared" si="0"/>
        <v>0.91743119266055051</v>
      </c>
    </row>
    <row r="23" spans="2:7" x14ac:dyDescent="0.25">
      <c r="B23" s="45"/>
      <c r="C23" s="189" t="s">
        <v>100</v>
      </c>
      <c r="D23" s="190">
        <v>90</v>
      </c>
      <c r="E23" s="190">
        <v>63</v>
      </c>
      <c r="F23" s="190">
        <f t="shared" si="1"/>
        <v>27</v>
      </c>
      <c r="G23" s="191">
        <f t="shared" si="0"/>
        <v>0.7</v>
      </c>
    </row>
    <row r="24" spans="2:7" ht="15.75" thickBot="1" x14ac:dyDescent="0.3">
      <c r="B24" s="45"/>
      <c r="C24" s="194" t="s">
        <v>101</v>
      </c>
      <c r="D24" s="195">
        <v>4</v>
      </c>
      <c r="E24" s="195">
        <v>2</v>
      </c>
      <c r="F24" s="190">
        <f t="shared" si="1"/>
        <v>2</v>
      </c>
      <c r="G24" s="196">
        <f t="shared" si="0"/>
        <v>0.5</v>
      </c>
    </row>
    <row r="25" spans="2:7" ht="15.75" thickBot="1" x14ac:dyDescent="0.3">
      <c r="B25" s="45"/>
      <c r="C25" s="197" t="s">
        <v>76</v>
      </c>
      <c r="D25" s="198">
        <f>SUM(D5:D24)</f>
        <v>1913</v>
      </c>
      <c r="E25" s="198">
        <f>SUM(E5:E24)</f>
        <v>1722</v>
      </c>
      <c r="F25" s="198">
        <f>SUM(F5:F24)</f>
        <v>191</v>
      </c>
      <c r="G25" s="199">
        <f>SUM(G5:G24)/20</f>
        <v>0.85217469937070689</v>
      </c>
    </row>
    <row r="30" spans="2:7" x14ac:dyDescent="0.25">
      <c r="C30" s="201"/>
      <c r="D30" s="200"/>
    </row>
    <row r="31" spans="2:7" x14ac:dyDescent="0.25">
      <c r="C31" s="201"/>
      <c r="D31" s="200"/>
    </row>
    <row r="32" spans="2:7" x14ac:dyDescent="0.25">
      <c r="C32" s="201"/>
      <c r="D32" s="200"/>
    </row>
    <row r="33" spans="3:4" x14ac:dyDescent="0.25">
      <c r="C33" s="201"/>
      <c r="D33" s="200"/>
    </row>
    <row r="34" spans="3:4" x14ac:dyDescent="0.25">
      <c r="C34" s="201"/>
      <c r="D34" s="200"/>
    </row>
    <row r="35" spans="3:4" x14ac:dyDescent="0.25">
      <c r="C35" s="201"/>
      <c r="D35" s="200"/>
    </row>
    <row r="36" spans="3:4" x14ac:dyDescent="0.25">
      <c r="C36" s="201"/>
      <c r="D36" s="200"/>
    </row>
    <row r="37" spans="3:4" x14ac:dyDescent="0.25">
      <c r="C37" s="201"/>
      <c r="D37" s="200"/>
    </row>
    <row r="38" spans="3:4" x14ac:dyDescent="0.25">
      <c r="C38" s="201"/>
      <c r="D38" s="200"/>
    </row>
    <row r="39" spans="3:4" x14ac:dyDescent="0.25">
      <c r="C39" s="201"/>
      <c r="D39" s="200"/>
    </row>
    <row r="40" spans="3:4" x14ac:dyDescent="0.25">
      <c r="C40" s="201"/>
      <c r="D40" s="200"/>
    </row>
    <row r="41" spans="3:4" x14ac:dyDescent="0.25">
      <c r="C41" s="201"/>
      <c r="D41" s="200"/>
    </row>
    <row r="42" spans="3:4" x14ac:dyDescent="0.25">
      <c r="C42" s="201"/>
      <c r="D42" s="200"/>
    </row>
    <row r="43" spans="3:4" x14ac:dyDescent="0.25">
      <c r="C43" s="202"/>
      <c r="D43" s="203"/>
    </row>
    <row r="44" spans="3:4" x14ac:dyDescent="0.25">
      <c r="C44" s="201"/>
      <c r="D44" s="200"/>
    </row>
    <row r="45" spans="3:4" x14ac:dyDescent="0.25">
      <c r="C45" s="202"/>
      <c r="D45" s="203"/>
    </row>
    <row r="46" spans="3:4" x14ac:dyDescent="0.25">
      <c r="C46" s="202"/>
      <c r="D46" s="203"/>
    </row>
  </sheetData>
  <mergeCells count="1">
    <mergeCell ref="C3:G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4"/>
  <sheetViews>
    <sheetView zoomScale="80" zoomScaleNormal="80" workbookViewId="0">
      <selection activeCell="E6" sqref="E6"/>
    </sheetView>
  </sheetViews>
  <sheetFormatPr baseColWidth="10" defaultColWidth="11.42578125" defaultRowHeight="11.25" x14ac:dyDescent="0.2"/>
  <cols>
    <col min="1" max="1" width="5.28515625" style="47" customWidth="1"/>
    <col min="2" max="2" width="11.28515625" style="47" customWidth="1"/>
    <col min="3" max="3" width="13.5703125" style="47" customWidth="1"/>
    <col min="4" max="4" width="21.7109375" style="47" customWidth="1"/>
    <col min="5" max="5" width="23.5703125" style="47" customWidth="1"/>
    <col min="6" max="6" width="30.42578125" style="47" customWidth="1"/>
    <col min="7" max="7" width="26.28515625" style="47" customWidth="1"/>
    <col min="8" max="8" width="20.28515625" style="47" customWidth="1"/>
    <col min="9" max="9" width="21.140625" style="47" customWidth="1"/>
    <col min="10" max="10" width="11" style="47" bestFit="1" customWidth="1"/>
    <col min="11" max="12" width="14.42578125" style="47" customWidth="1"/>
    <col min="13" max="13" width="12" style="47" bestFit="1" customWidth="1"/>
    <col min="14" max="14" width="12.42578125" style="47" customWidth="1"/>
    <col min="15" max="16" width="15.85546875" style="47" customWidth="1"/>
    <col min="17" max="17" width="32.5703125" style="47" customWidth="1"/>
    <col min="18" max="18" width="19.140625" style="47" customWidth="1"/>
    <col min="19" max="19" width="58.28515625" style="47" customWidth="1"/>
    <col min="20" max="33" width="11.42578125" style="47"/>
    <col min="34" max="35" width="11.42578125" style="47" customWidth="1"/>
    <col min="36" max="36" width="44.28515625" style="47" customWidth="1"/>
    <col min="37" max="37" width="32.85546875" style="47" customWidth="1"/>
    <col min="38" max="256" width="11.42578125" style="47"/>
    <col min="257" max="257" width="5.28515625" style="47" customWidth="1"/>
    <col min="258" max="258" width="11.28515625" style="47" customWidth="1"/>
    <col min="259" max="259" width="13.5703125" style="47" customWidth="1"/>
    <col min="260" max="260" width="21.7109375" style="47" customWidth="1"/>
    <col min="261" max="261" width="23.5703125" style="47" customWidth="1"/>
    <col min="262" max="262" width="30.42578125" style="47" customWidth="1"/>
    <col min="263" max="263" width="26.28515625" style="47" customWidth="1"/>
    <col min="264" max="264" width="20.28515625" style="47" customWidth="1"/>
    <col min="265" max="265" width="21.140625" style="47" customWidth="1"/>
    <col min="266" max="266" width="11" style="47" bestFit="1" customWidth="1"/>
    <col min="267" max="268" width="14.42578125" style="47" customWidth="1"/>
    <col min="269" max="269" width="12" style="47" bestFit="1" customWidth="1"/>
    <col min="270" max="270" width="12.42578125" style="47" customWidth="1"/>
    <col min="271" max="272" width="15.85546875" style="47" customWidth="1"/>
    <col min="273" max="273" width="32.5703125" style="47" customWidth="1"/>
    <col min="274" max="274" width="19.140625" style="47" customWidth="1"/>
    <col min="275" max="275" width="58.28515625" style="47" customWidth="1"/>
    <col min="276" max="289" width="11.42578125" style="47"/>
    <col min="290" max="293" width="0" style="47" hidden="1" customWidth="1"/>
    <col min="294" max="512" width="11.42578125" style="47"/>
    <col min="513" max="513" width="5.28515625" style="47" customWidth="1"/>
    <col min="514" max="514" width="11.28515625" style="47" customWidth="1"/>
    <col min="515" max="515" width="13.5703125" style="47" customWidth="1"/>
    <col min="516" max="516" width="21.7109375" style="47" customWidth="1"/>
    <col min="517" max="517" width="23.5703125" style="47" customWidth="1"/>
    <col min="518" max="518" width="30.42578125" style="47" customWidth="1"/>
    <col min="519" max="519" width="26.28515625" style="47" customWidth="1"/>
    <col min="520" max="520" width="20.28515625" style="47" customWidth="1"/>
    <col min="521" max="521" width="21.140625" style="47" customWidth="1"/>
    <col min="522" max="522" width="11" style="47" bestFit="1" customWidth="1"/>
    <col min="523" max="524" width="14.42578125" style="47" customWidth="1"/>
    <col min="525" max="525" width="12" style="47" bestFit="1" customWidth="1"/>
    <col min="526" max="526" width="12.42578125" style="47" customWidth="1"/>
    <col min="527" max="528" width="15.85546875" style="47" customWidth="1"/>
    <col min="529" max="529" width="32.5703125" style="47" customWidth="1"/>
    <col min="530" max="530" width="19.140625" style="47" customWidth="1"/>
    <col min="531" max="531" width="58.28515625" style="47" customWidth="1"/>
    <col min="532" max="545" width="11.42578125" style="47"/>
    <col min="546" max="549" width="0" style="47" hidden="1" customWidth="1"/>
    <col min="550" max="768" width="11.42578125" style="47"/>
    <col min="769" max="769" width="5.28515625" style="47" customWidth="1"/>
    <col min="770" max="770" width="11.28515625" style="47" customWidth="1"/>
    <col min="771" max="771" width="13.5703125" style="47" customWidth="1"/>
    <col min="772" max="772" width="21.7109375" style="47" customWidth="1"/>
    <col min="773" max="773" width="23.5703125" style="47" customWidth="1"/>
    <col min="774" max="774" width="30.42578125" style="47" customWidth="1"/>
    <col min="775" max="775" width="26.28515625" style="47" customWidth="1"/>
    <col min="776" max="776" width="20.28515625" style="47" customWidth="1"/>
    <col min="777" max="777" width="21.140625" style="47" customWidth="1"/>
    <col min="778" max="778" width="11" style="47" bestFit="1" customWidth="1"/>
    <col min="779" max="780" width="14.42578125" style="47" customWidth="1"/>
    <col min="781" max="781" width="12" style="47" bestFit="1" customWidth="1"/>
    <col min="782" max="782" width="12.42578125" style="47" customWidth="1"/>
    <col min="783" max="784" width="15.85546875" style="47" customWidth="1"/>
    <col min="785" max="785" width="32.5703125" style="47" customWidth="1"/>
    <col min="786" max="786" width="19.140625" style="47" customWidth="1"/>
    <col min="787" max="787" width="58.28515625" style="47" customWidth="1"/>
    <col min="788" max="801" width="11.42578125" style="47"/>
    <col min="802" max="805" width="0" style="47" hidden="1" customWidth="1"/>
    <col min="806" max="1024" width="11.42578125" style="47"/>
    <col min="1025" max="1025" width="5.28515625" style="47" customWidth="1"/>
    <col min="1026" max="1026" width="11.28515625" style="47" customWidth="1"/>
    <col min="1027" max="1027" width="13.5703125" style="47" customWidth="1"/>
    <col min="1028" max="1028" width="21.7109375" style="47" customWidth="1"/>
    <col min="1029" max="1029" width="23.5703125" style="47" customWidth="1"/>
    <col min="1030" max="1030" width="30.42578125" style="47" customWidth="1"/>
    <col min="1031" max="1031" width="26.28515625" style="47" customWidth="1"/>
    <col min="1032" max="1032" width="20.28515625" style="47" customWidth="1"/>
    <col min="1033" max="1033" width="21.140625" style="47" customWidth="1"/>
    <col min="1034" max="1034" width="11" style="47" bestFit="1" customWidth="1"/>
    <col min="1035" max="1036" width="14.42578125" style="47" customWidth="1"/>
    <col min="1037" max="1037" width="12" style="47" bestFit="1" customWidth="1"/>
    <col min="1038" max="1038" width="12.42578125" style="47" customWidth="1"/>
    <col min="1039" max="1040" width="15.85546875" style="47" customWidth="1"/>
    <col min="1041" max="1041" width="32.5703125" style="47" customWidth="1"/>
    <col min="1042" max="1042" width="19.140625" style="47" customWidth="1"/>
    <col min="1043" max="1043" width="58.28515625" style="47" customWidth="1"/>
    <col min="1044" max="1057" width="11.42578125" style="47"/>
    <col min="1058" max="1061" width="0" style="47" hidden="1" customWidth="1"/>
    <col min="1062" max="1280" width="11.42578125" style="47"/>
    <col min="1281" max="1281" width="5.28515625" style="47" customWidth="1"/>
    <col min="1282" max="1282" width="11.28515625" style="47" customWidth="1"/>
    <col min="1283" max="1283" width="13.5703125" style="47" customWidth="1"/>
    <col min="1284" max="1284" width="21.7109375" style="47" customWidth="1"/>
    <col min="1285" max="1285" width="23.5703125" style="47" customWidth="1"/>
    <col min="1286" max="1286" width="30.42578125" style="47" customWidth="1"/>
    <col min="1287" max="1287" width="26.28515625" style="47" customWidth="1"/>
    <col min="1288" max="1288" width="20.28515625" style="47" customWidth="1"/>
    <col min="1289" max="1289" width="21.140625" style="47" customWidth="1"/>
    <col min="1290" max="1290" width="11" style="47" bestFit="1" customWidth="1"/>
    <col min="1291" max="1292" width="14.42578125" style="47" customWidth="1"/>
    <col min="1293" max="1293" width="12" style="47" bestFit="1" customWidth="1"/>
    <col min="1294" max="1294" width="12.42578125" style="47" customWidth="1"/>
    <col min="1295" max="1296" width="15.85546875" style="47" customWidth="1"/>
    <col min="1297" max="1297" width="32.5703125" style="47" customWidth="1"/>
    <col min="1298" max="1298" width="19.140625" style="47" customWidth="1"/>
    <col min="1299" max="1299" width="58.28515625" style="47" customWidth="1"/>
    <col min="1300" max="1313" width="11.42578125" style="47"/>
    <col min="1314" max="1317" width="0" style="47" hidden="1" customWidth="1"/>
    <col min="1318" max="1536" width="11.42578125" style="47"/>
    <col min="1537" max="1537" width="5.28515625" style="47" customWidth="1"/>
    <col min="1538" max="1538" width="11.28515625" style="47" customWidth="1"/>
    <col min="1539" max="1539" width="13.5703125" style="47" customWidth="1"/>
    <col min="1540" max="1540" width="21.7109375" style="47" customWidth="1"/>
    <col min="1541" max="1541" width="23.5703125" style="47" customWidth="1"/>
    <col min="1542" max="1542" width="30.42578125" style="47" customWidth="1"/>
    <col min="1543" max="1543" width="26.28515625" style="47" customWidth="1"/>
    <col min="1544" max="1544" width="20.28515625" style="47" customWidth="1"/>
    <col min="1545" max="1545" width="21.140625" style="47" customWidth="1"/>
    <col min="1546" max="1546" width="11" style="47" bestFit="1" customWidth="1"/>
    <col min="1547" max="1548" width="14.42578125" style="47" customWidth="1"/>
    <col min="1549" max="1549" width="12" style="47" bestFit="1" customWidth="1"/>
    <col min="1550" max="1550" width="12.42578125" style="47" customWidth="1"/>
    <col min="1551" max="1552" width="15.85546875" style="47" customWidth="1"/>
    <col min="1553" max="1553" width="32.5703125" style="47" customWidth="1"/>
    <col min="1554" max="1554" width="19.140625" style="47" customWidth="1"/>
    <col min="1555" max="1555" width="58.28515625" style="47" customWidth="1"/>
    <col min="1556" max="1569" width="11.42578125" style="47"/>
    <col min="1570" max="1573" width="0" style="47" hidden="1" customWidth="1"/>
    <col min="1574" max="1792" width="11.42578125" style="47"/>
    <col min="1793" max="1793" width="5.28515625" style="47" customWidth="1"/>
    <col min="1794" max="1794" width="11.28515625" style="47" customWidth="1"/>
    <col min="1795" max="1795" width="13.5703125" style="47" customWidth="1"/>
    <col min="1796" max="1796" width="21.7109375" style="47" customWidth="1"/>
    <col min="1797" max="1797" width="23.5703125" style="47" customWidth="1"/>
    <col min="1798" max="1798" width="30.42578125" style="47" customWidth="1"/>
    <col min="1799" max="1799" width="26.28515625" style="47" customWidth="1"/>
    <col min="1800" max="1800" width="20.28515625" style="47" customWidth="1"/>
    <col min="1801" max="1801" width="21.140625" style="47" customWidth="1"/>
    <col min="1802" max="1802" width="11" style="47" bestFit="1" customWidth="1"/>
    <col min="1803" max="1804" width="14.42578125" style="47" customWidth="1"/>
    <col min="1805" max="1805" width="12" style="47" bestFit="1" customWidth="1"/>
    <col min="1806" max="1806" width="12.42578125" style="47" customWidth="1"/>
    <col min="1807" max="1808" width="15.85546875" style="47" customWidth="1"/>
    <col min="1809" max="1809" width="32.5703125" style="47" customWidth="1"/>
    <col min="1810" max="1810" width="19.140625" style="47" customWidth="1"/>
    <col min="1811" max="1811" width="58.28515625" style="47" customWidth="1"/>
    <col min="1812" max="1825" width="11.42578125" style="47"/>
    <col min="1826" max="1829" width="0" style="47" hidden="1" customWidth="1"/>
    <col min="1830" max="2048" width="11.42578125" style="47"/>
    <col min="2049" max="2049" width="5.28515625" style="47" customWidth="1"/>
    <col min="2050" max="2050" width="11.28515625" style="47" customWidth="1"/>
    <col min="2051" max="2051" width="13.5703125" style="47" customWidth="1"/>
    <col min="2052" max="2052" width="21.7109375" style="47" customWidth="1"/>
    <col min="2053" max="2053" width="23.5703125" style="47" customWidth="1"/>
    <col min="2054" max="2054" width="30.42578125" style="47" customWidth="1"/>
    <col min="2055" max="2055" width="26.28515625" style="47" customWidth="1"/>
    <col min="2056" max="2056" width="20.28515625" style="47" customWidth="1"/>
    <col min="2057" max="2057" width="21.140625" style="47" customWidth="1"/>
    <col min="2058" max="2058" width="11" style="47" bestFit="1" customWidth="1"/>
    <col min="2059" max="2060" width="14.42578125" style="47" customWidth="1"/>
    <col min="2061" max="2061" width="12" style="47" bestFit="1" customWidth="1"/>
    <col min="2062" max="2062" width="12.42578125" style="47" customWidth="1"/>
    <col min="2063" max="2064" width="15.85546875" style="47" customWidth="1"/>
    <col min="2065" max="2065" width="32.5703125" style="47" customWidth="1"/>
    <col min="2066" max="2066" width="19.140625" style="47" customWidth="1"/>
    <col min="2067" max="2067" width="58.28515625" style="47" customWidth="1"/>
    <col min="2068" max="2081" width="11.42578125" style="47"/>
    <col min="2082" max="2085" width="0" style="47" hidden="1" customWidth="1"/>
    <col min="2086" max="2304" width="11.42578125" style="47"/>
    <col min="2305" max="2305" width="5.28515625" style="47" customWidth="1"/>
    <col min="2306" max="2306" width="11.28515625" style="47" customWidth="1"/>
    <col min="2307" max="2307" width="13.5703125" style="47" customWidth="1"/>
    <col min="2308" max="2308" width="21.7109375" style="47" customWidth="1"/>
    <col min="2309" max="2309" width="23.5703125" style="47" customWidth="1"/>
    <col min="2310" max="2310" width="30.42578125" style="47" customWidth="1"/>
    <col min="2311" max="2311" width="26.28515625" style="47" customWidth="1"/>
    <col min="2312" max="2312" width="20.28515625" style="47" customWidth="1"/>
    <col min="2313" max="2313" width="21.140625" style="47" customWidth="1"/>
    <col min="2314" max="2314" width="11" style="47" bestFit="1" customWidth="1"/>
    <col min="2315" max="2316" width="14.42578125" style="47" customWidth="1"/>
    <col min="2317" max="2317" width="12" style="47" bestFit="1" customWidth="1"/>
    <col min="2318" max="2318" width="12.42578125" style="47" customWidth="1"/>
    <col min="2319" max="2320" width="15.85546875" style="47" customWidth="1"/>
    <col min="2321" max="2321" width="32.5703125" style="47" customWidth="1"/>
    <col min="2322" max="2322" width="19.140625" style="47" customWidth="1"/>
    <col min="2323" max="2323" width="58.28515625" style="47" customWidth="1"/>
    <col min="2324" max="2337" width="11.42578125" style="47"/>
    <col min="2338" max="2341" width="0" style="47" hidden="1" customWidth="1"/>
    <col min="2342" max="2560" width="11.42578125" style="47"/>
    <col min="2561" max="2561" width="5.28515625" style="47" customWidth="1"/>
    <col min="2562" max="2562" width="11.28515625" style="47" customWidth="1"/>
    <col min="2563" max="2563" width="13.5703125" style="47" customWidth="1"/>
    <col min="2564" max="2564" width="21.7109375" style="47" customWidth="1"/>
    <col min="2565" max="2565" width="23.5703125" style="47" customWidth="1"/>
    <col min="2566" max="2566" width="30.42578125" style="47" customWidth="1"/>
    <col min="2567" max="2567" width="26.28515625" style="47" customWidth="1"/>
    <col min="2568" max="2568" width="20.28515625" style="47" customWidth="1"/>
    <col min="2569" max="2569" width="21.140625" style="47" customWidth="1"/>
    <col min="2570" max="2570" width="11" style="47" bestFit="1" customWidth="1"/>
    <col min="2571" max="2572" width="14.42578125" style="47" customWidth="1"/>
    <col min="2573" max="2573" width="12" style="47" bestFit="1" customWidth="1"/>
    <col min="2574" max="2574" width="12.42578125" style="47" customWidth="1"/>
    <col min="2575" max="2576" width="15.85546875" style="47" customWidth="1"/>
    <col min="2577" max="2577" width="32.5703125" style="47" customWidth="1"/>
    <col min="2578" max="2578" width="19.140625" style="47" customWidth="1"/>
    <col min="2579" max="2579" width="58.28515625" style="47" customWidth="1"/>
    <col min="2580" max="2593" width="11.42578125" style="47"/>
    <col min="2594" max="2597" width="0" style="47" hidden="1" customWidth="1"/>
    <col min="2598" max="2816" width="11.42578125" style="47"/>
    <col min="2817" max="2817" width="5.28515625" style="47" customWidth="1"/>
    <col min="2818" max="2818" width="11.28515625" style="47" customWidth="1"/>
    <col min="2819" max="2819" width="13.5703125" style="47" customWidth="1"/>
    <col min="2820" max="2820" width="21.7109375" style="47" customWidth="1"/>
    <col min="2821" max="2821" width="23.5703125" style="47" customWidth="1"/>
    <col min="2822" max="2822" width="30.42578125" style="47" customWidth="1"/>
    <col min="2823" max="2823" width="26.28515625" style="47" customWidth="1"/>
    <col min="2824" max="2824" width="20.28515625" style="47" customWidth="1"/>
    <col min="2825" max="2825" width="21.140625" style="47" customWidth="1"/>
    <col min="2826" max="2826" width="11" style="47" bestFit="1" customWidth="1"/>
    <col min="2827" max="2828" width="14.42578125" style="47" customWidth="1"/>
    <col min="2829" max="2829" width="12" style="47" bestFit="1" customWidth="1"/>
    <col min="2830" max="2830" width="12.42578125" style="47" customWidth="1"/>
    <col min="2831" max="2832" width="15.85546875" style="47" customWidth="1"/>
    <col min="2833" max="2833" width="32.5703125" style="47" customWidth="1"/>
    <col min="2834" max="2834" width="19.140625" style="47" customWidth="1"/>
    <col min="2835" max="2835" width="58.28515625" style="47" customWidth="1"/>
    <col min="2836" max="2849" width="11.42578125" style="47"/>
    <col min="2850" max="2853" width="0" style="47" hidden="1" customWidth="1"/>
    <col min="2854" max="3072" width="11.42578125" style="47"/>
    <col min="3073" max="3073" width="5.28515625" style="47" customWidth="1"/>
    <col min="3074" max="3074" width="11.28515625" style="47" customWidth="1"/>
    <col min="3075" max="3075" width="13.5703125" style="47" customWidth="1"/>
    <col min="3076" max="3076" width="21.7109375" style="47" customWidth="1"/>
    <col min="3077" max="3077" width="23.5703125" style="47" customWidth="1"/>
    <col min="3078" max="3078" width="30.42578125" style="47" customWidth="1"/>
    <col min="3079" max="3079" width="26.28515625" style="47" customWidth="1"/>
    <col min="3080" max="3080" width="20.28515625" style="47" customWidth="1"/>
    <col min="3081" max="3081" width="21.140625" style="47" customWidth="1"/>
    <col min="3082" max="3082" width="11" style="47" bestFit="1" customWidth="1"/>
    <col min="3083" max="3084" width="14.42578125" style="47" customWidth="1"/>
    <col min="3085" max="3085" width="12" style="47" bestFit="1" customWidth="1"/>
    <col min="3086" max="3086" width="12.42578125" style="47" customWidth="1"/>
    <col min="3087" max="3088" width="15.85546875" style="47" customWidth="1"/>
    <col min="3089" max="3089" width="32.5703125" style="47" customWidth="1"/>
    <col min="3090" max="3090" width="19.140625" style="47" customWidth="1"/>
    <col min="3091" max="3091" width="58.28515625" style="47" customWidth="1"/>
    <col min="3092" max="3105" width="11.42578125" style="47"/>
    <col min="3106" max="3109" width="0" style="47" hidden="1" customWidth="1"/>
    <col min="3110" max="3328" width="11.42578125" style="47"/>
    <col min="3329" max="3329" width="5.28515625" style="47" customWidth="1"/>
    <col min="3330" max="3330" width="11.28515625" style="47" customWidth="1"/>
    <col min="3331" max="3331" width="13.5703125" style="47" customWidth="1"/>
    <col min="3332" max="3332" width="21.7109375" style="47" customWidth="1"/>
    <col min="3333" max="3333" width="23.5703125" style="47" customWidth="1"/>
    <col min="3334" max="3334" width="30.42578125" style="47" customWidth="1"/>
    <col min="3335" max="3335" width="26.28515625" style="47" customWidth="1"/>
    <col min="3336" max="3336" width="20.28515625" style="47" customWidth="1"/>
    <col min="3337" max="3337" width="21.140625" style="47" customWidth="1"/>
    <col min="3338" max="3338" width="11" style="47" bestFit="1" customWidth="1"/>
    <col min="3339" max="3340" width="14.42578125" style="47" customWidth="1"/>
    <col min="3341" max="3341" width="12" style="47" bestFit="1" customWidth="1"/>
    <col min="3342" max="3342" width="12.42578125" style="47" customWidth="1"/>
    <col min="3343" max="3344" width="15.85546875" style="47" customWidth="1"/>
    <col min="3345" max="3345" width="32.5703125" style="47" customWidth="1"/>
    <col min="3346" max="3346" width="19.140625" style="47" customWidth="1"/>
    <col min="3347" max="3347" width="58.28515625" style="47" customWidth="1"/>
    <col min="3348" max="3361" width="11.42578125" style="47"/>
    <col min="3362" max="3365" width="0" style="47" hidden="1" customWidth="1"/>
    <col min="3366" max="3584" width="11.42578125" style="47"/>
    <col min="3585" max="3585" width="5.28515625" style="47" customWidth="1"/>
    <col min="3586" max="3586" width="11.28515625" style="47" customWidth="1"/>
    <col min="3587" max="3587" width="13.5703125" style="47" customWidth="1"/>
    <col min="3588" max="3588" width="21.7109375" style="47" customWidth="1"/>
    <col min="3589" max="3589" width="23.5703125" style="47" customWidth="1"/>
    <col min="3590" max="3590" width="30.42578125" style="47" customWidth="1"/>
    <col min="3591" max="3591" width="26.28515625" style="47" customWidth="1"/>
    <col min="3592" max="3592" width="20.28515625" style="47" customWidth="1"/>
    <col min="3593" max="3593" width="21.140625" style="47" customWidth="1"/>
    <col min="3594" max="3594" width="11" style="47" bestFit="1" customWidth="1"/>
    <col min="3595" max="3596" width="14.42578125" style="47" customWidth="1"/>
    <col min="3597" max="3597" width="12" style="47" bestFit="1" customWidth="1"/>
    <col min="3598" max="3598" width="12.42578125" style="47" customWidth="1"/>
    <col min="3599" max="3600" width="15.85546875" style="47" customWidth="1"/>
    <col min="3601" max="3601" width="32.5703125" style="47" customWidth="1"/>
    <col min="3602" max="3602" width="19.140625" style="47" customWidth="1"/>
    <col min="3603" max="3603" width="58.28515625" style="47" customWidth="1"/>
    <col min="3604" max="3617" width="11.42578125" style="47"/>
    <col min="3618" max="3621" width="0" style="47" hidden="1" customWidth="1"/>
    <col min="3622" max="3840" width="11.42578125" style="47"/>
    <col min="3841" max="3841" width="5.28515625" style="47" customWidth="1"/>
    <col min="3842" max="3842" width="11.28515625" style="47" customWidth="1"/>
    <col min="3843" max="3843" width="13.5703125" style="47" customWidth="1"/>
    <col min="3844" max="3844" width="21.7109375" style="47" customWidth="1"/>
    <col min="3845" max="3845" width="23.5703125" style="47" customWidth="1"/>
    <col min="3846" max="3846" width="30.42578125" style="47" customWidth="1"/>
    <col min="3847" max="3847" width="26.28515625" style="47" customWidth="1"/>
    <col min="3848" max="3848" width="20.28515625" style="47" customWidth="1"/>
    <col min="3849" max="3849" width="21.140625" style="47" customWidth="1"/>
    <col min="3850" max="3850" width="11" style="47" bestFit="1" customWidth="1"/>
    <col min="3851" max="3852" width="14.42578125" style="47" customWidth="1"/>
    <col min="3853" max="3853" width="12" style="47" bestFit="1" customWidth="1"/>
    <col min="3854" max="3854" width="12.42578125" style="47" customWidth="1"/>
    <col min="3855" max="3856" width="15.85546875" style="47" customWidth="1"/>
    <col min="3857" max="3857" width="32.5703125" style="47" customWidth="1"/>
    <col min="3858" max="3858" width="19.140625" style="47" customWidth="1"/>
    <col min="3859" max="3859" width="58.28515625" style="47" customWidth="1"/>
    <col min="3860" max="3873" width="11.42578125" style="47"/>
    <col min="3874" max="3877" width="0" style="47" hidden="1" customWidth="1"/>
    <col min="3878" max="4096" width="11.42578125" style="47"/>
    <col min="4097" max="4097" width="5.28515625" style="47" customWidth="1"/>
    <col min="4098" max="4098" width="11.28515625" style="47" customWidth="1"/>
    <col min="4099" max="4099" width="13.5703125" style="47" customWidth="1"/>
    <col min="4100" max="4100" width="21.7109375" style="47" customWidth="1"/>
    <col min="4101" max="4101" width="23.5703125" style="47" customWidth="1"/>
    <col min="4102" max="4102" width="30.42578125" style="47" customWidth="1"/>
    <col min="4103" max="4103" width="26.28515625" style="47" customWidth="1"/>
    <col min="4104" max="4104" width="20.28515625" style="47" customWidth="1"/>
    <col min="4105" max="4105" width="21.140625" style="47" customWidth="1"/>
    <col min="4106" max="4106" width="11" style="47" bestFit="1" customWidth="1"/>
    <col min="4107" max="4108" width="14.42578125" style="47" customWidth="1"/>
    <col min="4109" max="4109" width="12" style="47" bestFit="1" customWidth="1"/>
    <col min="4110" max="4110" width="12.42578125" style="47" customWidth="1"/>
    <col min="4111" max="4112" width="15.85546875" style="47" customWidth="1"/>
    <col min="4113" max="4113" width="32.5703125" style="47" customWidth="1"/>
    <col min="4114" max="4114" width="19.140625" style="47" customWidth="1"/>
    <col min="4115" max="4115" width="58.28515625" style="47" customWidth="1"/>
    <col min="4116" max="4129" width="11.42578125" style="47"/>
    <col min="4130" max="4133" width="0" style="47" hidden="1" customWidth="1"/>
    <col min="4134" max="4352" width="11.42578125" style="47"/>
    <col min="4353" max="4353" width="5.28515625" style="47" customWidth="1"/>
    <col min="4354" max="4354" width="11.28515625" style="47" customWidth="1"/>
    <col min="4355" max="4355" width="13.5703125" style="47" customWidth="1"/>
    <col min="4356" max="4356" width="21.7109375" style="47" customWidth="1"/>
    <col min="4357" max="4357" width="23.5703125" style="47" customWidth="1"/>
    <col min="4358" max="4358" width="30.42578125" style="47" customWidth="1"/>
    <col min="4359" max="4359" width="26.28515625" style="47" customWidth="1"/>
    <col min="4360" max="4360" width="20.28515625" style="47" customWidth="1"/>
    <col min="4361" max="4361" width="21.140625" style="47" customWidth="1"/>
    <col min="4362" max="4362" width="11" style="47" bestFit="1" customWidth="1"/>
    <col min="4363" max="4364" width="14.42578125" style="47" customWidth="1"/>
    <col min="4365" max="4365" width="12" style="47" bestFit="1" customWidth="1"/>
    <col min="4366" max="4366" width="12.42578125" style="47" customWidth="1"/>
    <col min="4367" max="4368" width="15.85546875" style="47" customWidth="1"/>
    <col min="4369" max="4369" width="32.5703125" style="47" customWidth="1"/>
    <col min="4370" max="4370" width="19.140625" style="47" customWidth="1"/>
    <col min="4371" max="4371" width="58.28515625" style="47" customWidth="1"/>
    <col min="4372" max="4385" width="11.42578125" style="47"/>
    <col min="4386" max="4389" width="0" style="47" hidden="1" customWidth="1"/>
    <col min="4390" max="4608" width="11.42578125" style="47"/>
    <col min="4609" max="4609" width="5.28515625" style="47" customWidth="1"/>
    <col min="4610" max="4610" width="11.28515625" style="47" customWidth="1"/>
    <col min="4611" max="4611" width="13.5703125" style="47" customWidth="1"/>
    <col min="4612" max="4612" width="21.7109375" style="47" customWidth="1"/>
    <col min="4613" max="4613" width="23.5703125" style="47" customWidth="1"/>
    <col min="4614" max="4614" width="30.42578125" style="47" customWidth="1"/>
    <col min="4615" max="4615" width="26.28515625" style="47" customWidth="1"/>
    <col min="4616" max="4616" width="20.28515625" style="47" customWidth="1"/>
    <col min="4617" max="4617" width="21.140625" style="47" customWidth="1"/>
    <col min="4618" max="4618" width="11" style="47" bestFit="1" customWidth="1"/>
    <col min="4619" max="4620" width="14.42578125" style="47" customWidth="1"/>
    <col min="4621" max="4621" width="12" style="47" bestFit="1" customWidth="1"/>
    <col min="4622" max="4622" width="12.42578125" style="47" customWidth="1"/>
    <col min="4623" max="4624" width="15.85546875" style="47" customWidth="1"/>
    <col min="4625" max="4625" width="32.5703125" style="47" customWidth="1"/>
    <col min="4626" max="4626" width="19.140625" style="47" customWidth="1"/>
    <col min="4627" max="4627" width="58.28515625" style="47" customWidth="1"/>
    <col min="4628" max="4641" width="11.42578125" style="47"/>
    <col min="4642" max="4645" width="0" style="47" hidden="1" customWidth="1"/>
    <col min="4646" max="4864" width="11.42578125" style="47"/>
    <col min="4865" max="4865" width="5.28515625" style="47" customWidth="1"/>
    <col min="4866" max="4866" width="11.28515625" style="47" customWidth="1"/>
    <col min="4867" max="4867" width="13.5703125" style="47" customWidth="1"/>
    <col min="4868" max="4868" width="21.7109375" style="47" customWidth="1"/>
    <col min="4869" max="4869" width="23.5703125" style="47" customWidth="1"/>
    <col min="4870" max="4870" width="30.42578125" style="47" customWidth="1"/>
    <col min="4871" max="4871" width="26.28515625" style="47" customWidth="1"/>
    <col min="4872" max="4872" width="20.28515625" style="47" customWidth="1"/>
    <col min="4873" max="4873" width="21.140625" style="47" customWidth="1"/>
    <col min="4874" max="4874" width="11" style="47" bestFit="1" customWidth="1"/>
    <col min="4875" max="4876" width="14.42578125" style="47" customWidth="1"/>
    <col min="4877" max="4877" width="12" style="47" bestFit="1" customWidth="1"/>
    <col min="4878" max="4878" width="12.42578125" style="47" customWidth="1"/>
    <col min="4879" max="4880" width="15.85546875" style="47" customWidth="1"/>
    <col min="4881" max="4881" width="32.5703125" style="47" customWidth="1"/>
    <col min="4882" max="4882" width="19.140625" style="47" customWidth="1"/>
    <col min="4883" max="4883" width="58.28515625" style="47" customWidth="1"/>
    <col min="4884" max="4897" width="11.42578125" style="47"/>
    <col min="4898" max="4901" width="0" style="47" hidden="1" customWidth="1"/>
    <col min="4902" max="5120" width="11.42578125" style="47"/>
    <col min="5121" max="5121" width="5.28515625" style="47" customWidth="1"/>
    <col min="5122" max="5122" width="11.28515625" style="47" customWidth="1"/>
    <col min="5123" max="5123" width="13.5703125" style="47" customWidth="1"/>
    <col min="5124" max="5124" width="21.7109375" style="47" customWidth="1"/>
    <col min="5125" max="5125" width="23.5703125" style="47" customWidth="1"/>
    <col min="5126" max="5126" width="30.42578125" style="47" customWidth="1"/>
    <col min="5127" max="5127" width="26.28515625" style="47" customWidth="1"/>
    <col min="5128" max="5128" width="20.28515625" style="47" customWidth="1"/>
    <col min="5129" max="5129" width="21.140625" style="47" customWidth="1"/>
    <col min="5130" max="5130" width="11" style="47" bestFit="1" customWidth="1"/>
    <col min="5131" max="5132" width="14.42578125" style="47" customWidth="1"/>
    <col min="5133" max="5133" width="12" style="47" bestFit="1" customWidth="1"/>
    <col min="5134" max="5134" width="12.42578125" style="47" customWidth="1"/>
    <col min="5135" max="5136" width="15.85546875" style="47" customWidth="1"/>
    <col min="5137" max="5137" width="32.5703125" style="47" customWidth="1"/>
    <col min="5138" max="5138" width="19.140625" style="47" customWidth="1"/>
    <col min="5139" max="5139" width="58.28515625" style="47" customWidth="1"/>
    <col min="5140" max="5153" width="11.42578125" style="47"/>
    <col min="5154" max="5157" width="0" style="47" hidden="1" customWidth="1"/>
    <col min="5158" max="5376" width="11.42578125" style="47"/>
    <col min="5377" max="5377" width="5.28515625" style="47" customWidth="1"/>
    <col min="5378" max="5378" width="11.28515625" style="47" customWidth="1"/>
    <col min="5379" max="5379" width="13.5703125" style="47" customWidth="1"/>
    <col min="5380" max="5380" width="21.7109375" style="47" customWidth="1"/>
    <col min="5381" max="5381" width="23.5703125" style="47" customWidth="1"/>
    <col min="5382" max="5382" width="30.42578125" style="47" customWidth="1"/>
    <col min="5383" max="5383" width="26.28515625" style="47" customWidth="1"/>
    <col min="5384" max="5384" width="20.28515625" style="47" customWidth="1"/>
    <col min="5385" max="5385" width="21.140625" style="47" customWidth="1"/>
    <col min="5386" max="5386" width="11" style="47" bestFit="1" customWidth="1"/>
    <col min="5387" max="5388" width="14.42578125" style="47" customWidth="1"/>
    <col min="5389" max="5389" width="12" style="47" bestFit="1" customWidth="1"/>
    <col min="5390" max="5390" width="12.42578125" style="47" customWidth="1"/>
    <col min="5391" max="5392" width="15.85546875" style="47" customWidth="1"/>
    <col min="5393" max="5393" width="32.5703125" style="47" customWidth="1"/>
    <col min="5394" max="5394" width="19.140625" style="47" customWidth="1"/>
    <col min="5395" max="5395" width="58.28515625" style="47" customWidth="1"/>
    <col min="5396" max="5409" width="11.42578125" style="47"/>
    <col min="5410" max="5413" width="0" style="47" hidden="1" customWidth="1"/>
    <col min="5414" max="5632" width="11.42578125" style="47"/>
    <col min="5633" max="5633" width="5.28515625" style="47" customWidth="1"/>
    <col min="5634" max="5634" width="11.28515625" style="47" customWidth="1"/>
    <col min="5635" max="5635" width="13.5703125" style="47" customWidth="1"/>
    <col min="5636" max="5636" width="21.7109375" style="47" customWidth="1"/>
    <col min="5637" max="5637" width="23.5703125" style="47" customWidth="1"/>
    <col min="5638" max="5638" width="30.42578125" style="47" customWidth="1"/>
    <col min="5639" max="5639" width="26.28515625" style="47" customWidth="1"/>
    <col min="5640" max="5640" width="20.28515625" style="47" customWidth="1"/>
    <col min="5641" max="5641" width="21.140625" style="47" customWidth="1"/>
    <col min="5642" max="5642" width="11" style="47" bestFit="1" customWidth="1"/>
    <col min="5643" max="5644" width="14.42578125" style="47" customWidth="1"/>
    <col min="5645" max="5645" width="12" style="47" bestFit="1" customWidth="1"/>
    <col min="5646" max="5646" width="12.42578125" style="47" customWidth="1"/>
    <col min="5647" max="5648" width="15.85546875" style="47" customWidth="1"/>
    <col min="5649" max="5649" width="32.5703125" style="47" customWidth="1"/>
    <col min="5650" max="5650" width="19.140625" style="47" customWidth="1"/>
    <col min="5651" max="5651" width="58.28515625" style="47" customWidth="1"/>
    <col min="5652" max="5665" width="11.42578125" style="47"/>
    <col min="5666" max="5669" width="0" style="47" hidden="1" customWidth="1"/>
    <col min="5670" max="5888" width="11.42578125" style="47"/>
    <col min="5889" max="5889" width="5.28515625" style="47" customWidth="1"/>
    <col min="5890" max="5890" width="11.28515625" style="47" customWidth="1"/>
    <col min="5891" max="5891" width="13.5703125" style="47" customWidth="1"/>
    <col min="5892" max="5892" width="21.7109375" style="47" customWidth="1"/>
    <col min="5893" max="5893" width="23.5703125" style="47" customWidth="1"/>
    <col min="5894" max="5894" width="30.42578125" style="47" customWidth="1"/>
    <col min="5895" max="5895" width="26.28515625" style="47" customWidth="1"/>
    <col min="5896" max="5896" width="20.28515625" style="47" customWidth="1"/>
    <col min="5897" max="5897" width="21.140625" style="47" customWidth="1"/>
    <col min="5898" max="5898" width="11" style="47" bestFit="1" customWidth="1"/>
    <col min="5899" max="5900" width="14.42578125" style="47" customWidth="1"/>
    <col min="5901" max="5901" width="12" style="47" bestFit="1" customWidth="1"/>
    <col min="5902" max="5902" width="12.42578125" style="47" customWidth="1"/>
    <col min="5903" max="5904" width="15.85546875" style="47" customWidth="1"/>
    <col min="5905" max="5905" width="32.5703125" style="47" customWidth="1"/>
    <col min="5906" max="5906" width="19.140625" style="47" customWidth="1"/>
    <col min="5907" max="5907" width="58.28515625" style="47" customWidth="1"/>
    <col min="5908" max="5921" width="11.42578125" style="47"/>
    <col min="5922" max="5925" width="0" style="47" hidden="1" customWidth="1"/>
    <col min="5926" max="6144" width="11.42578125" style="47"/>
    <col min="6145" max="6145" width="5.28515625" style="47" customWidth="1"/>
    <col min="6146" max="6146" width="11.28515625" style="47" customWidth="1"/>
    <col min="6147" max="6147" width="13.5703125" style="47" customWidth="1"/>
    <col min="6148" max="6148" width="21.7109375" style="47" customWidth="1"/>
    <col min="6149" max="6149" width="23.5703125" style="47" customWidth="1"/>
    <col min="6150" max="6150" width="30.42578125" style="47" customWidth="1"/>
    <col min="6151" max="6151" width="26.28515625" style="47" customWidth="1"/>
    <col min="6152" max="6152" width="20.28515625" style="47" customWidth="1"/>
    <col min="6153" max="6153" width="21.140625" style="47" customWidth="1"/>
    <col min="6154" max="6154" width="11" style="47" bestFit="1" customWidth="1"/>
    <col min="6155" max="6156" width="14.42578125" style="47" customWidth="1"/>
    <col min="6157" max="6157" width="12" style="47" bestFit="1" customWidth="1"/>
    <col min="6158" max="6158" width="12.42578125" style="47" customWidth="1"/>
    <col min="6159" max="6160" width="15.85546875" style="47" customWidth="1"/>
    <col min="6161" max="6161" width="32.5703125" style="47" customWidth="1"/>
    <col min="6162" max="6162" width="19.140625" style="47" customWidth="1"/>
    <col min="6163" max="6163" width="58.28515625" style="47" customWidth="1"/>
    <col min="6164" max="6177" width="11.42578125" style="47"/>
    <col min="6178" max="6181" width="0" style="47" hidden="1" customWidth="1"/>
    <col min="6182" max="6400" width="11.42578125" style="47"/>
    <col min="6401" max="6401" width="5.28515625" style="47" customWidth="1"/>
    <col min="6402" max="6402" width="11.28515625" style="47" customWidth="1"/>
    <col min="6403" max="6403" width="13.5703125" style="47" customWidth="1"/>
    <col min="6404" max="6404" width="21.7109375" style="47" customWidth="1"/>
    <col min="6405" max="6405" width="23.5703125" style="47" customWidth="1"/>
    <col min="6406" max="6406" width="30.42578125" style="47" customWidth="1"/>
    <col min="6407" max="6407" width="26.28515625" style="47" customWidth="1"/>
    <col min="6408" max="6408" width="20.28515625" style="47" customWidth="1"/>
    <col min="6409" max="6409" width="21.140625" style="47" customWidth="1"/>
    <col min="6410" max="6410" width="11" style="47" bestFit="1" customWidth="1"/>
    <col min="6411" max="6412" width="14.42578125" style="47" customWidth="1"/>
    <col min="6413" max="6413" width="12" style="47" bestFit="1" customWidth="1"/>
    <col min="6414" max="6414" width="12.42578125" style="47" customWidth="1"/>
    <col min="6415" max="6416" width="15.85546875" style="47" customWidth="1"/>
    <col min="6417" max="6417" width="32.5703125" style="47" customWidth="1"/>
    <col min="6418" max="6418" width="19.140625" style="47" customWidth="1"/>
    <col min="6419" max="6419" width="58.28515625" style="47" customWidth="1"/>
    <col min="6420" max="6433" width="11.42578125" style="47"/>
    <col min="6434" max="6437" width="0" style="47" hidden="1" customWidth="1"/>
    <col min="6438" max="6656" width="11.42578125" style="47"/>
    <col min="6657" max="6657" width="5.28515625" style="47" customWidth="1"/>
    <col min="6658" max="6658" width="11.28515625" style="47" customWidth="1"/>
    <col min="6659" max="6659" width="13.5703125" style="47" customWidth="1"/>
    <col min="6660" max="6660" width="21.7109375" style="47" customWidth="1"/>
    <col min="6661" max="6661" width="23.5703125" style="47" customWidth="1"/>
    <col min="6662" max="6662" width="30.42578125" style="47" customWidth="1"/>
    <col min="6663" max="6663" width="26.28515625" style="47" customWidth="1"/>
    <col min="6664" max="6664" width="20.28515625" style="47" customWidth="1"/>
    <col min="6665" max="6665" width="21.140625" style="47" customWidth="1"/>
    <col min="6666" max="6666" width="11" style="47" bestFit="1" customWidth="1"/>
    <col min="6667" max="6668" width="14.42578125" style="47" customWidth="1"/>
    <col min="6669" max="6669" width="12" style="47" bestFit="1" customWidth="1"/>
    <col min="6670" max="6670" width="12.42578125" style="47" customWidth="1"/>
    <col min="6671" max="6672" width="15.85546875" style="47" customWidth="1"/>
    <col min="6673" max="6673" width="32.5703125" style="47" customWidth="1"/>
    <col min="6674" max="6674" width="19.140625" style="47" customWidth="1"/>
    <col min="6675" max="6675" width="58.28515625" style="47" customWidth="1"/>
    <col min="6676" max="6689" width="11.42578125" style="47"/>
    <col min="6690" max="6693" width="0" style="47" hidden="1" customWidth="1"/>
    <col min="6694" max="6912" width="11.42578125" style="47"/>
    <col min="6913" max="6913" width="5.28515625" style="47" customWidth="1"/>
    <col min="6914" max="6914" width="11.28515625" style="47" customWidth="1"/>
    <col min="6915" max="6915" width="13.5703125" style="47" customWidth="1"/>
    <col min="6916" max="6916" width="21.7109375" style="47" customWidth="1"/>
    <col min="6917" max="6917" width="23.5703125" style="47" customWidth="1"/>
    <col min="6918" max="6918" width="30.42578125" style="47" customWidth="1"/>
    <col min="6919" max="6919" width="26.28515625" style="47" customWidth="1"/>
    <col min="6920" max="6920" width="20.28515625" style="47" customWidth="1"/>
    <col min="6921" max="6921" width="21.140625" style="47" customWidth="1"/>
    <col min="6922" max="6922" width="11" style="47" bestFit="1" customWidth="1"/>
    <col min="6923" max="6924" width="14.42578125" style="47" customWidth="1"/>
    <col min="6925" max="6925" width="12" style="47" bestFit="1" customWidth="1"/>
    <col min="6926" max="6926" width="12.42578125" style="47" customWidth="1"/>
    <col min="6927" max="6928" width="15.85546875" style="47" customWidth="1"/>
    <col min="6929" max="6929" width="32.5703125" style="47" customWidth="1"/>
    <col min="6930" max="6930" width="19.140625" style="47" customWidth="1"/>
    <col min="6931" max="6931" width="58.28515625" style="47" customWidth="1"/>
    <col min="6932" max="6945" width="11.42578125" style="47"/>
    <col min="6946" max="6949" width="0" style="47" hidden="1" customWidth="1"/>
    <col min="6950" max="7168" width="11.42578125" style="47"/>
    <col min="7169" max="7169" width="5.28515625" style="47" customWidth="1"/>
    <col min="7170" max="7170" width="11.28515625" style="47" customWidth="1"/>
    <col min="7171" max="7171" width="13.5703125" style="47" customWidth="1"/>
    <col min="7172" max="7172" width="21.7109375" style="47" customWidth="1"/>
    <col min="7173" max="7173" width="23.5703125" style="47" customWidth="1"/>
    <col min="7174" max="7174" width="30.42578125" style="47" customWidth="1"/>
    <col min="7175" max="7175" width="26.28515625" style="47" customWidth="1"/>
    <col min="7176" max="7176" width="20.28515625" style="47" customWidth="1"/>
    <col min="7177" max="7177" width="21.140625" style="47" customWidth="1"/>
    <col min="7178" max="7178" width="11" style="47" bestFit="1" customWidth="1"/>
    <col min="7179" max="7180" width="14.42578125" style="47" customWidth="1"/>
    <col min="7181" max="7181" width="12" style="47" bestFit="1" customWidth="1"/>
    <col min="7182" max="7182" width="12.42578125" style="47" customWidth="1"/>
    <col min="7183" max="7184" width="15.85546875" style="47" customWidth="1"/>
    <col min="7185" max="7185" width="32.5703125" style="47" customWidth="1"/>
    <col min="7186" max="7186" width="19.140625" style="47" customWidth="1"/>
    <col min="7187" max="7187" width="58.28515625" style="47" customWidth="1"/>
    <col min="7188" max="7201" width="11.42578125" style="47"/>
    <col min="7202" max="7205" width="0" style="47" hidden="1" customWidth="1"/>
    <col min="7206" max="7424" width="11.42578125" style="47"/>
    <col min="7425" max="7425" width="5.28515625" style="47" customWidth="1"/>
    <col min="7426" max="7426" width="11.28515625" style="47" customWidth="1"/>
    <col min="7427" max="7427" width="13.5703125" style="47" customWidth="1"/>
    <col min="7428" max="7428" width="21.7109375" style="47" customWidth="1"/>
    <col min="7429" max="7429" width="23.5703125" style="47" customWidth="1"/>
    <col min="7430" max="7430" width="30.42578125" style="47" customWidth="1"/>
    <col min="7431" max="7431" width="26.28515625" style="47" customWidth="1"/>
    <col min="7432" max="7432" width="20.28515625" style="47" customWidth="1"/>
    <col min="7433" max="7433" width="21.140625" style="47" customWidth="1"/>
    <col min="7434" max="7434" width="11" style="47" bestFit="1" customWidth="1"/>
    <col min="7435" max="7436" width="14.42578125" style="47" customWidth="1"/>
    <col min="7437" max="7437" width="12" style="47" bestFit="1" customWidth="1"/>
    <col min="7438" max="7438" width="12.42578125" style="47" customWidth="1"/>
    <col min="7439" max="7440" width="15.85546875" style="47" customWidth="1"/>
    <col min="7441" max="7441" width="32.5703125" style="47" customWidth="1"/>
    <col min="7442" max="7442" width="19.140625" style="47" customWidth="1"/>
    <col min="7443" max="7443" width="58.28515625" style="47" customWidth="1"/>
    <col min="7444" max="7457" width="11.42578125" style="47"/>
    <col min="7458" max="7461" width="0" style="47" hidden="1" customWidth="1"/>
    <col min="7462" max="7680" width="11.42578125" style="47"/>
    <col min="7681" max="7681" width="5.28515625" style="47" customWidth="1"/>
    <col min="7682" max="7682" width="11.28515625" style="47" customWidth="1"/>
    <col min="7683" max="7683" width="13.5703125" style="47" customWidth="1"/>
    <col min="7684" max="7684" width="21.7109375" style="47" customWidth="1"/>
    <col min="7685" max="7685" width="23.5703125" style="47" customWidth="1"/>
    <col min="7686" max="7686" width="30.42578125" style="47" customWidth="1"/>
    <col min="7687" max="7687" width="26.28515625" style="47" customWidth="1"/>
    <col min="7688" max="7688" width="20.28515625" style="47" customWidth="1"/>
    <col min="7689" max="7689" width="21.140625" style="47" customWidth="1"/>
    <col min="7690" max="7690" width="11" style="47" bestFit="1" customWidth="1"/>
    <col min="7691" max="7692" width="14.42578125" style="47" customWidth="1"/>
    <col min="7693" max="7693" width="12" style="47" bestFit="1" customWidth="1"/>
    <col min="7694" max="7694" width="12.42578125" style="47" customWidth="1"/>
    <col min="7695" max="7696" width="15.85546875" style="47" customWidth="1"/>
    <col min="7697" max="7697" width="32.5703125" style="47" customWidth="1"/>
    <col min="7698" max="7698" width="19.140625" style="47" customWidth="1"/>
    <col min="7699" max="7699" width="58.28515625" style="47" customWidth="1"/>
    <col min="7700" max="7713" width="11.42578125" style="47"/>
    <col min="7714" max="7717" width="0" style="47" hidden="1" customWidth="1"/>
    <col min="7718" max="7936" width="11.42578125" style="47"/>
    <col min="7937" max="7937" width="5.28515625" style="47" customWidth="1"/>
    <col min="7938" max="7938" width="11.28515625" style="47" customWidth="1"/>
    <col min="7939" max="7939" width="13.5703125" style="47" customWidth="1"/>
    <col min="7940" max="7940" width="21.7109375" style="47" customWidth="1"/>
    <col min="7941" max="7941" width="23.5703125" style="47" customWidth="1"/>
    <col min="7942" max="7942" width="30.42578125" style="47" customWidth="1"/>
    <col min="7943" max="7943" width="26.28515625" style="47" customWidth="1"/>
    <col min="7944" max="7944" width="20.28515625" style="47" customWidth="1"/>
    <col min="7945" max="7945" width="21.140625" style="47" customWidth="1"/>
    <col min="7946" max="7946" width="11" style="47" bestFit="1" customWidth="1"/>
    <col min="7947" max="7948" width="14.42578125" style="47" customWidth="1"/>
    <col min="7949" max="7949" width="12" style="47" bestFit="1" customWidth="1"/>
    <col min="7950" max="7950" width="12.42578125" style="47" customWidth="1"/>
    <col min="7951" max="7952" width="15.85546875" style="47" customWidth="1"/>
    <col min="7953" max="7953" width="32.5703125" style="47" customWidth="1"/>
    <col min="7954" max="7954" width="19.140625" style="47" customWidth="1"/>
    <col min="7955" max="7955" width="58.28515625" style="47" customWidth="1"/>
    <col min="7956" max="7969" width="11.42578125" style="47"/>
    <col min="7970" max="7973" width="0" style="47" hidden="1" customWidth="1"/>
    <col min="7974" max="8192" width="11.42578125" style="47"/>
    <col min="8193" max="8193" width="5.28515625" style="47" customWidth="1"/>
    <col min="8194" max="8194" width="11.28515625" style="47" customWidth="1"/>
    <col min="8195" max="8195" width="13.5703125" style="47" customWidth="1"/>
    <col min="8196" max="8196" width="21.7109375" style="47" customWidth="1"/>
    <col min="8197" max="8197" width="23.5703125" style="47" customWidth="1"/>
    <col min="8198" max="8198" width="30.42578125" style="47" customWidth="1"/>
    <col min="8199" max="8199" width="26.28515625" style="47" customWidth="1"/>
    <col min="8200" max="8200" width="20.28515625" style="47" customWidth="1"/>
    <col min="8201" max="8201" width="21.140625" style="47" customWidth="1"/>
    <col min="8202" max="8202" width="11" style="47" bestFit="1" customWidth="1"/>
    <col min="8203" max="8204" width="14.42578125" style="47" customWidth="1"/>
    <col min="8205" max="8205" width="12" style="47" bestFit="1" customWidth="1"/>
    <col min="8206" max="8206" width="12.42578125" style="47" customWidth="1"/>
    <col min="8207" max="8208" width="15.85546875" style="47" customWidth="1"/>
    <col min="8209" max="8209" width="32.5703125" style="47" customWidth="1"/>
    <col min="8210" max="8210" width="19.140625" style="47" customWidth="1"/>
    <col min="8211" max="8211" width="58.28515625" style="47" customWidth="1"/>
    <col min="8212" max="8225" width="11.42578125" style="47"/>
    <col min="8226" max="8229" width="0" style="47" hidden="1" customWidth="1"/>
    <col min="8230" max="8448" width="11.42578125" style="47"/>
    <col min="8449" max="8449" width="5.28515625" style="47" customWidth="1"/>
    <col min="8450" max="8450" width="11.28515625" style="47" customWidth="1"/>
    <col min="8451" max="8451" width="13.5703125" style="47" customWidth="1"/>
    <col min="8452" max="8452" width="21.7109375" style="47" customWidth="1"/>
    <col min="8453" max="8453" width="23.5703125" style="47" customWidth="1"/>
    <col min="8454" max="8454" width="30.42578125" style="47" customWidth="1"/>
    <col min="8455" max="8455" width="26.28515625" style="47" customWidth="1"/>
    <col min="8456" max="8456" width="20.28515625" style="47" customWidth="1"/>
    <col min="8457" max="8457" width="21.140625" style="47" customWidth="1"/>
    <col min="8458" max="8458" width="11" style="47" bestFit="1" customWidth="1"/>
    <col min="8459" max="8460" width="14.42578125" style="47" customWidth="1"/>
    <col min="8461" max="8461" width="12" style="47" bestFit="1" customWidth="1"/>
    <col min="8462" max="8462" width="12.42578125" style="47" customWidth="1"/>
    <col min="8463" max="8464" width="15.85546875" style="47" customWidth="1"/>
    <col min="8465" max="8465" width="32.5703125" style="47" customWidth="1"/>
    <col min="8466" max="8466" width="19.140625" style="47" customWidth="1"/>
    <col min="8467" max="8467" width="58.28515625" style="47" customWidth="1"/>
    <col min="8468" max="8481" width="11.42578125" style="47"/>
    <col min="8482" max="8485" width="0" style="47" hidden="1" customWidth="1"/>
    <col min="8486" max="8704" width="11.42578125" style="47"/>
    <col min="8705" max="8705" width="5.28515625" style="47" customWidth="1"/>
    <col min="8706" max="8706" width="11.28515625" style="47" customWidth="1"/>
    <col min="8707" max="8707" width="13.5703125" style="47" customWidth="1"/>
    <col min="8708" max="8708" width="21.7109375" style="47" customWidth="1"/>
    <col min="8709" max="8709" width="23.5703125" style="47" customWidth="1"/>
    <col min="8710" max="8710" width="30.42578125" style="47" customWidth="1"/>
    <col min="8711" max="8711" width="26.28515625" style="47" customWidth="1"/>
    <col min="8712" max="8712" width="20.28515625" style="47" customWidth="1"/>
    <col min="8713" max="8713" width="21.140625" style="47" customWidth="1"/>
    <col min="8714" max="8714" width="11" style="47" bestFit="1" customWidth="1"/>
    <col min="8715" max="8716" width="14.42578125" style="47" customWidth="1"/>
    <col min="8717" max="8717" width="12" style="47" bestFit="1" customWidth="1"/>
    <col min="8718" max="8718" width="12.42578125" style="47" customWidth="1"/>
    <col min="8719" max="8720" width="15.85546875" style="47" customWidth="1"/>
    <col min="8721" max="8721" width="32.5703125" style="47" customWidth="1"/>
    <col min="8722" max="8722" width="19.140625" style="47" customWidth="1"/>
    <col min="8723" max="8723" width="58.28515625" style="47" customWidth="1"/>
    <col min="8724" max="8737" width="11.42578125" style="47"/>
    <col min="8738" max="8741" width="0" style="47" hidden="1" customWidth="1"/>
    <col min="8742" max="8960" width="11.42578125" style="47"/>
    <col min="8961" max="8961" width="5.28515625" style="47" customWidth="1"/>
    <col min="8962" max="8962" width="11.28515625" style="47" customWidth="1"/>
    <col min="8963" max="8963" width="13.5703125" style="47" customWidth="1"/>
    <col min="8964" max="8964" width="21.7109375" style="47" customWidth="1"/>
    <col min="8965" max="8965" width="23.5703125" style="47" customWidth="1"/>
    <col min="8966" max="8966" width="30.42578125" style="47" customWidth="1"/>
    <col min="8967" max="8967" width="26.28515625" style="47" customWidth="1"/>
    <col min="8968" max="8968" width="20.28515625" style="47" customWidth="1"/>
    <col min="8969" max="8969" width="21.140625" style="47" customWidth="1"/>
    <col min="8970" max="8970" width="11" style="47" bestFit="1" customWidth="1"/>
    <col min="8971" max="8972" width="14.42578125" style="47" customWidth="1"/>
    <col min="8973" max="8973" width="12" style="47" bestFit="1" customWidth="1"/>
    <col min="8974" max="8974" width="12.42578125" style="47" customWidth="1"/>
    <col min="8975" max="8976" width="15.85546875" style="47" customWidth="1"/>
    <col min="8977" max="8977" width="32.5703125" style="47" customWidth="1"/>
    <col min="8978" max="8978" width="19.140625" style="47" customWidth="1"/>
    <col min="8979" max="8979" width="58.28515625" style="47" customWidth="1"/>
    <col min="8980" max="8993" width="11.42578125" style="47"/>
    <col min="8994" max="8997" width="0" style="47" hidden="1" customWidth="1"/>
    <col min="8998" max="9216" width="11.42578125" style="47"/>
    <col min="9217" max="9217" width="5.28515625" style="47" customWidth="1"/>
    <col min="9218" max="9218" width="11.28515625" style="47" customWidth="1"/>
    <col min="9219" max="9219" width="13.5703125" style="47" customWidth="1"/>
    <col min="9220" max="9220" width="21.7109375" style="47" customWidth="1"/>
    <col min="9221" max="9221" width="23.5703125" style="47" customWidth="1"/>
    <col min="9222" max="9222" width="30.42578125" style="47" customWidth="1"/>
    <col min="9223" max="9223" width="26.28515625" style="47" customWidth="1"/>
    <col min="9224" max="9224" width="20.28515625" style="47" customWidth="1"/>
    <col min="9225" max="9225" width="21.140625" style="47" customWidth="1"/>
    <col min="9226" max="9226" width="11" style="47" bestFit="1" customWidth="1"/>
    <col min="9227" max="9228" width="14.42578125" style="47" customWidth="1"/>
    <col min="9229" max="9229" width="12" style="47" bestFit="1" customWidth="1"/>
    <col min="9230" max="9230" width="12.42578125" style="47" customWidth="1"/>
    <col min="9231" max="9232" width="15.85546875" style="47" customWidth="1"/>
    <col min="9233" max="9233" width="32.5703125" style="47" customWidth="1"/>
    <col min="9234" max="9234" width="19.140625" style="47" customWidth="1"/>
    <col min="9235" max="9235" width="58.28515625" style="47" customWidth="1"/>
    <col min="9236" max="9249" width="11.42578125" style="47"/>
    <col min="9250" max="9253" width="0" style="47" hidden="1" customWidth="1"/>
    <col min="9254" max="9472" width="11.42578125" style="47"/>
    <col min="9473" max="9473" width="5.28515625" style="47" customWidth="1"/>
    <col min="9474" max="9474" width="11.28515625" style="47" customWidth="1"/>
    <col min="9475" max="9475" width="13.5703125" style="47" customWidth="1"/>
    <col min="9476" max="9476" width="21.7109375" style="47" customWidth="1"/>
    <col min="9477" max="9477" width="23.5703125" style="47" customWidth="1"/>
    <col min="9478" max="9478" width="30.42578125" style="47" customWidth="1"/>
    <col min="9479" max="9479" width="26.28515625" style="47" customWidth="1"/>
    <col min="9480" max="9480" width="20.28515625" style="47" customWidth="1"/>
    <col min="9481" max="9481" width="21.140625" style="47" customWidth="1"/>
    <col min="9482" max="9482" width="11" style="47" bestFit="1" customWidth="1"/>
    <col min="9483" max="9484" width="14.42578125" style="47" customWidth="1"/>
    <col min="9485" max="9485" width="12" style="47" bestFit="1" customWidth="1"/>
    <col min="9486" max="9486" width="12.42578125" style="47" customWidth="1"/>
    <col min="9487" max="9488" width="15.85546875" style="47" customWidth="1"/>
    <col min="9489" max="9489" width="32.5703125" style="47" customWidth="1"/>
    <col min="9490" max="9490" width="19.140625" style="47" customWidth="1"/>
    <col min="9491" max="9491" width="58.28515625" style="47" customWidth="1"/>
    <col min="9492" max="9505" width="11.42578125" style="47"/>
    <col min="9506" max="9509" width="0" style="47" hidden="1" customWidth="1"/>
    <col min="9510" max="9728" width="11.42578125" style="47"/>
    <col min="9729" max="9729" width="5.28515625" style="47" customWidth="1"/>
    <col min="9730" max="9730" width="11.28515625" style="47" customWidth="1"/>
    <col min="9731" max="9731" width="13.5703125" style="47" customWidth="1"/>
    <col min="9732" max="9732" width="21.7109375" style="47" customWidth="1"/>
    <col min="9733" max="9733" width="23.5703125" style="47" customWidth="1"/>
    <col min="9734" max="9734" width="30.42578125" style="47" customWidth="1"/>
    <col min="9735" max="9735" width="26.28515625" style="47" customWidth="1"/>
    <col min="9736" max="9736" width="20.28515625" style="47" customWidth="1"/>
    <col min="9737" max="9737" width="21.140625" style="47" customWidth="1"/>
    <col min="9738" max="9738" width="11" style="47" bestFit="1" customWidth="1"/>
    <col min="9739" max="9740" width="14.42578125" style="47" customWidth="1"/>
    <col min="9741" max="9741" width="12" style="47" bestFit="1" customWidth="1"/>
    <col min="9742" max="9742" width="12.42578125" style="47" customWidth="1"/>
    <col min="9743" max="9744" width="15.85546875" style="47" customWidth="1"/>
    <col min="9745" max="9745" width="32.5703125" style="47" customWidth="1"/>
    <col min="9746" max="9746" width="19.140625" style="47" customWidth="1"/>
    <col min="9747" max="9747" width="58.28515625" style="47" customWidth="1"/>
    <col min="9748" max="9761" width="11.42578125" style="47"/>
    <col min="9762" max="9765" width="0" style="47" hidden="1" customWidth="1"/>
    <col min="9766" max="9984" width="11.42578125" style="47"/>
    <col min="9985" max="9985" width="5.28515625" style="47" customWidth="1"/>
    <col min="9986" max="9986" width="11.28515625" style="47" customWidth="1"/>
    <col min="9987" max="9987" width="13.5703125" style="47" customWidth="1"/>
    <col min="9988" max="9988" width="21.7109375" style="47" customWidth="1"/>
    <col min="9989" max="9989" width="23.5703125" style="47" customWidth="1"/>
    <col min="9990" max="9990" width="30.42578125" style="47" customWidth="1"/>
    <col min="9991" max="9991" width="26.28515625" style="47" customWidth="1"/>
    <col min="9992" max="9992" width="20.28515625" style="47" customWidth="1"/>
    <col min="9993" max="9993" width="21.140625" style="47" customWidth="1"/>
    <col min="9994" max="9994" width="11" style="47" bestFit="1" customWidth="1"/>
    <col min="9995" max="9996" width="14.42578125" style="47" customWidth="1"/>
    <col min="9997" max="9997" width="12" style="47" bestFit="1" customWidth="1"/>
    <col min="9998" max="9998" width="12.42578125" style="47" customWidth="1"/>
    <col min="9999" max="10000" width="15.85546875" style="47" customWidth="1"/>
    <col min="10001" max="10001" width="32.5703125" style="47" customWidth="1"/>
    <col min="10002" max="10002" width="19.140625" style="47" customWidth="1"/>
    <col min="10003" max="10003" width="58.28515625" style="47" customWidth="1"/>
    <col min="10004" max="10017" width="11.42578125" style="47"/>
    <col min="10018" max="10021" width="0" style="47" hidden="1" customWidth="1"/>
    <col min="10022" max="10240" width="11.42578125" style="47"/>
    <col min="10241" max="10241" width="5.28515625" style="47" customWidth="1"/>
    <col min="10242" max="10242" width="11.28515625" style="47" customWidth="1"/>
    <col min="10243" max="10243" width="13.5703125" style="47" customWidth="1"/>
    <col min="10244" max="10244" width="21.7109375" style="47" customWidth="1"/>
    <col min="10245" max="10245" width="23.5703125" style="47" customWidth="1"/>
    <col min="10246" max="10246" width="30.42578125" style="47" customWidth="1"/>
    <col min="10247" max="10247" width="26.28515625" style="47" customWidth="1"/>
    <col min="10248" max="10248" width="20.28515625" style="47" customWidth="1"/>
    <col min="10249" max="10249" width="21.140625" style="47" customWidth="1"/>
    <col min="10250" max="10250" width="11" style="47" bestFit="1" customWidth="1"/>
    <col min="10251" max="10252" width="14.42578125" style="47" customWidth="1"/>
    <col min="10253" max="10253" width="12" style="47" bestFit="1" customWidth="1"/>
    <col min="10254" max="10254" width="12.42578125" style="47" customWidth="1"/>
    <col min="10255" max="10256" width="15.85546875" style="47" customWidth="1"/>
    <col min="10257" max="10257" width="32.5703125" style="47" customWidth="1"/>
    <col min="10258" max="10258" width="19.140625" style="47" customWidth="1"/>
    <col min="10259" max="10259" width="58.28515625" style="47" customWidth="1"/>
    <col min="10260" max="10273" width="11.42578125" style="47"/>
    <col min="10274" max="10277" width="0" style="47" hidden="1" customWidth="1"/>
    <col min="10278" max="10496" width="11.42578125" style="47"/>
    <col min="10497" max="10497" width="5.28515625" style="47" customWidth="1"/>
    <col min="10498" max="10498" width="11.28515625" style="47" customWidth="1"/>
    <col min="10499" max="10499" width="13.5703125" style="47" customWidth="1"/>
    <col min="10500" max="10500" width="21.7109375" style="47" customWidth="1"/>
    <col min="10501" max="10501" width="23.5703125" style="47" customWidth="1"/>
    <col min="10502" max="10502" width="30.42578125" style="47" customWidth="1"/>
    <col min="10503" max="10503" width="26.28515625" style="47" customWidth="1"/>
    <col min="10504" max="10504" width="20.28515625" style="47" customWidth="1"/>
    <col min="10505" max="10505" width="21.140625" style="47" customWidth="1"/>
    <col min="10506" max="10506" width="11" style="47" bestFit="1" customWidth="1"/>
    <col min="10507" max="10508" width="14.42578125" style="47" customWidth="1"/>
    <col min="10509" max="10509" width="12" style="47" bestFit="1" customWidth="1"/>
    <col min="10510" max="10510" width="12.42578125" style="47" customWidth="1"/>
    <col min="10511" max="10512" width="15.85546875" style="47" customWidth="1"/>
    <col min="10513" max="10513" width="32.5703125" style="47" customWidth="1"/>
    <col min="10514" max="10514" width="19.140625" style="47" customWidth="1"/>
    <col min="10515" max="10515" width="58.28515625" style="47" customWidth="1"/>
    <col min="10516" max="10529" width="11.42578125" style="47"/>
    <col min="10530" max="10533" width="0" style="47" hidden="1" customWidth="1"/>
    <col min="10534" max="10752" width="11.42578125" style="47"/>
    <col min="10753" max="10753" width="5.28515625" style="47" customWidth="1"/>
    <col min="10754" max="10754" width="11.28515625" style="47" customWidth="1"/>
    <col min="10755" max="10755" width="13.5703125" style="47" customWidth="1"/>
    <col min="10756" max="10756" width="21.7109375" style="47" customWidth="1"/>
    <col min="10757" max="10757" width="23.5703125" style="47" customWidth="1"/>
    <col min="10758" max="10758" width="30.42578125" style="47" customWidth="1"/>
    <col min="10759" max="10759" width="26.28515625" style="47" customWidth="1"/>
    <col min="10760" max="10760" width="20.28515625" style="47" customWidth="1"/>
    <col min="10761" max="10761" width="21.140625" style="47" customWidth="1"/>
    <col min="10762" max="10762" width="11" style="47" bestFit="1" customWidth="1"/>
    <col min="10763" max="10764" width="14.42578125" style="47" customWidth="1"/>
    <col min="10765" max="10765" width="12" style="47" bestFit="1" customWidth="1"/>
    <col min="10766" max="10766" width="12.42578125" style="47" customWidth="1"/>
    <col min="10767" max="10768" width="15.85546875" style="47" customWidth="1"/>
    <col min="10769" max="10769" width="32.5703125" style="47" customWidth="1"/>
    <col min="10770" max="10770" width="19.140625" style="47" customWidth="1"/>
    <col min="10771" max="10771" width="58.28515625" style="47" customWidth="1"/>
    <col min="10772" max="10785" width="11.42578125" style="47"/>
    <col min="10786" max="10789" width="0" style="47" hidden="1" customWidth="1"/>
    <col min="10790" max="11008" width="11.42578125" style="47"/>
    <col min="11009" max="11009" width="5.28515625" style="47" customWidth="1"/>
    <col min="11010" max="11010" width="11.28515625" style="47" customWidth="1"/>
    <col min="11011" max="11011" width="13.5703125" style="47" customWidth="1"/>
    <col min="11012" max="11012" width="21.7109375" style="47" customWidth="1"/>
    <col min="11013" max="11013" width="23.5703125" style="47" customWidth="1"/>
    <col min="11014" max="11014" width="30.42578125" style="47" customWidth="1"/>
    <col min="11015" max="11015" width="26.28515625" style="47" customWidth="1"/>
    <col min="11016" max="11016" width="20.28515625" style="47" customWidth="1"/>
    <col min="11017" max="11017" width="21.140625" style="47" customWidth="1"/>
    <col min="11018" max="11018" width="11" style="47" bestFit="1" customWidth="1"/>
    <col min="11019" max="11020" width="14.42578125" style="47" customWidth="1"/>
    <col min="11021" max="11021" width="12" style="47" bestFit="1" customWidth="1"/>
    <col min="11022" max="11022" width="12.42578125" style="47" customWidth="1"/>
    <col min="11023" max="11024" width="15.85546875" style="47" customWidth="1"/>
    <col min="11025" max="11025" width="32.5703125" style="47" customWidth="1"/>
    <col min="11026" max="11026" width="19.140625" style="47" customWidth="1"/>
    <col min="11027" max="11027" width="58.28515625" style="47" customWidth="1"/>
    <col min="11028" max="11041" width="11.42578125" style="47"/>
    <col min="11042" max="11045" width="0" style="47" hidden="1" customWidth="1"/>
    <col min="11046" max="11264" width="11.42578125" style="47"/>
    <col min="11265" max="11265" width="5.28515625" style="47" customWidth="1"/>
    <col min="11266" max="11266" width="11.28515625" style="47" customWidth="1"/>
    <col min="11267" max="11267" width="13.5703125" style="47" customWidth="1"/>
    <col min="11268" max="11268" width="21.7109375" style="47" customWidth="1"/>
    <col min="11269" max="11269" width="23.5703125" style="47" customWidth="1"/>
    <col min="11270" max="11270" width="30.42578125" style="47" customWidth="1"/>
    <col min="11271" max="11271" width="26.28515625" style="47" customWidth="1"/>
    <col min="11272" max="11272" width="20.28515625" style="47" customWidth="1"/>
    <col min="11273" max="11273" width="21.140625" style="47" customWidth="1"/>
    <col min="11274" max="11274" width="11" style="47" bestFit="1" customWidth="1"/>
    <col min="11275" max="11276" width="14.42578125" style="47" customWidth="1"/>
    <col min="11277" max="11277" width="12" style="47" bestFit="1" customWidth="1"/>
    <col min="11278" max="11278" width="12.42578125" style="47" customWidth="1"/>
    <col min="11279" max="11280" width="15.85546875" style="47" customWidth="1"/>
    <col min="11281" max="11281" width="32.5703125" style="47" customWidth="1"/>
    <col min="11282" max="11282" width="19.140625" style="47" customWidth="1"/>
    <col min="11283" max="11283" width="58.28515625" style="47" customWidth="1"/>
    <col min="11284" max="11297" width="11.42578125" style="47"/>
    <col min="11298" max="11301" width="0" style="47" hidden="1" customWidth="1"/>
    <col min="11302" max="11520" width="11.42578125" style="47"/>
    <col min="11521" max="11521" width="5.28515625" style="47" customWidth="1"/>
    <col min="11522" max="11522" width="11.28515625" style="47" customWidth="1"/>
    <col min="11523" max="11523" width="13.5703125" style="47" customWidth="1"/>
    <col min="11524" max="11524" width="21.7109375" style="47" customWidth="1"/>
    <col min="11525" max="11525" width="23.5703125" style="47" customWidth="1"/>
    <col min="11526" max="11526" width="30.42578125" style="47" customWidth="1"/>
    <col min="11527" max="11527" width="26.28515625" style="47" customWidth="1"/>
    <col min="11528" max="11528" width="20.28515625" style="47" customWidth="1"/>
    <col min="11529" max="11529" width="21.140625" style="47" customWidth="1"/>
    <col min="11530" max="11530" width="11" style="47" bestFit="1" customWidth="1"/>
    <col min="11531" max="11532" width="14.42578125" style="47" customWidth="1"/>
    <col min="11533" max="11533" width="12" style="47" bestFit="1" customWidth="1"/>
    <col min="11534" max="11534" width="12.42578125" style="47" customWidth="1"/>
    <col min="11535" max="11536" width="15.85546875" style="47" customWidth="1"/>
    <col min="11537" max="11537" width="32.5703125" style="47" customWidth="1"/>
    <col min="11538" max="11538" width="19.140625" style="47" customWidth="1"/>
    <col min="11539" max="11539" width="58.28515625" style="47" customWidth="1"/>
    <col min="11540" max="11553" width="11.42578125" style="47"/>
    <col min="11554" max="11557" width="0" style="47" hidden="1" customWidth="1"/>
    <col min="11558" max="11776" width="11.42578125" style="47"/>
    <col min="11777" max="11777" width="5.28515625" style="47" customWidth="1"/>
    <col min="11778" max="11778" width="11.28515625" style="47" customWidth="1"/>
    <col min="11779" max="11779" width="13.5703125" style="47" customWidth="1"/>
    <col min="11780" max="11780" width="21.7109375" style="47" customWidth="1"/>
    <col min="11781" max="11781" width="23.5703125" style="47" customWidth="1"/>
    <col min="11782" max="11782" width="30.42578125" style="47" customWidth="1"/>
    <col min="11783" max="11783" width="26.28515625" style="47" customWidth="1"/>
    <col min="11784" max="11784" width="20.28515625" style="47" customWidth="1"/>
    <col min="11785" max="11785" width="21.140625" style="47" customWidth="1"/>
    <col min="11786" max="11786" width="11" style="47" bestFit="1" customWidth="1"/>
    <col min="11787" max="11788" width="14.42578125" style="47" customWidth="1"/>
    <col min="11789" max="11789" width="12" style="47" bestFit="1" customWidth="1"/>
    <col min="11790" max="11790" width="12.42578125" style="47" customWidth="1"/>
    <col min="11791" max="11792" width="15.85546875" style="47" customWidth="1"/>
    <col min="11793" max="11793" width="32.5703125" style="47" customWidth="1"/>
    <col min="11794" max="11794" width="19.140625" style="47" customWidth="1"/>
    <col min="11795" max="11795" width="58.28515625" style="47" customWidth="1"/>
    <col min="11796" max="11809" width="11.42578125" style="47"/>
    <col min="11810" max="11813" width="0" style="47" hidden="1" customWidth="1"/>
    <col min="11814" max="12032" width="11.42578125" style="47"/>
    <col min="12033" max="12033" width="5.28515625" style="47" customWidth="1"/>
    <col min="12034" max="12034" width="11.28515625" style="47" customWidth="1"/>
    <col min="12035" max="12035" width="13.5703125" style="47" customWidth="1"/>
    <col min="12036" max="12036" width="21.7109375" style="47" customWidth="1"/>
    <col min="12037" max="12037" width="23.5703125" style="47" customWidth="1"/>
    <col min="12038" max="12038" width="30.42578125" style="47" customWidth="1"/>
    <col min="12039" max="12039" width="26.28515625" style="47" customWidth="1"/>
    <col min="12040" max="12040" width="20.28515625" style="47" customWidth="1"/>
    <col min="12041" max="12041" width="21.140625" style="47" customWidth="1"/>
    <col min="12042" max="12042" width="11" style="47" bestFit="1" customWidth="1"/>
    <col min="12043" max="12044" width="14.42578125" style="47" customWidth="1"/>
    <col min="12045" max="12045" width="12" style="47" bestFit="1" customWidth="1"/>
    <col min="12046" max="12046" width="12.42578125" style="47" customWidth="1"/>
    <col min="12047" max="12048" width="15.85546875" style="47" customWidth="1"/>
    <col min="12049" max="12049" width="32.5703125" style="47" customWidth="1"/>
    <col min="12050" max="12050" width="19.140625" style="47" customWidth="1"/>
    <col min="12051" max="12051" width="58.28515625" style="47" customWidth="1"/>
    <col min="12052" max="12065" width="11.42578125" style="47"/>
    <col min="12066" max="12069" width="0" style="47" hidden="1" customWidth="1"/>
    <col min="12070" max="12288" width="11.42578125" style="47"/>
    <col min="12289" max="12289" width="5.28515625" style="47" customWidth="1"/>
    <col min="12290" max="12290" width="11.28515625" style="47" customWidth="1"/>
    <col min="12291" max="12291" width="13.5703125" style="47" customWidth="1"/>
    <col min="12292" max="12292" width="21.7109375" style="47" customWidth="1"/>
    <col min="12293" max="12293" width="23.5703125" style="47" customWidth="1"/>
    <col min="12294" max="12294" width="30.42578125" style="47" customWidth="1"/>
    <col min="12295" max="12295" width="26.28515625" style="47" customWidth="1"/>
    <col min="12296" max="12296" width="20.28515625" style="47" customWidth="1"/>
    <col min="12297" max="12297" width="21.140625" style="47" customWidth="1"/>
    <col min="12298" max="12298" width="11" style="47" bestFit="1" customWidth="1"/>
    <col min="12299" max="12300" width="14.42578125" style="47" customWidth="1"/>
    <col min="12301" max="12301" width="12" style="47" bestFit="1" customWidth="1"/>
    <col min="12302" max="12302" width="12.42578125" style="47" customWidth="1"/>
    <col min="12303" max="12304" width="15.85546875" style="47" customWidth="1"/>
    <col min="12305" max="12305" width="32.5703125" style="47" customWidth="1"/>
    <col min="12306" max="12306" width="19.140625" style="47" customWidth="1"/>
    <col min="12307" max="12307" width="58.28515625" style="47" customWidth="1"/>
    <col min="12308" max="12321" width="11.42578125" style="47"/>
    <col min="12322" max="12325" width="0" style="47" hidden="1" customWidth="1"/>
    <col min="12326" max="12544" width="11.42578125" style="47"/>
    <col min="12545" max="12545" width="5.28515625" style="47" customWidth="1"/>
    <col min="12546" max="12546" width="11.28515625" style="47" customWidth="1"/>
    <col min="12547" max="12547" width="13.5703125" style="47" customWidth="1"/>
    <col min="12548" max="12548" width="21.7109375" style="47" customWidth="1"/>
    <col min="12549" max="12549" width="23.5703125" style="47" customWidth="1"/>
    <col min="12550" max="12550" width="30.42578125" style="47" customWidth="1"/>
    <col min="12551" max="12551" width="26.28515625" style="47" customWidth="1"/>
    <col min="12552" max="12552" width="20.28515625" style="47" customWidth="1"/>
    <col min="12553" max="12553" width="21.140625" style="47" customWidth="1"/>
    <col min="12554" max="12554" width="11" style="47" bestFit="1" customWidth="1"/>
    <col min="12555" max="12556" width="14.42578125" style="47" customWidth="1"/>
    <col min="12557" max="12557" width="12" style="47" bestFit="1" customWidth="1"/>
    <col min="12558" max="12558" width="12.42578125" style="47" customWidth="1"/>
    <col min="12559" max="12560" width="15.85546875" style="47" customWidth="1"/>
    <col min="12561" max="12561" width="32.5703125" style="47" customWidth="1"/>
    <col min="12562" max="12562" width="19.140625" style="47" customWidth="1"/>
    <col min="12563" max="12563" width="58.28515625" style="47" customWidth="1"/>
    <col min="12564" max="12577" width="11.42578125" style="47"/>
    <col min="12578" max="12581" width="0" style="47" hidden="1" customWidth="1"/>
    <col min="12582" max="12800" width="11.42578125" style="47"/>
    <col min="12801" max="12801" width="5.28515625" style="47" customWidth="1"/>
    <col min="12802" max="12802" width="11.28515625" style="47" customWidth="1"/>
    <col min="12803" max="12803" width="13.5703125" style="47" customWidth="1"/>
    <col min="12804" max="12804" width="21.7109375" style="47" customWidth="1"/>
    <col min="12805" max="12805" width="23.5703125" style="47" customWidth="1"/>
    <col min="12806" max="12806" width="30.42578125" style="47" customWidth="1"/>
    <col min="12807" max="12807" width="26.28515625" style="47" customWidth="1"/>
    <col min="12808" max="12808" width="20.28515625" style="47" customWidth="1"/>
    <col min="12809" max="12809" width="21.140625" style="47" customWidth="1"/>
    <col min="12810" max="12810" width="11" style="47" bestFit="1" customWidth="1"/>
    <col min="12811" max="12812" width="14.42578125" style="47" customWidth="1"/>
    <col min="12813" max="12813" width="12" style="47" bestFit="1" customWidth="1"/>
    <col min="12814" max="12814" width="12.42578125" style="47" customWidth="1"/>
    <col min="12815" max="12816" width="15.85546875" style="47" customWidth="1"/>
    <col min="12817" max="12817" width="32.5703125" style="47" customWidth="1"/>
    <col min="12818" max="12818" width="19.140625" style="47" customWidth="1"/>
    <col min="12819" max="12819" width="58.28515625" style="47" customWidth="1"/>
    <col min="12820" max="12833" width="11.42578125" style="47"/>
    <col min="12834" max="12837" width="0" style="47" hidden="1" customWidth="1"/>
    <col min="12838" max="13056" width="11.42578125" style="47"/>
    <col min="13057" max="13057" width="5.28515625" style="47" customWidth="1"/>
    <col min="13058" max="13058" width="11.28515625" style="47" customWidth="1"/>
    <col min="13059" max="13059" width="13.5703125" style="47" customWidth="1"/>
    <col min="13060" max="13060" width="21.7109375" style="47" customWidth="1"/>
    <col min="13061" max="13061" width="23.5703125" style="47" customWidth="1"/>
    <col min="13062" max="13062" width="30.42578125" style="47" customWidth="1"/>
    <col min="13063" max="13063" width="26.28515625" style="47" customWidth="1"/>
    <col min="13064" max="13064" width="20.28515625" style="47" customWidth="1"/>
    <col min="13065" max="13065" width="21.140625" style="47" customWidth="1"/>
    <col min="13066" max="13066" width="11" style="47" bestFit="1" customWidth="1"/>
    <col min="13067" max="13068" width="14.42578125" style="47" customWidth="1"/>
    <col min="13069" max="13069" width="12" style="47" bestFit="1" customWidth="1"/>
    <col min="13070" max="13070" width="12.42578125" style="47" customWidth="1"/>
    <col min="13071" max="13072" width="15.85546875" style="47" customWidth="1"/>
    <col min="13073" max="13073" width="32.5703125" style="47" customWidth="1"/>
    <col min="13074" max="13074" width="19.140625" style="47" customWidth="1"/>
    <col min="13075" max="13075" width="58.28515625" style="47" customWidth="1"/>
    <col min="13076" max="13089" width="11.42578125" style="47"/>
    <col min="13090" max="13093" width="0" style="47" hidden="1" customWidth="1"/>
    <col min="13094" max="13312" width="11.42578125" style="47"/>
    <col min="13313" max="13313" width="5.28515625" style="47" customWidth="1"/>
    <col min="13314" max="13314" width="11.28515625" style="47" customWidth="1"/>
    <col min="13315" max="13315" width="13.5703125" style="47" customWidth="1"/>
    <col min="13316" max="13316" width="21.7109375" style="47" customWidth="1"/>
    <col min="13317" max="13317" width="23.5703125" style="47" customWidth="1"/>
    <col min="13318" max="13318" width="30.42578125" style="47" customWidth="1"/>
    <col min="13319" max="13319" width="26.28515625" style="47" customWidth="1"/>
    <col min="13320" max="13320" width="20.28515625" style="47" customWidth="1"/>
    <col min="13321" max="13321" width="21.140625" style="47" customWidth="1"/>
    <col min="13322" max="13322" width="11" style="47" bestFit="1" customWidth="1"/>
    <col min="13323" max="13324" width="14.42578125" style="47" customWidth="1"/>
    <col min="13325" max="13325" width="12" style="47" bestFit="1" customWidth="1"/>
    <col min="13326" max="13326" width="12.42578125" style="47" customWidth="1"/>
    <col min="13327" max="13328" width="15.85546875" style="47" customWidth="1"/>
    <col min="13329" max="13329" width="32.5703125" style="47" customWidth="1"/>
    <col min="13330" max="13330" width="19.140625" style="47" customWidth="1"/>
    <col min="13331" max="13331" width="58.28515625" style="47" customWidth="1"/>
    <col min="13332" max="13345" width="11.42578125" style="47"/>
    <col min="13346" max="13349" width="0" style="47" hidden="1" customWidth="1"/>
    <col min="13350" max="13568" width="11.42578125" style="47"/>
    <col min="13569" max="13569" width="5.28515625" style="47" customWidth="1"/>
    <col min="13570" max="13570" width="11.28515625" style="47" customWidth="1"/>
    <col min="13571" max="13571" width="13.5703125" style="47" customWidth="1"/>
    <col min="13572" max="13572" width="21.7109375" style="47" customWidth="1"/>
    <col min="13573" max="13573" width="23.5703125" style="47" customWidth="1"/>
    <col min="13574" max="13574" width="30.42578125" style="47" customWidth="1"/>
    <col min="13575" max="13575" width="26.28515625" style="47" customWidth="1"/>
    <col min="13576" max="13576" width="20.28515625" style="47" customWidth="1"/>
    <col min="13577" max="13577" width="21.140625" style="47" customWidth="1"/>
    <col min="13578" max="13578" width="11" style="47" bestFit="1" customWidth="1"/>
    <col min="13579" max="13580" width="14.42578125" style="47" customWidth="1"/>
    <col min="13581" max="13581" width="12" style="47" bestFit="1" customWidth="1"/>
    <col min="13582" max="13582" width="12.42578125" style="47" customWidth="1"/>
    <col min="13583" max="13584" width="15.85546875" style="47" customWidth="1"/>
    <col min="13585" max="13585" width="32.5703125" style="47" customWidth="1"/>
    <col min="13586" max="13586" width="19.140625" style="47" customWidth="1"/>
    <col min="13587" max="13587" width="58.28515625" style="47" customWidth="1"/>
    <col min="13588" max="13601" width="11.42578125" style="47"/>
    <col min="13602" max="13605" width="0" style="47" hidden="1" customWidth="1"/>
    <col min="13606" max="13824" width="11.42578125" style="47"/>
    <col min="13825" max="13825" width="5.28515625" style="47" customWidth="1"/>
    <col min="13826" max="13826" width="11.28515625" style="47" customWidth="1"/>
    <col min="13827" max="13827" width="13.5703125" style="47" customWidth="1"/>
    <col min="13828" max="13828" width="21.7109375" style="47" customWidth="1"/>
    <col min="13829" max="13829" width="23.5703125" style="47" customWidth="1"/>
    <col min="13830" max="13830" width="30.42578125" style="47" customWidth="1"/>
    <col min="13831" max="13831" width="26.28515625" style="47" customWidth="1"/>
    <col min="13832" max="13832" width="20.28515625" style="47" customWidth="1"/>
    <col min="13833" max="13833" width="21.140625" style="47" customWidth="1"/>
    <col min="13834" max="13834" width="11" style="47" bestFit="1" customWidth="1"/>
    <col min="13835" max="13836" width="14.42578125" style="47" customWidth="1"/>
    <col min="13837" max="13837" width="12" style="47" bestFit="1" customWidth="1"/>
    <col min="13838" max="13838" width="12.42578125" style="47" customWidth="1"/>
    <col min="13839" max="13840" width="15.85546875" style="47" customWidth="1"/>
    <col min="13841" max="13841" width="32.5703125" style="47" customWidth="1"/>
    <col min="13842" max="13842" width="19.140625" style="47" customWidth="1"/>
    <col min="13843" max="13843" width="58.28515625" style="47" customWidth="1"/>
    <col min="13844" max="13857" width="11.42578125" style="47"/>
    <col min="13858" max="13861" width="0" style="47" hidden="1" customWidth="1"/>
    <col min="13862" max="14080" width="11.42578125" style="47"/>
    <col min="14081" max="14081" width="5.28515625" style="47" customWidth="1"/>
    <col min="14082" max="14082" width="11.28515625" style="47" customWidth="1"/>
    <col min="14083" max="14083" width="13.5703125" style="47" customWidth="1"/>
    <col min="14084" max="14084" width="21.7109375" style="47" customWidth="1"/>
    <col min="14085" max="14085" width="23.5703125" style="47" customWidth="1"/>
    <col min="14086" max="14086" width="30.42578125" style="47" customWidth="1"/>
    <col min="14087" max="14087" width="26.28515625" style="47" customWidth="1"/>
    <col min="14088" max="14088" width="20.28515625" style="47" customWidth="1"/>
    <col min="14089" max="14089" width="21.140625" style="47" customWidth="1"/>
    <col min="14090" max="14090" width="11" style="47" bestFit="1" customWidth="1"/>
    <col min="14091" max="14092" width="14.42578125" style="47" customWidth="1"/>
    <col min="14093" max="14093" width="12" style="47" bestFit="1" customWidth="1"/>
    <col min="14094" max="14094" width="12.42578125" style="47" customWidth="1"/>
    <col min="14095" max="14096" width="15.85546875" style="47" customWidth="1"/>
    <col min="14097" max="14097" width="32.5703125" style="47" customWidth="1"/>
    <col min="14098" max="14098" width="19.140625" style="47" customWidth="1"/>
    <col min="14099" max="14099" width="58.28515625" style="47" customWidth="1"/>
    <col min="14100" max="14113" width="11.42578125" style="47"/>
    <col min="14114" max="14117" width="0" style="47" hidden="1" customWidth="1"/>
    <col min="14118" max="14336" width="11.42578125" style="47"/>
    <col min="14337" max="14337" width="5.28515625" style="47" customWidth="1"/>
    <col min="14338" max="14338" width="11.28515625" style="47" customWidth="1"/>
    <col min="14339" max="14339" width="13.5703125" style="47" customWidth="1"/>
    <col min="14340" max="14340" width="21.7109375" style="47" customWidth="1"/>
    <col min="14341" max="14341" width="23.5703125" style="47" customWidth="1"/>
    <col min="14342" max="14342" width="30.42578125" style="47" customWidth="1"/>
    <col min="14343" max="14343" width="26.28515625" style="47" customWidth="1"/>
    <col min="14344" max="14344" width="20.28515625" style="47" customWidth="1"/>
    <col min="14345" max="14345" width="21.140625" style="47" customWidth="1"/>
    <col min="14346" max="14346" width="11" style="47" bestFit="1" customWidth="1"/>
    <col min="14347" max="14348" width="14.42578125" style="47" customWidth="1"/>
    <col min="14349" max="14349" width="12" style="47" bestFit="1" customWidth="1"/>
    <col min="14350" max="14350" width="12.42578125" style="47" customWidth="1"/>
    <col min="14351" max="14352" width="15.85546875" style="47" customWidth="1"/>
    <col min="14353" max="14353" width="32.5703125" style="47" customWidth="1"/>
    <col min="14354" max="14354" width="19.140625" style="47" customWidth="1"/>
    <col min="14355" max="14355" width="58.28515625" style="47" customWidth="1"/>
    <col min="14356" max="14369" width="11.42578125" style="47"/>
    <col min="14370" max="14373" width="0" style="47" hidden="1" customWidth="1"/>
    <col min="14374" max="14592" width="11.42578125" style="47"/>
    <col min="14593" max="14593" width="5.28515625" style="47" customWidth="1"/>
    <col min="14594" max="14594" width="11.28515625" style="47" customWidth="1"/>
    <col min="14595" max="14595" width="13.5703125" style="47" customWidth="1"/>
    <col min="14596" max="14596" width="21.7109375" style="47" customWidth="1"/>
    <col min="14597" max="14597" width="23.5703125" style="47" customWidth="1"/>
    <col min="14598" max="14598" width="30.42578125" style="47" customWidth="1"/>
    <col min="14599" max="14599" width="26.28515625" style="47" customWidth="1"/>
    <col min="14600" max="14600" width="20.28515625" style="47" customWidth="1"/>
    <col min="14601" max="14601" width="21.140625" style="47" customWidth="1"/>
    <col min="14602" max="14602" width="11" style="47" bestFit="1" customWidth="1"/>
    <col min="14603" max="14604" width="14.42578125" style="47" customWidth="1"/>
    <col min="14605" max="14605" width="12" style="47" bestFit="1" customWidth="1"/>
    <col min="14606" max="14606" width="12.42578125" style="47" customWidth="1"/>
    <col min="14607" max="14608" width="15.85546875" style="47" customWidth="1"/>
    <col min="14609" max="14609" width="32.5703125" style="47" customWidth="1"/>
    <col min="14610" max="14610" width="19.140625" style="47" customWidth="1"/>
    <col min="14611" max="14611" width="58.28515625" style="47" customWidth="1"/>
    <col min="14612" max="14625" width="11.42578125" style="47"/>
    <col min="14626" max="14629" width="0" style="47" hidden="1" customWidth="1"/>
    <col min="14630" max="14848" width="11.42578125" style="47"/>
    <col min="14849" max="14849" width="5.28515625" style="47" customWidth="1"/>
    <col min="14850" max="14850" width="11.28515625" style="47" customWidth="1"/>
    <col min="14851" max="14851" width="13.5703125" style="47" customWidth="1"/>
    <col min="14852" max="14852" width="21.7109375" style="47" customWidth="1"/>
    <col min="14853" max="14853" width="23.5703125" style="47" customWidth="1"/>
    <col min="14854" max="14854" width="30.42578125" style="47" customWidth="1"/>
    <col min="14855" max="14855" width="26.28515625" style="47" customWidth="1"/>
    <col min="14856" max="14856" width="20.28515625" style="47" customWidth="1"/>
    <col min="14857" max="14857" width="21.140625" style="47" customWidth="1"/>
    <col min="14858" max="14858" width="11" style="47" bestFit="1" customWidth="1"/>
    <col min="14859" max="14860" width="14.42578125" style="47" customWidth="1"/>
    <col min="14861" max="14861" width="12" style="47" bestFit="1" customWidth="1"/>
    <col min="14862" max="14862" width="12.42578125" style="47" customWidth="1"/>
    <col min="14863" max="14864" width="15.85546875" style="47" customWidth="1"/>
    <col min="14865" max="14865" width="32.5703125" style="47" customWidth="1"/>
    <col min="14866" max="14866" width="19.140625" style="47" customWidth="1"/>
    <col min="14867" max="14867" width="58.28515625" style="47" customWidth="1"/>
    <col min="14868" max="14881" width="11.42578125" style="47"/>
    <col min="14882" max="14885" width="0" style="47" hidden="1" customWidth="1"/>
    <col min="14886" max="15104" width="11.42578125" style="47"/>
    <col min="15105" max="15105" width="5.28515625" style="47" customWidth="1"/>
    <col min="15106" max="15106" width="11.28515625" style="47" customWidth="1"/>
    <col min="15107" max="15107" width="13.5703125" style="47" customWidth="1"/>
    <col min="15108" max="15108" width="21.7109375" style="47" customWidth="1"/>
    <col min="15109" max="15109" width="23.5703125" style="47" customWidth="1"/>
    <col min="15110" max="15110" width="30.42578125" style="47" customWidth="1"/>
    <col min="15111" max="15111" width="26.28515625" style="47" customWidth="1"/>
    <col min="15112" max="15112" width="20.28515625" style="47" customWidth="1"/>
    <col min="15113" max="15113" width="21.140625" style="47" customWidth="1"/>
    <col min="15114" max="15114" width="11" style="47" bestFit="1" customWidth="1"/>
    <col min="15115" max="15116" width="14.42578125" style="47" customWidth="1"/>
    <col min="15117" max="15117" width="12" style="47" bestFit="1" customWidth="1"/>
    <col min="15118" max="15118" width="12.42578125" style="47" customWidth="1"/>
    <col min="15119" max="15120" width="15.85546875" style="47" customWidth="1"/>
    <col min="15121" max="15121" width="32.5703125" style="47" customWidth="1"/>
    <col min="15122" max="15122" width="19.140625" style="47" customWidth="1"/>
    <col min="15123" max="15123" width="58.28515625" style="47" customWidth="1"/>
    <col min="15124" max="15137" width="11.42578125" style="47"/>
    <col min="15138" max="15141" width="0" style="47" hidden="1" customWidth="1"/>
    <col min="15142" max="15360" width="11.42578125" style="47"/>
    <col min="15361" max="15361" width="5.28515625" style="47" customWidth="1"/>
    <col min="15362" max="15362" width="11.28515625" style="47" customWidth="1"/>
    <col min="15363" max="15363" width="13.5703125" style="47" customWidth="1"/>
    <col min="15364" max="15364" width="21.7109375" style="47" customWidth="1"/>
    <col min="15365" max="15365" width="23.5703125" style="47" customWidth="1"/>
    <col min="15366" max="15366" width="30.42578125" style="47" customWidth="1"/>
    <col min="15367" max="15367" width="26.28515625" style="47" customWidth="1"/>
    <col min="15368" max="15368" width="20.28515625" style="47" customWidth="1"/>
    <col min="15369" max="15369" width="21.140625" style="47" customWidth="1"/>
    <col min="15370" max="15370" width="11" style="47" bestFit="1" customWidth="1"/>
    <col min="15371" max="15372" width="14.42578125" style="47" customWidth="1"/>
    <col min="15373" max="15373" width="12" style="47" bestFit="1" customWidth="1"/>
    <col min="15374" max="15374" width="12.42578125" style="47" customWidth="1"/>
    <col min="15375" max="15376" width="15.85546875" style="47" customWidth="1"/>
    <col min="15377" max="15377" width="32.5703125" style="47" customWidth="1"/>
    <col min="15378" max="15378" width="19.140625" style="47" customWidth="1"/>
    <col min="15379" max="15379" width="58.28515625" style="47" customWidth="1"/>
    <col min="15380" max="15393" width="11.42578125" style="47"/>
    <col min="15394" max="15397" width="0" style="47" hidden="1" customWidth="1"/>
    <col min="15398" max="15616" width="11.42578125" style="47"/>
    <col min="15617" max="15617" width="5.28515625" style="47" customWidth="1"/>
    <col min="15618" max="15618" width="11.28515625" style="47" customWidth="1"/>
    <col min="15619" max="15619" width="13.5703125" style="47" customWidth="1"/>
    <col min="15620" max="15620" width="21.7109375" style="47" customWidth="1"/>
    <col min="15621" max="15621" width="23.5703125" style="47" customWidth="1"/>
    <col min="15622" max="15622" width="30.42578125" style="47" customWidth="1"/>
    <col min="15623" max="15623" width="26.28515625" style="47" customWidth="1"/>
    <col min="15624" max="15624" width="20.28515625" style="47" customWidth="1"/>
    <col min="15625" max="15625" width="21.140625" style="47" customWidth="1"/>
    <col min="15626" max="15626" width="11" style="47" bestFit="1" customWidth="1"/>
    <col min="15627" max="15628" width="14.42578125" style="47" customWidth="1"/>
    <col min="15629" max="15629" width="12" style="47" bestFit="1" customWidth="1"/>
    <col min="15630" max="15630" width="12.42578125" style="47" customWidth="1"/>
    <col min="15631" max="15632" width="15.85546875" style="47" customWidth="1"/>
    <col min="15633" max="15633" width="32.5703125" style="47" customWidth="1"/>
    <col min="15634" max="15634" width="19.140625" style="47" customWidth="1"/>
    <col min="15635" max="15635" width="58.28515625" style="47" customWidth="1"/>
    <col min="15636" max="15649" width="11.42578125" style="47"/>
    <col min="15650" max="15653" width="0" style="47" hidden="1" customWidth="1"/>
    <col min="15654" max="15872" width="11.42578125" style="47"/>
    <col min="15873" max="15873" width="5.28515625" style="47" customWidth="1"/>
    <col min="15874" max="15874" width="11.28515625" style="47" customWidth="1"/>
    <col min="15875" max="15875" width="13.5703125" style="47" customWidth="1"/>
    <col min="15876" max="15876" width="21.7109375" style="47" customWidth="1"/>
    <col min="15877" max="15877" width="23.5703125" style="47" customWidth="1"/>
    <col min="15878" max="15878" width="30.42578125" style="47" customWidth="1"/>
    <col min="15879" max="15879" width="26.28515625" style="47" customWidth="1"/>
    <col min="15880" max="15880" width="20.28515625" style="47" customWidth="1"/>
    <col min="15881" max="15881" width="21.140625" style="47" customWidth="1"/>
    <col min="15882" max="15882" width="11" style="47" bestFit="1" customWidth="1"/>
    <col min="15883" max="15884" width="14.42578125" style="47" customWidth="1"/>
    <col min="15885" max="15885" width="12" style="47" bestFit="1" customWidth="1"/>
    <col min="15886" max="15886" width="12.42578125" style="47" customWidth="1"/>
    <col min="15887" max="15888" width="15.85546875" style="47" customWidth="1"/>
    <col min="15889" max="15889" width="32.5703125" style="47" customWidth="1"/>
    <col min="15890" max="15890" width="19.140625" style="47" customWidth="1"/>
    <col min="15891" max="15891" width="58.28515625" style="47" customWidth="1"/>
    <col min="15892" max="15905" width="11.42578125" style="47"/>
    <col min="15906" max="15909" width="0" style="47" hidden="1" customWidth="1"/>
    <col min="15910" max="16128" width="11.42578125" style="47"/>
    <col min="16129" max="16129" width="5.28515625" style="47" customWidth="1"/>
    <col min="16130" max="16130" width="11.28515625" style="47" customWidth="1"/>
    <col min="16131" max="16131" width="13.5703125" style="47" customWidth="1"/>
    <col min="16132" max="16132" width="21.7109375" style="47" customWidth="1"/>
    <col min="16133" max="16133" width="23.5703125" style="47" customWidth="1"/>
    <col min="16134" max="16134" width="30.42578125" style="47" customWidth="1"/>
    <col min="16135" max="16135" width="26.28515625" style="47" customWidth="1"/>
    <col min="16136" max="16136" width="20.28515625" style="47" customWidth="1"/>
    <col min="16137" max="16137" width="21.140625" style="47" customWidth="1"/>
    <col min="16138" max="16138" width="11" style="47" bestFit="1" customWidth="1"/>
    <col min="16139" max="16140" width="14.42578125" style="47" customWidth="1"/>
    <col min="16141" max="16141" width="12" style="47" bestFit="1" customWidth="1"/>
    <col min="16142" max="16142" width="12.42578125" style="47" customWidth="1"/>
    <col min="16143" max="16144" width="15.85546875" style="47" customWidth="1"/>
    <col min="16145" max="16145" width="32.5703125" style="47" customWidth="1"/>
    <col min="16146" max="16146" width="19.140625" style="47" customWidth="1"/>
    <col min="16147" max="16147" width="58.28515625" style="47" customWidth="1"/>
    <col min="16148" max="16161" width="11.42578125" style="47"/>
    <col min="16162" max="16165" width="0" style="47" hidden="1" customWidth="1"/>
    <col min="16166" max="16384" width="11.42578125" style="4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48"/>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99" customHeight="1" x14ac:dyDescent="0.2">
      <c r="A3" s="56"/>
      <c r="B3" s="64"/>
      <c r="C3" s="57"/>
      <c r="D3" s="58"/>
      <c r="E3" s="58"/>
      <c r="F3" s="58"/>
      <c r="G3" s="58"/>
      <c r="H3" s="58"/>
      <c r="I3" s="58"/>
      <c r="J3" s="65"/>
      <c r="K3" s="63"/>
      <c r="L3" s="50"/>
      <c r="M3" s="58"/>
      <c r="N3" s="93"/>
      <c r="O3" s="63"/>
      <c r="P3" s="92"/>
      <c r="Q3" s="58"/>
      <c r="R3" s="59"/>
      <c r="S3" s="60"/>
      <c r="AH3" s="62"/>
      <c r="AI3" s="62"/>
      <c r="AJ3" s="62"/>
      <c r="AK3" s="62"/>
    </row>
    <row r="4" spans="1:37" ht="99" customHeight="1" x14ac:dyDescent="0.2">
      <c r="A4" s="56"/>
      <c r="B4" s="63"/>
      <c r="C4" s="57"/>
      <c r="D4" s="58"/>
      <c r="E4" s="58"/>
      <c r="F4" s="58"/>
      <c r="G4" s="58"/>
      <c r="H4" s="58"/>
      <c r="I4" s="58"/>
      <c r="J4" s="65"/>
      <c r="K4" s="63"/>
      <c r="L4" s="92"/>
      <c r="M4" s="58"/>
      <c r="N4" s="93"/>
      <c r="O4" s="65"/>
      <c r="P4" s="92"/>
      <c r="Q4" s="58"/>
      <c r="R4" s="59"/>
      <c r="S4" s="60"/>
      <c r="AH4" s="62"/>
      <c r="AI4" s="62"/>
      <c r="AJ4" s="62"/>
      <c r="AK4" s="62"/>
    </row>
    <row r="5" spans="1:37" ht="99" customHeight="1" x14ac:dyDescent="0.2">
      <c r="A5" s="56"/>
      <c r="B5" s="63"/>
      <c r="C5" s="57"/>
      <c r="D5" s="58"/>
      <c r="E5" s="58"/>
      <c r="F5" s="58"/>
      <c r="G5" s="58"/>
      <c r="H5" s="58"/>
      <c r="I5" s="58"/>
      <c r="J5" s="63"/>
      <c r="K5" s="63"/>
      <c r="L5" s="92"/>
      <c r="M5" s="58"/>
      <c r="N5" s="93"/>
      <c r="O5" s="63"/>
      <c r="P5" s="92"/>
      <c r="Q5" s="58"/>
      <c r="R5" s="59"/>
      <c r="S5" s="60"/>
      <c r="AH5" s="62"/>
      <c r="AI5" s="62"/>
      <c r="AJ5" s="62"/>
      <c r="AK5" s="62"/>
    </row>
    <row r="6" spans="1:37" ht="99" customHeight="1" x14ac:dyDescent="0.2">
      <c r="A6" s="56"/>
      <c r="B6" s="63"/>
      <c r="C6" s="57"/>
      <c r="D6" s="58"/>
      <c r="E6" s="58"/>
      <c r="F6" s="58"/>
      <c r="G6" s="58"/>
      <c r="H6" s="58"/>
      <c r="I6" s="58"/>
      <c r="J6" s="65"/>
      <c r="K6" s="63"/>
      <c r="L6" s="92"/>
      <c r="M6" s="58"/>
      <c r="N6" s="93"/>
      <c r="O6" s="65"/>
      <c r="P6" s="92"/>
      <c r="Q6" s="58"/>
      <c r="R6" s="59"/>
      <c r="S6" s="60"/>
      <c r="AH6" s="62"/>
      <c r="AI6" s="62"/>
      <c r="AJ6" s="62"/>
      <c r="AK6" s="62"/>
    </row>
    <row r="7" spans="1:37" ht="99" customHeight="1" x14ac:dyDescent="0.2">
      <c r="A7" s="56"/>
      <c r="B7" s="64"/>
      <c r="C7" s="57"/>
      <c r="D7" s="58"/>
      <c r="E7" s="58"/>
      <c r="F7" s="58"/>
      <c r="G7" s="58"/>
      <c r="H7" s="58"/>
      <c r="I7" s="58"/>
      <c r="J7" s="65"/>
      <c r="K7" s="63"/>
      <c r="L7" s="92"/>
      <c r="M7" s="58"/>
      <c r="N7" s="93"/>
      <c r="O7" s="65"/>
      <c r="P7" s="92"/>
      <c r="Q7" s="58"/>
      <c r="R7" s="59"/>
      <c r="S7" s="60"/>
      <c r="AH7" s="62"/>
      <c r="AI7" s="62"/>
      <c r="AJ7" s="62"/>
      <c r="AK7" s="62"/>
    </row>
    <row r="8" spans="1:37" ht="99" customHeight="1" x14ac:dyDescent="0.2">
      <c r="A8" s="56"/>
      <c r="B8" s="63"/>
      <c r="C8" s="57"/>
      <c r="D8" s="58"/>
      <c r="E8" s="58"/>
      <c r="F8" s="58"/>
      <c r="G8" s="58"/>
      <c r="H8" s="58"/>
      <c r="I8" s="58"/>
      <c r="J8" s="65"/>
      <c r="K8" s="63"/>
      <c r="L8" s="92"/>
      <c r="M8" s="58"/>
      <c r="N8" s="93"/>
      <c r="O8" s="65"/>
      <c r="P8" s="92"/>
      <c r="Q8" s="58"/>
      <c r="R8" s="59"/>
      <c r="S8" s="60"/>
      <c r="AH8" s="62"/>
      <c r="AI8" s="62"/>
      <c r="AJ8" s="62"/>
      <c r="AK8" s="62"/>
    </row>
    <row r="9" spans="1:37" ht="135.75" customHeight="1" x14ac:dyDescent="0.2">
      <c r="A9" s="56"/>
      <c r="B9" s="63"/>
      <c r="C9" s="57"/>
      <c r="D9" s="58"/>
      <c r="E9" s="58"/>
      <c r="F9" s="58"/>
      <c r="G9" s="58"/>
      <c r="H9" s="58"/>
      <c r="I9" s="58"/>
      <c r="J9" s="65"/>
      <c r="K9" s="63"/>
      <c r="L9" s="92"/>
      <c r="M9" s="58"/>
      <c r="N9" s="93"/>
      <c r="O9" s="65"/>
      <c r="P9" s="92"/>
      <c r="Q9" s="58"/>
      <c r="R9" s="59"/>
      <c r="S9" s="60"/>
      <c r="AH9" s="62" t="s">
        <v>38</v>
      </c>
      <c r="AI9" s="62" t="s">
        <v>40</v>
      </c>
      <c r="AJ9" s="62" t="s">
        <v>20</v>
      </c>
      <c r="AK9" s="62" t="s">
        <v>31</v>
      </c>
    </row>
    <row r="10" spans="1:37" ht="135.75" customHeight="1" x14ac:dyDescent="0.2">
      <c r="A10" s="56"/>
      <c r="B10" s="63"/>
      <c r="C10" s="57"/>
      <c r="D10" s="52"/>
      <c r="E10" s="52"/>
      <c r="F10" s="52"/>
      <c r="G10" s="52"/>
      <c r="H10" s="52"/>
      <c r="I10" s="58"/>
      <c r="J10" s="63"/>
      <c r="K10" s="63"/>
      <c r="L10" s="50"/>
      <c r="M10" s="52"/>
      <c r="N10" s="51"/>
      <c r="O10" s="63"/>
      <c r="P10" s="92"/>
      <c r="Q10" s="52"/>
      <c r="R10" s="59"/>
      <c r="S10" s="55"/>
      <c r="AH10" s="62"/>
      <c r="AI10" s="62"/>
      <c r="AJ10" s="62"/>
      <c r="AK10" s="62"/>
    </row>
    <row r="11" spans="1:37" ht="165.75" customHeight="1" x14ac:dyDescent="0.2">
      <c r="A11" s="56"/>
      <c r="B11" s="63"/>
      <c r="C11" s="57"/>
      <c r="D11" s="52"/>
      <c r="E11" s="52"/>
      <c r="F11" s="52"/>
      <c r="G11" s="52"/>
      <c r="H11" s="52"/>
      <c r="I11" s="58"/>
      <c r="J11" s="63"/>
      <c r="K11" s="63"/>
      <c r="L11" s="146"/>
      <c r="M11" s="52"/>
      <c r="N11" s="51"/>
      <c r="O11" s="63"/>
      <c r="P11" s="92"/>
      <c r="Q11" s="52"/>
      <c r="R11" s="59"/>
      <c r="S11" s="55"/>
      <c r="AH11" s="62"/>
      <c r="AI11" s="62"/>
      <c r="AJ11" s="62"/>
      <c r="AK11" s="62"/>
    </row>
    <row r="12" spans="1:37" x14ac:dyDescent="0.2">
      <c r="A12" s="56"/>
      <c r="B12" s="63"/>
      <c r="C12" s="57"/>
      <c r="D12" s="52"/>
      <c r="E12" s="52"/>
      <c r="F12" s="52"/>
      <c r="G12" s="52"/>
      <c r="H12" s="52"/>
      <c r="I12" s="58"/>
      <c r="J12" s="63"/>
      <c r="K12" s="63"/>
      <c r="L12" s="50"/>
      <c r="M12" s="52"/>
      <c r="N12" s="51"/>
      <c r="O12" s="63"/>
      <c r="P12" s="92"/>
      <c r="Q12" s="52"/>
      <c r="R12" s="59"/>
      <c r="S12" s="55"/>
      <c r="AH12" s="62" t="s">
        <v>29</v>
      </c>
      <c r="AI12" s="62" t="s">
        <v>41</v>
      </c>
      <c r="AJ12" s="62" t="s">
        <v>42</v>
      </c>
      <c r="AK12" s="62" t="s">
        <v>43</v>
      </c>
    </row>
    <row r="13" spans="1:37" x14ac:dyDescent="0.2">
      <c r="A13" s="56"/>
      <c r="B13" s="63"/>
      <c r="C13" s="57"/>
      <c r="D13" s="52"/>
      <c r="E13" s="52"/>
      <c r="F13" s="52"/>
      <c r="G13" s="52"/>
      <c r="H13" s="52"/>
      <c r="I13" s="58"/>
      <c r="J13" s="63"/>
      <c r="K13" s="63"/>
      <c r="L13" s="50"/>
      <c r="M13" s="52"/>
      <c r="N13" s="51"/>
      <c r="O13" s="63"/>
      <c r="P13" s="92"/>
      <c r="Q13" s="52"/>
      <c r="R13" s="59"/>
      <c r="S13" s="55"/>
      <c r="AH13" s="62"/>
      <c r="AI13" s="62"/>
      <c r="AJ13" s="62"/>
      <c r="AK13" s="62"/>
    </row>
    <row r="14" spans="1:37" x14ac:dyDescent="0.2">
      <c r="A14" s="56"/>
      <c r="B14" s="63"/>
      <c r="C14" s="57"/>
      <c r="D14" s="52"/>
      <c r="E14" s="52"/>
      <c r="F14" s="52"/>
      <c r="G14" s="52"/>
      <c r="H14" s="52"/>
      <c r="I14" s="58"/>
      <c r="J14" s="63"/>
      <c r="K14" s="63"/>
      <c r="L14" s="50"/>
      <c r="M14" s="52"/>
      <c r="N14" s="51"/>
      <c r="O14" s="63"/>
      <c r="P14" s="92"/>
      <c r="Q14" s="52"/>
      <c r="R14" s="59"/>
      <c r="S14" s="55"/>
      <c r="AH14" s="62"/>
      <c r="AI14" s="62"/>
      <c r="AJ14" s="62"/>
      <c r="AK14" s="62"/>
    </row>
    <row r="15" spans="1:37" x14ac:dyDescent="0.2">
      <c r="A15" s="56"/>
      <c r="B15" s="63"/>
      <c r="C15" s="57"/>
      <c r="D15" s="52"/>
      <c r="E15" s="52"/>
      <c r="F15" s="52"/>
      <c r="G15" s="52"/>
      <c r="H15" s="52"/>
      <c r="I15" s="58"/>
      <c r="J15" s="63"/>
      <c r="K15" s="63"/>
      <c r="L15" s="50"/>
      <c r="M15" s="52"/>
      <c r="N15" s="51"/>
      <c r="O15" s="63"/>
      <c r="P15" s="92"/>
      <c r="Q15" s="52"/>
      <c r="R15" s="54"/>
      <c r="S15" s="55"/>
      <c r="AH15" s="62" t="s">
        <v>32</v>
      </c>
      <c r="AI15" s="62" t="s">
        <v>44</v>
      </c>
      <c r="AJ15" s="62" t="s">
        <v>35</v>
      </c>
      <c r="AK15" s="62" t="s">
        <v>27</v>
      </c>
    </row>
    <row r="16" spans="1:37" ht="54.75" customHeight="1" x14ac:dyDescent="0.2">
      <c r="A16" s="56"/>
      <c r="B16" s="63"/>
      <c r="C16" s="57"/>
      <c r="D16" s="52"/>
      <c r="E16" s="52"/>
      <c r="F16" s="52"/>
      <c r="G16" s="52"/>
      <c r="H16" s="52"/>
      <c r="I16" s="58"/>
      <c r="J16" s="63"/>
      <c r="K16" s="63"/>
      <c r="L16" s="50"/>
      <c r="M16" s="52"/>
      <c r="N16" s="51"/>
      <c r="O16" s="63"/>
      <c r="P16" s="92"/>
      <c r="Q16" s="52"/>
      <c r="R16" s="54"/>
      <c r="S16" s="55"/>
      <c r="AH16" s="62"/>
      <c r="AI16" s="62" t="s">
        <v>28</v>
      </c>
      <c r="AJ16" s="62" t="s">
        <v>26</v>
      </c>
      <c r="AK16" s="62" t="s">
        <v>45</v>
      </c>
    </row>
    <row r="17" spans="1:37" x14ac:dyDescent="0.2">
      <c r="A17" s="56"/>
      <c r="B17" s="63"/>
      <c r="C17" s="57"/>
      <c r="D17" s="52"/>
      <c r="E17" s="52"/>
      <c r="F17" s="52"/>
      <c r="G17" s="52"/>
      <c r="H17" s="52"/>
      <c r="I17" s="58"/>
      <c r="J17" s="63"/>
      <c r="K17" s="63"/>
      <c r="L17" s="50"/>
      <c r="M17" s="52"/>
      <c r="N17" s="51"/>
      <c r="O17" s="63"/>
      <c r="P17" s="92"/>
      <c r="Q17" s="52"/>
      <c r="R17" s="54"/>
      <c r="S17" s="55"/>
      <c r="AH17" s="62"/>
      <c r="AI17" s="62" t="s">
        <v>37</v>
      </c>
      <c r="AJ17" s="62" t="s">
        <v>22</v>
      </c>
      <c r="AK17" s="62" t="s">
        <v>46</v>
      </c>
    </row>
    <row r="18" spans="1:37" ht="60.75" customHeight="1" x14ac:dyDescent="0.2">
      <c r="A18" s="56"/>
      <c r="B18" s="63"/>
      <c r="C18" s="57"/>
      <c r="D18" s="52"/>
      <c r="E18" s="52"/>
      <c r="F18" s="52"/>
      <c r="G18" s="52"/>
      <c r="H18" s="52"/>
      <c r="I18" s="58"/>
      <c r="J18" s="63"/>
      <c r="K18" s="63"/>
      <c r="L18" s="50"/>
      <c r="M18" s="52"/>
      <c r="N18" s="51"/>
      <c r="O18" s="63"/>
      <c r="P18" s="92"/>
      <c r="Q18" s="52"/>
      <c r="R18" s="54"/>
      <c r="S18" s="55"/>
      <c r="AH18" s="62"/>
      <c r="AI18" s="62" t="s">
        <v>66</v>
      </c>
      <c r="AJ18" s="62" t="s">
        <v>68</v>
      </c>
      <c r="AK18" s="62" t="s">
        <v>67</v>
      </c>
    </row>
    <row r="19" spans="1:37" x14ac:dyDescent="0.2">
      <c r="A19" s="56"/>
      <c r="B19" s="63"/>
      <c r="C19" s="57"/>
      <c r="D19" s="52"/>
      <c r="E19" s="52"/>
      <c r="F19" s="52"/>
      <c r="G19" s="52"/>
      <c r="H19" s="52"/>
      <c r="I19" s="58"/>
      <c r="J19" s="63"/>
      <c r="K19" s="63"/>
      <c r="L19" s="50"/>
      <c r="M19" s="52"/>
      <c r="N19" s="51"/>
      <c r="O19" s="63"/>
      <c r="P19" s="92"/>
      <c r="Q19" s="52"/>
      <c r="R19" s="54"/>
      <c r="S19" s="55"/>
      <c r="AH19" s="62"/>
      <c r="AI19" s="62"/>
      <c r="AJ19" s="62"/>
      <c r="AK19" s="62"/>
    </row>
    <row r="20" spans="1:37" x14ac:dyDescent="0.2">
      <c r="A20" s="56"/>
      <c r="B20" s="63"/>
      <c r="C20" s="57"/>
      <c r="D20" s="52"/>
      <c r="E20" s="52"/>
      <c r="F20" s="58"/>
      <c r="G20" s="58"/>
      <c r="H20" s="58"/>
      <c r="I20" s="58"/>
      <c r="J20" s="63"/>
      <c r="K20" s="63"/>
      <c r="L20" s="50"/>
      <c r="M20" s="52"/>
      <c r="N20" s="51"/>
      <c r="O20" s="63"/>
      <c r="P20" s="92"/>
      <c r="Q20" s="52"/>
      <c r="R20" s="59"/>
      <c r="S20" s="55"/>
      <c r="AH20" s="62"/>
      <c r="AI20" s="62"/>
      <c r="AJ20" s="62"/>
      <c r="AK20" s="62"/>
    </row>
    <row r="21" spans="1:37" x14ac:dyDescent="0.2">
      <c r="A21" s="56"/>
      <c r="B21" s="63"/>
      <c r="C21" s="57"/>
      <c r="D21" s="52"/>
      <c r="E21" s="52"/>
      <c r="F21" s="52"/>
      <c r="G21" s="52"/>
      <c r="H21" s="52"/>
      <c r="I21" s="58"/>
      <c r="J21" s="63"/>
      <c r="K21" s="63"/>
      <c r="L21" s="50"/>
      <c r="M21" s="52"/>
      <c r="N21" s="51"/>
      <c r="O21" s="63"/>
      <c r="P21" s="92"/>
      <c r="Q21" s="52"/>
      <c r="R21" s="59"/>
      <c r="S21" s="55"/>
      <c r="AH21" s="62"/>
      <c r="AI21" s="62" t="s">
        <v>47</v>
      </c>
      <c r="AJ21" s="62" t="s">
        <v>25</v>
      </c>
      <c r="AK21" s="62" t="s">
        <v>48</v>
      </c>
    </row>
    <row r="22" spans="1:37" x14ac:dyDescent="0.2">
      <c r="A22" s="56"/>
      <c r="B22" s="63"/>
      <c r="C22" s="53"/>
      <c r="D22" s="52"/>
      <c r="E22" s="52"/>
      <c r="F22" s="52"/>
      <c r="G22" s="52"/>
      <c r="H22" s="52"/>
      <c r="I22" s="58"/>
      <c r="J22" s="63"/>
      <c r="K22" s="63"/>
      <c r="L22" s="50"/>
      <c r="M22" s="52"/>
      <c r="N22" s="51"/>
      <c r="O22" s="63"/>
      <c r="P22" s="92"/>
      <c r="Q22" s="52"/>
      <c r="R22" s="54"/>
      <c r="S22" s="55"/>
      <c r="AH22" s="62"/>
      <c r="AI22" s="62" t="s">
        <v>69</v>
      </c>
      <c r="AJ22" s="62" t="s">
        <v>24</v>
      </c>
      <c r="AK22" s="62" t="s">
        <v>70</v>
      </c>
    </row>
    <row r="23" spans="1:37" x14ac:dyDescent="0.2">
      <c r="A23" s="56"/>
      <c r="B23" s="63"/>
      <c r="C23" s="53"/>
      <c r="D23" s="52"/>
      <c r="E23" s="52"/>
      <c r="F23" s="52"/>
      <c r="G23" s="52"/>
      <c r="H23" s="52"/>
      <c r="I23" s="58"/>
      <c r="J23" s="63"/>
      <c r="K23" s="63"/>
      <c r="L23" s="50"/>
      <c r="M23" s="52"/>
      <c r="N23" s="51"/>
      <c r="O23" s="63"/>
      <c r="P23" s="92"/>
      <c r="Q23" s="52"/>
      <c r="R23" s="54"/>
      <c r="S23" s="55"/>
      <c r="AH23" s="62"/>
      <c r="AI23" s="62" t="s">
        <v>49</v>
      </c>
      <c r="AJ23" s="62" t="s">
        <v>50</v>
      </c>
      <c r="AK23" s="62" t="s">
        <v>51</v>
      </c>
    </row>
    <row r="24" spans="1:37" x14ac:dyDescent="0.2">
      <c r="A24" s="56"/>
      <c r="B24" s="63"/>
      <c r="C24" s="53"/>
      <c r="D24" s="52"/>
      <c r="E24" s="52"/>
      <c r="F24" s="52"/>
      <c r="G24" s="52"/>
      <c r="H24" s="52"/>
      <c r="I24" s="58"/>
      <c r="J24" s="63"/>
      <c r="K24" s="63"/>
      <c r="L24" s="50"/>
      <c r="M24" s="52"/>
      <c r="N24" s="51"/>
      <c r="O24" s="63"/>
      <c r="P24" s="92"/>
      <c r="Q24" s="52"/>
      <c r="R24" s="54"/>
      <c r="S24" s="55"/>
      <c r="AH24" s="62"/>
      <c r="AI24" s="62" t="s">
        <v>52</v>
      </c>
      <c r="AJ24" s="62" t="s">
        <v>53</v>
      </c>
      <c r="AK24" s="62" t="s">
        <v>54</v>
      </c>
    </row>
    <row r="25" spans="1:37" x14ac:dyDescent="0.2">
      <c r="A25" s="56"/>
      <c r="B25" s="63"/>
      <c r="C25" s="53"/>
      <c r="D25" s="52"/>
      <c r="E25" s="52"/>
      <c r="F25" s="52"/>
      <c r="G25" s="52"/>
      <c r="H25" s="52"/>
      <c r="I25" s="58"/>
      <c r="J25" s="63"/>
      <c r="K25" s="63"/>
      <c r="L25" s="50"/>
      <c r="M25" s="52"/>
      <c r="N25" s="51"/>
      <c r="O25" s="63"/>
      <c r="P25" s="92"/>
      <c r="Q25" s="52"/>
      <c r="R25" s="54"/>
      <c r="S25" s="55"/>
      <c r="AH25" s="62"/>
      <c r="AI25" s="62"/>
      <c r="AJ25" s="62" t="s">
        <v>55</v>
      </c>
      <c r="AK25" s="62" t="s">
        <v>36</v>
      </c>
    </row>
    <row r="26" spans="1:37" x14ac:dyDescent="0.2">
      <c r="A26" s="56"/>
      <c r="B26" s="63"/>
      <c r="C26" s="53"/>
      <c r="D26" s="52"/>
      <c r="E26" s="52"/>
      <c r="F26" s="52"/>
      <c r="G26" s="52"/>
      <c r="H26" s="52"/>
      <c r="I26" s="58"/>
      <c r="J26" s="63"/>
      <c r="K26" s="63"/>
      <c r="L26" s="50"/>
      <c r="M26" s="52"/>
      <c r="N26" s="51"/>
      <c r="O26" s="63"/>
      <c r="P26" s="92"/>
      <c r="Q26" s="52"/>
      <c r="R26" s="54"/>
      <c r="S26" s="55"/>
      <c r="AH26" s="62"/>
      <c r="AI26" s="62"/>
      <c r="AJ26" s="62" t="s">
        <v>56</v>
      </c>
      <c r="AK26" s="62" t="s">
        <v>57</v>
      </c>
    </row>
    <row r="27" spans="1:37" x14ac:dyDescent="0.2">
      <c r="A27" s="56"/>
      <c r="B27" s="63"/>
      <c r="C27" s="53"/>
      <c r="D27" s="52"/>
      <c r="E27" s="52"/>
      <c r="F27" s="52"/>
      <c r="G27" s="52"/>
      <c r="H27" s="52"/>
      <c r="I27" s="58"/>
      <c r="J27" s="63"/>
      <c r="K27" s="63"/>
      <c r="L27" s="50"/>
      <c r="M27" s="52"/>
      <c r="N27" s="51"/>
      <c r="O27" s="63"/>
      <c r="P27" s="147"/>
      <c r="Q27" s="52"/>
      <c r="R27" s="54"/>
      <c r="S27" s="55"/>
      <c r="AH27" s="62"/>
      <c r="AI27" s="62"/>
      <c r="AJ27" s="62" t="s">
        <v>58</v>
      </c>
      <c r="AK27" s="62" t="s">
        <v>59</v>
      </c>
    </row>
    <row r="28" spans="1:37" x14ac:dyDescent="0.2">
      <c r="A28" s="56"/>
      <c r="B28" s="63"/>
      <c r="C28" s="53"/>
      <c r="D28" s="52"/>
      <c r="E28" s="52"/>
      <c r="F28" s="52"/>
      <c r="G28" s="52"/>
      <c r="H28" s="52"/>
      <c r="I28" s="58"/>
      <c r="J28" s="63"/>
      <c r="K28" s="63"/>
      <c r="L28" s="50"/>
      <c r="M28" s="52"/>
      <c r="N28" s="51"/>
      <c r="O28" s="63"/>
      <c r="P28" s="51"/>
      <c r="Q28" s="52"/>
      <c r="R28" s="54"/>
      <c r="S28" s="55"/>
    </row>
    <row r="29" spans="1:37" x14ac:dyDescent="0.2">
      <c r="A29" s="56"/>
      <c r="B29" s="63"/>
      <c r="C29" s="53"/>
      <c r="D29" s="52"/>
      <c r="E29" s="52"/>
      <c r="F29" s="52"/>
      <c r="G29" s="52"/>
      <c r="H29" s="52"/>
      <c r="I29" s="58"/>
      <c r="J29" s="63"/>
      <c r="K29" s="63"/>
      <c r="L29" s="50"/>
      <c r="M29" s="52"/>
      <c r="N29" s="51"/>
      <c r="O29" s="63"/>
      <c r="P29" s="92"/>
      <c r="Q29" s="52"/>
      <c r="R29" s="54"/>
      <c r="S29" s="55"/>
    </row>
    <row r="30" spans="1:37" x14ac:dyDescent="0.2">
      <c r="A30" s="56"/>
      <c r="B30" s="63"/>
      <c r="C30" s="53"/>
      <c r="D30" s="52"/>
      <c r="E30" s="52"/>
      <c r="F30" s="52"/>
      <c r="G30" s="52"/>
      <c r="H30" s="52"/>
      <c r="I30" s="58"/>
      <c r="J30" s="63"/>
      <c r="K30" s="63"/>
      <c r="L30" s="50"/>
      <c r="M30" s="52"/>
      <c r="N30" s="51"/>
      <c r="O30" s="63"/>
      <c r="P30" s="72"/>
      <c r="Q30" s="52"/>
      <c r="R30" s="54"/>
      <c r="S30" s="55"/>
    </row>
    <row r="31" spans="1:37" x14ac:dyDescent="0.2">
      <c r="A31" s="56"/>
      <c r="B31" s="63"/>
      <c r="C31" s="53"/>
      <c r="D31" s="52"/>
      <c r="E31" s="52"/>
      <c r="F31" s="52"/>
      <c r="G31" s="52"/>
      <c r="H31" s="52"/>
      <c r="I31" s="58"/>
      <c r="J31" s="63"/>
      <c r="K31" s="63"/>
      <c r="L31" s="50"/>
      <c r="M31" s="52"/>
      <c r="N31" s="51"/>
      <c r="O31" s="63"/>
      <c r="P31" s="72"/>
      <c r="Q31" s="52"/>
      <c r="R31" s="54"/>
      <c r="S31" s="55"/>
    </row>
    <row r="32" spans="1:37" x14ac:dyDescent="0.2">
      <c r="A32" s="56"/>
      <c r="B32" s="63"/>
      <c r="C32" s="53"/>
      <c r="D32" s="52"/>
      <c r="E32" s="52"/>
      <c r="F32" s="52"/>
      <c r="G32" s="52"/>
      <c r="H32" s="52"/>
      <c r="I32" s="58"/>
      <c r="J32" s="63"/>
      <c r="K32" s="63"/>
      <c r="L32" s="50"/>
      <c r="M32" s="52"/>
      <c r="N32" s="51"/>
      <c r="O32" s="63"/>
      <c r="P32" s="72"/>
      <c r="Q32" s="52"/>
      <c r="R32" s="54"/>
      <c r="S32" s="55"/>
    </row>
    <row r="33" spans="1:19" x14ac:dyDescent="0.2">
      <c r="A33" s="56"/>
      <c r="B33" s="63"/>
      <c r="C33" s="53"/>
      <c r="D33" s="52"/>
      <c r="E33" s="52"/>
      <c r="F33" s="52"/>
      <c r="G33" s="52"/>
      <c r="H33" s="52"/>
      <c r="I33" s="58"/>
      <c r="J33" s="63"/>
      <c r="K33" s="63"/>
      <c r="L33" s="50"/>
      <c r="M33" s="52"/>
      <c r="N33" s="51"/>
      <c r="O33" s="63"/>
      <c r="P33" s="148"/>
      <c r="Q33" s="52"/>
      <c r="R33" s="54"/>
      <c r="S33" s="55"/>
    </row>
    <row r="34" spans="1:19" x14ac:dyDescent="0.2">
      <c r="A34" s="56"/>
      <c r="B34" s="63"/>
      <c r="C34" s="53"/>
      <c r="D34" s="52"/>
      <c r="E34" s="52"/>
      <c r="F34" s="52"/>
      <c r="G34" s="52"/>
      <c r="H34" s="52"/>
      <c r="I34" s="58"/>
      <c r="J34" s="63"/>
      <c r="K34" s="63"/>
      <c r="L34" s="50"/>
      <c r="M34" s="52"/>
      <c r="N34" s="51"/>
      <c r="O34" s="63"/>
      <c r="P34" s="92"/>
      <c r="Q34" s="52"/>
      <c r="R34" s="54"/>
      <c r="S34" s="55"/>
    </row>
    <row r="35" spans="1:19" x14ac:dyDescent="0.2">
      <c r="A35" s="56"/>
      <c r="B35" s="63"/>
      <c r="C35" s="53"/>
      <c r="D35" s="52"/>
      <c r="E35" s="52"/>
      <c r="F35" s="52"/>
      <c r="G35" s="52"/>
      <c r="H35" s="52"/>
      <c r="I35" s="58"/>
      <c r="J35" s="63"/>
      <c r="K35" s="63"/>
      <c r="L35" s="50"/>
      <c r="M35" s="52"/>
      <c r="N35" s="51"/>
      <c r="O35" s="63"/>
      <c r="P35" s="92"/>
      <c r="Q35" s="52"/>
      <c r="R35" s="54"/>
      <c r="S35" s="55"/>
    </row>
    <row r="36" spans="1:19" x14ac:dyDescent="0.2">
      <c r="A36" s="56"/>
      <c r="B36" s="63"/>
      <c r="C36" s="53"/>
      <c r="D36" s="52"/>
      <c r="E36" s="52"/>
      <c r="F36" s="52"/>
      <c r="G36" s="52"/>
      <c r="H36" s="52"/>
      <c r="I36" s="58"/>
      <c r="J36" s="63"/>
      <c r="K36" s="63"/>
      <c r="L36" s="50"/>
      <c r="M36" s="52"/>
      <c r="N36" s="51"/>
      <c r="O36" s="63"/>
      <c r="P36" s="92"/>
      <c r="Q36" s="52"/>
      <c r="R36" s="54"/>
      <c r="S36" s="55"/>
    </row>
    <row r="37" spans="1:19" x14ac:dyDescent="0.2">
      <c r="A37" s="56"/>
      <c r="B37" s="63"/>
      <c r="C37" s="53"/>
      <c r="D37" s="52"/>
      <c r="E37" s="52"/>
      <c r="F37" s="52"/>
      <c r="G37" s="52"/>
      <c r="H37" s="52"/>
      <c r="I37" s="58"/>
      <c r="J37" s="63"/>
      <c r="K37" s="63"/>
      <c r="L37" s="50"/>
      <c r="M37" s="52"/>
      <c r="N37" s="51"/>
      <c r="O37" s="63"/>
      <c r="P37" s="92"/>
      <c r="Q37" s="52"/>
      <c r="R37" s="54"/>
      <c r="S37" s="55"/>
    </row>
    <row r="38" spans="1:19" x14ac:dyDescent="0.2">
      <c r="A38" s="56"/>
      <c r="B38" s="63"/>
      <c r="C38" s="53"/>
      <c r="D38" s="52"/>
      <c r="E38" s="52"/>
      <c r="F38" s="52"/>
      <c r="G38" s="52"/>
      <c r="H38" s="52"/>
      <c r="I38" s="58"/>
      <c r="J38" s="63"/>
      <c r="K38" s="63"/>
      <c r="L38" s="50"/>
      <c r="M38" s="52"/>
      <c r="N38" s="51"/>
      <c r="O38" s="63"/>
      <c r="P38" s="92"/>
      <c r="Q38" s="52"/>
      <c r="R38" s="54"/>
      <c r="S38" s="55"/>
    </row>
    <row r="39" spans="1:19" x14ac:dyDescent="0.2">
      <c r="A39" s="56"/>
      <c r="B39" s="63"/>
      <c r="C39" s="53"/>
      <c r="D39" s="52"/>
      <c r="E39" s="52"/>
      <c r="F39" s="52"/>
      <c r="G39" s="52"/>
      <c r="H39" s="52"/>
      <c r="I39" s="58"/>
      <c r="J39" s="63"/>
      <c r="K39" s="63"/>
      <c r="L39" s="50"/>
      <c r="M39" s="52"/>
      <c r="N39" s="51"/>
      <c r="O39" s="63"/>
      <c r="P39" s="92"/>
      <c r="Q39" s="52"/>
      <c r="R39" s="54"/>
      <c r="S39" s="55"/>
    </row>
    <row r="40" spans="1:19" x14ac:dyDescent="0.2">
      <c r="A40" s="56"/>
      <c r="B40" s="63"/>
      <c r="C40" s="53"/>
      <c r="D40" s="52"/>
      <c r="E40" s="52"/>
      <c r="F40" s="52"/>
      <c r="G40" s="52"/>
      <c r="H40" s="52"/>
      <c r="I40" s="58"/>
      <c r="J40" s="63"/>
      <c r="K40" s="63"/>
      <c r="L40" s="50"/>
      <c r="M40" s="52"/>
      <c r="N40" s="51"/>
      <c r="O40" s="63"/>
      <c r="P40" s="92"/>
      <c r="Q40" s="52"/>
      <c r="R40" s="54"/>
      <c r="S40" s="55"/>
    </row>
    <row r="41" spans="1:19" ht="15" x14ac:dyDescent="0.25">
      <c r="B41" s="45"/>
      <c r="C41" s="45"/>
      <c r="D41" s="45"/>
      <c r="E41" s="45"/>
      <c r="F41" s="45"/>
      <c r="G41" s="45"/>
      <c r="H41" s="45"/>
      <c r="I41" s="45"/>
    </row>
    <row r="42" spans="1:19" ht="15" x14ac:dyDescent="0.25">
      <c r="B42" s="45"/>
      <c r="C42" s="45"/>
      <c r="D42" s="45"/>
      <c r="E42" s="45"/>
      <c r="F42" s="45"/>
      <c r="G42" s="45"/>
      <c r="H42" s="45"/>
      <c r="I42" s="45"/>
    </row>
    <row r="43" spans="1:19" ht="15" x14ac:dyDescent="0.25">
      <c r="B43" s="45"/>
      <c r="C43" s="45"/>
      <c r="D43" s="45"/>
      <c r="E43" s="45"/>
      <c r="F43" s="45"/>
      <c r="G43" s="45"/>
      <c r="H43" s="45"/>
      <c r="I43" s="45"/>
    </row>
    <row r="44" spans="1:19" ht="15" x14ac:dyDescent="0.25">
      <c r="B44" s="45"/>
      <c r="C44" s="45"/>
      <c r="D44" s="45"/>
      <c r="E44" s="45"/>
      <c r="F44" s="45"/>
      <c r="G44" s="45"/>
      <c r="H44" s="45"/>
      <c r="I44" s="45"/>
    </row>
  </sheetData>
  <mergeCells count="2">
    <mergeCell ref="A1:B1"/>
    <mergeCell ref="C1:R1"/>
  </mergeCells>
  <conditionalFormatting sqref="N16:N30 N32:N35">
    <cfRule type="cellIs" dxfId="138" priority="6" stopIfTrue="1" operator="equal">
      <formula>$AH$15</formula>
    </cfRule>
    <cfRule type="cellIs" dxfId="137" priority="7" stopIfTrue="1" operator="equal">
      <formula>$AH$12</formula>
    </cfRule>
    <cfRule type="cellIs" dxfId="136" priority="8" stopIfTrue="1" operator="equal">
      <formula>$AH$9</formula>
    </cfRule>
  </conditionalFormatting>
  <conditionalFormatting sqref="N4:N14">
    <cfRule type="cellIs" dxfId="135" priority="20" stopIfTrue="1" operator="equal">
      <formula>$AH$15</formula>
    </cfRule>
    <cfRule type="cellIs" dxfId="134" priority="21" stopIfTrue="1" operator="equal">
      <formula>$AH$12</formula>
    </cfRule>
    <cfRule type="cellIs" dxfId="133" priority="22" stopIfTrue="1" operator="equal">
      <formula>$AH$9</formula>
    </cfRule>
  </conditionalFormatting>
  <conditionalFormatting sqref="N3">
    <cfRule type="cellIs" dxfId="132" priority="17" stopIfTrue="1" operator="equal">
      <formula>$AH$15</formula>
    </cfRule>
    <cfRule type="cellIs" dxfId="131" priority="18" stopIfTrue="1" operator="equal">
      <formula>$AH$12</formula>
    </cfRule>
    <cfRule type="cellIs" dxfId="130" priority="19" stopIfTrue="1" operator="equal">
      <formula>$AH$9</formula>
    </cfRule>
  </conditionalFormatting>
  <conditionalFormatting sqref="N15">
    <cfRule type="cellIs" dxfId="129" priority="14" stopIfTrue="1" operator="equal">
      <formula>$AH$15</formula>
    </cfRule>
    <cfRule type="cellIs" dxfId="128" priority="15" stopIfTrue="1" operator="equal">
      <formula>$AH$12</formula>
    </cfRule>
    <cfRule type="cellIs" dxfId="127" priority="16" stopIfTrue="1" operator="equal">
      <formula>$AH$9</formula>
    </cfRule>
  </conditionalFormatting>
  <conditionalFormatting sqref="N31">
    <cfRule type="cellIs" dxfId="126" priority="9" stopIfTrue="1" operator="equal">
      <formula>$AH$15</formula>
    </cfRule>
    <cfRule type="cellIs" dxfId="125" priority="10" stopIfTrue="1" operator="equal">
      <formula>$AH$12</formula>
    </cfRule>
    <cfRule type="cellIs" dxfId="124" priority="11" stopIfTrue="1" operator="equal">
      <formula>$AH$9</formula>
    </cfRule>
  </conditionalFormatting>
  <conditionalFormatting sqref="P34:P35 P3:P32">
    <cfRule type="cellIs" dxfId="123" priority="12" stopIfTrue="1" operator="greaterThan">
      <formula>L3</formula>
    </cfRule>
    <cfRule type="cellIs" dxfId="122" priority="13" stopIfTrue="1" operator="lessThanOrEqual">
      <formula>L3</formula>
    </cfRule>
  </conditionalFormatting>
  <conditionalFormatting sqref="N36:N40">
    <cfRule type="cellIs" dxfId="121" priority="3" stopIfTrue="1" operator="equal">
      <formula>$AH$15</formula>
    </cfRule>
    <cfRule type="cellIs" dxfId="120" priority="4" stopIfTrue="1" operator="equal">
      <formula>$AH$12</formula>
    </cfRule>
    <cfRule type="cellIs" dxfId="119" priority="5" stopIfTrue="1" operator="equal">
      <formula>$AH$9</formula>
    </cfRule>
  </conditionalFormatting>
  <conditionalFormatting sqref="P36:P40">
    <cfRule type="cellIs" dxfId="118" priority="1" stopIfTrue="1" operator="greaterThan">
      <formula>L36</formula>
    </cfRule>
    <cfRule type="cellIs" dxfId="117" priority="2" stopIfTrue="1" operator="lessThanOrEqual">
      <formula>L36</formula>
    </cfRule>
  </conditionalFormatting>
  <dataValidations count="10">
    <dataValidation type="list" allowBlank="1" showInputMessage="1" showErrorMessage="1" sqref="WVN983025 WLR983025 WBV983025 VRZ983025 VID983025 UYH983025 UOL983025 UEP983025 TUT983025 TKX983025 TBB983025 SRF983025 SHJ983025 RXN983025 RNR983025 RDV983025 QTZ983025 QKD983025 QAH983025 PQL983025 PGP983025 OWT983025 OMX983025 ODB983025 NTF983025 NJJ983025 MZN983025 MPR983025 MFV983025 LVZ983025 LMD983025 LCH983025 KSL983025 KIP983025 JYT983025 JOX983025 JFB983025 IVF983025 ILJ983025 IBN983025 HRR983025 HHV983025 GXZ983025 GOD983025 GEH983025 FUL983025 FKP983025 FAT983025 EQX983025 EHB983025 DXF983025 DNJ983025 DDN983025 CTR983025 CJV983025 BZZ983025 BQD983025 BGH983025 AWL983025 AMP983025 ACT983025 SX983025 JB983025 F983025 WVN917489 WLR917489 WBV917489 VRZ917489 VID917489 UYH917489 UOL917489 UEP917489 TUT917489 TKX917489 TBB917489 SRF917489 SHJ917489 RXN917489 RNR917489 RDV917489 QTZ917489 QKD917489 QAH917489 PQL917489 PGP917489 OWT917489 OMX917489 ODB917489 NTF917489 NJJ917489 MZN917489 MPR917489 MFV917489 LVZ917489 LMD917489 LCH917489 KSL917489 KIP917489 JYT917489 JOX917489 JFB917489 IVF917489 ILJ917489 IBN917489 HRR917489 HHV917489 GXZ917489 GOD917489 GEH917489 FUL917489 FKP917489 FAT917489 EQX917489 EHB917489 DXF917489 DNJ917489 DDN917489 CTR917489 CJV917489 BZZ917489 BQD917489 BGH917489 AWL917489 AMP917489 ACT917489 SX917489 JB917489 F917489 WVN851953 WLR851953 WBV851953 VRZ851953 VID851953 UYH851953 UOL851953 UEP851953 TUT851953 TKX851953 TBB851953 SRF851953 SHJ851953 RXN851953 RNR851953 RDV851953 QTZ851953 QKD851953 QAH851953 PQL851953 PGP851953 OWT851953 OMX851953 ODB851953 NTF851953 NJJ851953 MZN851953 MPR851953 MFV851953 LVZ851953 LMD851953 LCH851953 KSL851953 KIP851953 JYT851953 JOX851953 JFB851953 IVF851953 ILJ851953 IBN851953 HRR851953 HHV851953 GXZ851953 GOD851953 GEH851953 FUL851953 FKP851953 FAT851953 EQX851953 EHB851953 DXF851953 DNJ851953 DDN851953 CTR851953 CJV851953 BZZ851953 BQD851953 BGH851953 AWL851953 AMP851953 ACT851953 SX851953 JB851953 F851953 WVN786417 WLR786417 WBV786417 VRZ786417 VID786417 UYH786417 UOL786417 UEP786417 TUT786417 TKX786417 TBB786417 SRF786417 SHJ786417 RXN786417 RNR786417 RDV786417 QTZ786417 QKD786417 QAH786417 PQL786417 PGP786417 OWT786417 OMX786417 ODB786417 NTF786417 NJJ786417 MZN786417 MPR786417 MFV786417 LVZ786417 LMD786417 LCH786417 KSL786417 KIP786417 JYT786417 JOX786417 JFB786417 IVF786417 ILJ786417 IBN786417 HRR786417 HHV786417 GXZ786417 GOD786417 GEH786417 FUL786417 FKP786417 FAT786417 EQX786417 EHB786417 DXF786417 DNJ786417 DDN786417 CTR786417 CJV786417 BZZ786417 BQD786417 BGH786417 AWL786417 AMP786417 ACT786417 SX786417 JB786417 F786417 WVN720881 WLR720881 WBV720881 VRZ720881 VID720881 UYH720881 UOL720881 UEP720881 TUT720881 TKX720881 TBB720881 SRF720881 SHJ720881 RXN720881 RNR720881 RDV720881 QTZ720881 QKD720881 QAH720881 PQL720881 PGP720881 OWT720881 OMX720881 ODB720881 NTF720881 NJJ720881 MZN720881 MPR720881 MFV720881 LVZ720881 LMD720881 LCH720881 KSL720881 KIP720881 JYT720881 JOX720881 JFB720881 IVF720881 ILJ720881 IBN720881 HRR720881 HHV720881 GXZ720881 GOD720881 GEH720881 FUL720881 FKP720881 FAT720881 EQX720881 EHB720881 DXF720881 DNJ720881 DDN720881 CTR720881 CJV720881 BZZ720881 BQD720881 BGH720881 AWL720881 AMP720881 ACT720881 SX720881 JB720881 F720881 WVN655345 WLR655345 WBV655345 VRZ655345 VID655345 UYH655345 UOL655345 UEP655345 TUT655345 TKX655345 TBB655345 SRF655345 SHJ655345 RXN655345 RNR655345 RDV655345 QTZ655345 QKD655345 QAH655345 PQL655345 PGP655345 OWT655345 OMX655345 ODB655345 NTF655345 NJJ655345 MZN655345 MPR655345 MFV655345 LVZ655345 LMD655345 LCH655345 KSL655345 KIP655345 JYT655345 JOX655345 JFB655345 IVF655345 ILJ655345 IBN655345 HRR655345 HHV655345 GXZ655345 GOD655345 GEH655345 FUL655345 FKP655345 FAT655345 EQX655345 EHB655345 DXF655345 DNJ655345 DDN655345 CTR655345 CJV655345 BZZ655345 BQD655345 BGH655345 AWL655345 AMP655345 ACT655345 SX655345 JB655345 F655345 WVN589809 WLR589809 WBV589809 VRZ589809 VID589809 UYH589809 UOL589809 UEP589809 TUT589809 TKX589809 TBB589809 SRF589809 SHJ589809 RXN589809 RNR589809 RDV589809 QTZ589809 QKD589809 QAH589809 PQL589809 PGP589809 OWT589809 OMX589809 ODB589809 NTF589809 NJJ589809 MZN589809 MPR589809 MFV589809 LVZ589809 LMD589809 LCH589809 KSL589809 KIP589809 JYT589809 JOX589809 JFB589809 IVF589809 ILJ589809 IBN589809 HRR589809 HHV589809 GXZ589809 GOD589809 GEH589809 FUL589809 FKP589809 FAT589809 EQX589809 EHB589809 DXF589809 DNJ589809 DDN589809 CTR589809 CJV589809 BZZ589809 BQD589809 BGH589809 AWL589809 AMP589809 ACT589809 SX589809 JB589809 F589809 WVN524273 WLR524273 WBV524273 VRZ524273 VID524273 UYH524273 UOL524273 UEP524273 TUT524273 TKX524273 TBB524273 SRF524273 SHJ524273 RXN524273 RNR524273 RDV524273 QTZ524273 QKD524273 QAH524273 PQL524273 PGP524273 OWT524273 OMX524273 ODB524273 NTF524273 NJJ524273 MZN524273 MPR524273 MFV524273 LVZ524273 LMD524273 LCH524273 KSL524273 KIP524273 JYT524273 JOX524273 JFB524273 IVF524273 ILJ524273 IBN524273 HRR524273 HHV524273 GXZ524273 GOD524273 GEH524273 FUL524273 FKP524273 FAT524273 EQX524273 EHB524273 DXF524273 DNJ524273 DDN524273 CTR524273 CJV524273 BZZ524273 BQD524273 BGH524273 AWL524273 AMP524273 ACT524273 SX524273 JB524273 F524273 WVN458737 WLR458737 WBV458737 VRZ458737 VID458737 UYH458737 UOL458737 UEP458737 TUT458737 TKX458737 TBB458737 SRF458737 SHJ458737 RXN458737 RNR458737 RDV458737 QTZ458737 QKD458737 QAH458737 PQL458737 PGP458737 OWT458737 OMX458737 ODB458737 NTF458737 NJJ458737 MZN458737 MPR458737 MFV458737 LVZ458737 LMD458737 LCH458737 KSL458737 KIP458737 JYT458737 JOX458737 JFB458737 IVF458737 ILJ458737 IBN458737 HRR458737 HHV458737 GXZ458737 GOD458737 GEH458737 FUL458737 FKP458737 FAT458737 EQX458737 EHB458737 DXF458737 DNJ458737 DDN458737 CTR458737 CJV458737 BZZ458737 BQD458737 BGH458737 AWL458737 AMP458737 ACT458737 SX458737 JB458737 F458737 WVN393201 WLR393201 WBV393201 VRZ393201 VID393201 UYH393201 UOL393201 UEP393201 TUT393201 TKX393201 TBB393201 SRF393201 SHJ393201 RXN393201 RNR393201 RDV393201 QTZ393201 QKD393201 QAH393201 PQL393201 PGP393201 OWT393201 OMX393201 ODB393201 NTF393201 NJJ393201 MZN393201 MPR393201 MFV393201 LVZ393201 LMD393201 LCH393201 KSL393201 KIP393201 JYT393201 JOX393201 JFB393201 IVF393201 ILJ393201 IBN393201 HRR393201 HHV393201 GXZ393201 GOD393201 GEH393201 FUL393201 FKP393201 FAT393201 EQX393201 EHB393201 DXF393201 DNJ393201 DDN393201 CTR393201 CJV393201 BZZ393201 BQD393201 BGH393201 AWL393201 AMP393201 ACT393201 SX393201 JB393201 F393201 WVN327665 WLR327665 WBV327665 VRZ327665 VID327665 UYH327665 UOL327665 UEP327665 TUT327665 TKX327665 TBB327665 SRF327665 SHJ327665 RXN327665 RNR327665 RDV327665 QTZ327665 QKD327665 QAH327665 PQL327665 PGP327665 OWT327665 OMX327665 ODB327665 NTF327665 NJJ327665 MZN327665 MPR327665 MFV327665 LVZ327665 LMD327665 LCH327665 KSL327665 KIP327665 JYT327665 JOX327665 JFB327665 IVF327665 ILJ327665 IBN327665 HRR327665 HHV327665 GXZ327665 GOD327665 GEH327665 FUL327665 FKP327665 FAT327665 EQX327665 EHB327665 DXF327665 DNJ327665 DDN327665 CTR327665 CJV327665 BZZ327665 BQD327665 BGH327665 AWL327665 AMP327665 ACT327665 SX327665 JB327665 F327665 WVN262129 WLR262129 WBV262129 VRZ262129 VID262129 UYH262129 UOL262129 UEP262129 TUT262129 TKX262129 TBB262129 SRF262129 SHJ262129 RXN262129 RNR262129 RDV262129 QTZ262129 QKD262129 QAH262129 PQL262129 PGP262129 OWT262129 OMX262129 ODB262129 NTF262129 NJJ262129 MZN262129 MPR262129 MFV262129 LVZ262129 LMD262129 LCH262129 KSL262129 KIP262129 JYT262129 JOX262129 JFB262129 IVF262129 ILJ262129 IBN262129 HRR262129 HHV262129 GXZ262129 GOD262129 GEH262129 FUL262129 FKP262129 FAT262129 EQX262129 EHB262129 DXF262129 DNJ262129 DDN262129 CTR262129 CJV262129 BZZ262129 BQD262129 BGH262129 AWL262129 AMP262129 ACT262129 SX262129 JB262129 F262129 WVN196593 WLR196593 WBV196593 VRZ196593 VID196593 UYH196593 UOL196593 UEP196593 TUT196593 TKX196593 TBB196593 SRF196593 SHJ196593 RXN196593 RNR196593 RDV196593 QTZ196593 QKD196593 QAH196593 PQL196593 PGP196593 OWT196593 OMX196593 ODB196593 NTF196593 NJJ196593 MZN196593 MPR196593 MFV196593 LVZ196593 LMD196593 LCH196593 KSL196593 KIP196593 JYT196593 JOX196593 JFB196593 IVF196593 ILJ196593 IBN196593 HRR196593 HHV196593 GXZ196593 GOD196593 GEH196593 FUL196593 FKP196593 FAT196593 EQX196593 EHB196593 DXF196593 DNJ196593 DDN196593 CTR196593 CJV196593 BZZ196593 BQD196593 BGH196593 AWL196593 AMP196593 ACT196593 SX196593 JB196593 F196593 WVN131057 WLR131057 WBV131057 VRZ131057 VID131057 UYH131057 UOL131057 UEP131057 TUT131057 TKX131057 TBB131057 SRF131057 SHJ131057 RXN131057 RNR131057 RDV131057 QTZ131057 QKD131057 QAH131057 PQL131057 PGP131057 OWT131057 OMX131057 ODB131057 NTF131057 NJJ131057 MZN131057 MPR131057 MFV131057 LVZ131057 LMD131057 LCH131057 KSL131057 KIP131057 JYT131057 JOX131057 JFB131057 IVF131057 ILJ131057 IBN131057 HRR131057 HHV131057 GXZ131057 GOD131057 GEH131057 FUL131057 FKP131057 FAT131057 EQX131057 EHB131057 DXF131057 DNJ131057 DDN131057 CTR131057 CJV131057 BZZ131057 BQD131057 BGH131057 AWL131057 AMP131057 ACT131057 SX131057 JB131057 F131057 WVN65521 WLR65521 WBV65521 VRZ65521 VID65521 UYH65521 UOL65521 UEP65521 TUT65521 TKX65521 TBB65521 SRF65521 SHJ65521 RXN65521 RNR65521 RDV65521 QTZ65521 QKD65521 QAH65521 PQL65521 PGP65521 OWT65521 OMX65521 ODB65521 NTF65521 NJJ65521 MZN65521 MPR65521 MFV65521 LVZ65521 LMD65521 LCH65521 KSL65521 KIP65521 JYT65521 JOX65521 JFB65521 IVF65521 ILJ65521 IBN65521 HRR65521 HHV65521 GXZ65521 GOD65521 GEH65521 FUL65521 FKP65521 FAT65521 EQX65521 EHB65521 DXF65521 DNJ65521 DDN65521 CTR65521 CJV65521 BZZ65521 BQD65521 BGH65521 AWL65521 AMP65521 ACT65521 SX65521 JB65521 F65521 WVN27 WLR27 WBV27 VRZ27 VID27 UYH27 UOL27 UEP27 TUT27 TKX27 TBB27 SRF27 SHJ27 RXN27 RNR27 RDV27 QTZ27 QKD27 QAH27 PQL27 PGP27 OWT27 OMX27 ODB27 NTF27 NJJ27 MZN27 MPR27 MFV27 LVZ27 LMD27 LCH27 KSL27 KIP27 JYT27 JOX27 JFB27 IVF27 ILJ27 IBN27 HRR27 HHV27 GXZ27 GOD27 GEH27 FUL27 FKP27 FAT27 EQX27 EHB27 DXF27 DNJ27 DDN27 CTR27 CJV27 BZZ27 BQD27 BGH27 AWL27 AMP27 ACT27 SX27 JB27">
      <formula1>$AK$3:$AK$24</formula1>
    </dataValidation>
    <dataValidation type="list" allowBlank="1" showInputMessage="1" showErrorMessage="1" sqref="WVV983025 WLZ983025 WCD983025 VSH983025 VIL983025 UYP983025 UOT983025 UEX983025 TVB983025 TLF983025 TBJ983025 SRN983025 SHR983025 RXV983025 RNZ983025 RED983025 QUH983025 QKL983025 QAP983025 PQT983025 PGX983025 OXB983025 ONF983025 ODJ983025 NTN983025 NJR983025 MZV983025 MPZ983025 MGD983025 LWH983025 LML983025 LCP983025 KST983025 KIX983025 JZB983025 JPF983025 JFJ983025 IVN983025 ILR983025 IBV983025 HRZ983025 HID983025 GYH983025 GOL983025 GEP983025 FUT983025 FKX983025 FBB983025 ERF983025 EHJ983025 DXN983025 DNR983025 DDV983025 CTZ983025 CKD983025 CAH983025 BQL983025 BGP983025 AWT983025 AMX983025 ADB983025 TF983025 JJ983025 N983025 WVV917489 WLZ917489 WCD917489 VSH917489 VIL917489 UYP917489 UOT917489 UEX917489 TVB917489 TLF917489 TBJ917489 SRN917489 SHR917489 RXV917489 RNZ917489 RED917489 QUH917489 QKL917489 QAP917489 PQT917489 PGX917489 OXB917489 ONF917489 ODJ917489 NTN917489 NJR917489 MZV917489 MPZ917489 MGD917489 LWH917489 LML917489 LCP917489 KST917489 KIX917489 JZB917489 JPF917489 JFJ917489 IVN917489 ILR917489 IBV917489 HRZ917489 HID917489 GYH917489 GOL917489 GEP917489 FUT917489 FKX917489 FBB917489 ERF917489 EHJ917489 DXN917489 DNR917489 DDV917489 CTZ917489 CKD917489 CAH917489 BQL917489 BGP917489 AWT917489 AMX917489 ADB917489 TF917489 JJ917489 N917489 WVV851953 WLZ851953 WCD851953 VSH851953 VIL851953 UYP851953 UOT851953 UEX851953 TVB851953 TLF851953 TBJ851953 SRN851953 SHR851953 RXV851953 RNZ851953 RED851953 QUH851953 QKL851953 QAP851953 PQT851953 PGX851953 OXB851953 ONF851953 ODJ851953 NTN851953 NJR851953 MZV851953 MPZ851953 MGD851953 LWH851953 LML851953 LCP851953 KST851953 KIX851953 JZB851953 JPF851953 JFJ851953 IVN851953 ILR851953 IBV851953 HRZ851953 HID851953 GYH851953 GOL851953 GEP851953 FUT851953 FKX851953 FBB851953 ERF851953 EHJ851953 DXN851953 DNR851953 DDV851953 CTZ851953 CKD851953 CAH851953 BQL851953 BGP851953 AWT851953 AMX851953 ADB851953 TF851953 JJ851953 N851953 WVV786417 WLZ786417 WCD786417 VSH786417 VIL786417 UYP786417 UOT786417 UEX786417 TVB786417 TLF786417 TBJ786417 SRN786417 SHR786417 RXV786417 RNZ786417 RED786417 QUH786417 QKL786417 QAP786417 PQT786417 PGX786417 OXB786417 ONF786417 ODJ786417 NTN786417 NJR786417 MZV786417 MPZ786417 MGD786417 LWH786417 LML786417 LCP786417 KST786417 KIX786417 JZB786417 JPF786417 JFJ786417 IVN786417 ILR786417 IBV786417 HRZ786417 HID786417 GYH786417 GOL786417 GEP786417 FUT786417 FKX786417 FBB786417 ERF786417 EHJ786417 DXN786417 DNR786417 DDV786417 CTZ786417 CKD786417 CAH786417 BQL786417 BGP786417 AWT786417 AMX786417 ADB786417 TF786417 JJ786417 N786417 WVV720881 WLZ720881 WCD720881 VSH720881 VIL720881 UYP720881 UOT720881 UEX720881 TVB720881 TLF720881 TBJ720881 SRN720881 SHR720881 RXV720881 RNZ720881 RED720881 QUH720881 QKL720881 QAP720881 PQT720881 PGX720881 OXB720881 ONF720881 ODJ720881 NTN720881 NJR720881 MZV720881 MPZ720881 MGD720881 LWH720881 LML720881 LCP720881 KST720881 KIX720881 JZB720881 JPF720881 JFJ720881 IVN720881 ILR720881 IBV720881 HRZ720881 HID720881 GYH720881 GOL720881 GEP720881 FUT720881 FKX720881 FBB720881 ERF720881 EHJ720881 DXN720881 DNR720881 DDV720881 CTZ720881 CKD720881 CAH720881 BQL720881 BGP720881 AWT720881 AMX720881 ADB720881 TF720881 JJ720881 N720881 WVV655345 WLZ655345 WCD655345 VSH655345 VIL655345 UYP655345 UOT655345 UEX655345 TVB655345 TLF655345 TBJ655345 SRN655345 SHR655345 RXV655345 RNZ655345 RED655345 QUH655345 QKL655345 QAP655345 PQT655345 PGX655345 OXB655345 ONF655345 ODJ655345 NTN655345 NJR655345 MZV655345 MPZ655345 MGD655345 LWH655345 LML655345 LCP655345 KST655345 KIX655345 JZB655345 JPF655345 JFJ655345 IVN655345 ILR655345 IBV655345 HRZ655345 HID655345 GYH655345 GOL655345 GEP655345 FUT655345 FKX655345 FBB655345 ERF655345 EHJ655345 DXN655345 DNR655345 DDV655345 CTZ655345 CKD655345 CAH655345 BQL655345 BGP655345 AWT655345 AMX655345 ADB655345 TF655345 JJ655345 N655345 WVV589809 WLZ589809 WCD589809 VSH589809 VIL589809 UYP589809 UOT589809 UEX589809 TVB589809 TLF589809 TBJ589809 SRN589809 SHR589809 RXV589809 RNZ589809 RED589809 QUH589809 QKL589809 QAP589809 PQT589809 PGX589809 OXB589809 ONF589809 ODJ589809 NTN589809 NJR589809 MZV589809 MPZ589809 MGD589809 LWH589809 LML589809 LCP589809 KST589809 KIX589809 JZB589809 JPF589809 JFJ589809 IVN589809 ILR589809 IBV589809 HRZ589809 HID589809 GYH589809 GOL589809 GEP589809 FUT589809 FKX589809 FBB589809 ERF589809 EHJ589809 DXN589809 DNR589809 DDV589809 CTZ589809 CKD589809 CAH589809 BQL589809 BGP589809 AWT589809 AMX589809 ADB589809 TF589809 JJ589809 N589809 WVV524273 WLZ524273 WCD524273 VSH524273 VIL524273 UYP524273 UOT524273 UEX524273 TVB524273 TLF524273 TBJ524273 SRN524273 SHR524273 RXV524273 RNZ524273 RED524273 QUH524273 QKL524273 QAP524273 PQT524273 PGX524273 OXB524273 ONF524273 ODJ524273 NTN524273 NJR524273 MZV524273 MPZ524273 MGD524273 LWH524273 LML524273 LCP524273 KST524273 KIX524273 JZB524273 JPF524273 JFJ524273 IVN524273 ILR524273 IBV524273 HRZ524273 HID524273 GYH524273 GOL524273 GEP524273 FUT524273 FKX524273 FBB524273 ERF524273 EHJ524273 DXN524273 DNR524273 DDV524273 CTZ524273 CKD524273 CAH524273 BQL524273 BGP524273 AWT524273 AMX524273 ADB524273 TF524273 JJ524273 N524273 WVV458737 WLZ458737 WCD458737 VSH458737 VIL458737 UYP458737 UOT458737 UEX458737 TVB458737 TLF458737 TBJ458737 SRN458737 SHR458737 RXV458737 RNZ458737 RED458737 QUH458737 QKL458737 QAP458737 PQT458737 PGX458737 OXB458737 ONF458737 ODJ458737 NTN458737 NJR458737 MZV458737 MPZ458737 MGD458737 LWH458737 LML458737 LCP458737 KST458737 KIX458737 JZB458737 JPF458737 JFJ458737 IVN458737 ILR458737 IBV458737 HRZ458737 HID458737 GYH458737 GOL458737 GEP458737 FUT458737 FKX458737 FBB458737 ERF458737 EHJ458737 DXN458737 DNR458737 DDV458737 CTZ458737 CKD458737 CAH458737 BQL458737 BGP458737 AWT458737 AMX458737 ADB458737 TF458737 JJ458737 N458737 WVV393201 WLZ393201 WCD393201 VSH393201 VIL393201 UYP393201 UOT393201 UEX393201 TVB393201 TLF393201 TBJ393201 SRN393201 SHR393201 RXV393201 RNZ393201 RED393201 QUH393201 QKL393201 QAP393201 PQT393201 PGX393201 OXB393201 ONF393201 ODJ393201 NTN393201 NJR393201 MZV393201 MPZ393201 MGD393201 LWH393201 LML393201 LCP393201 KST393201 KIX393201 JZB393201 JPF393201 JFJ393201 IVN393201 ILR393201 IBV393201 HRZ393201 HID393201 GYH393201 GOL393201 GEP393201 FUT393201 FKX393201 FBB393201 ERF393201 EHJ393201 DXN393201 DNR393201 DDV393201 CTZ393201 CKD393201 CAH393201 BQL393201 BGP393201 AWT393201 AMX393201 ADB393201 TF393201 JJ393201 N393201 WVV327665 WLZ327665 WCD327665 VSH327665 VIL327665 UYP327665 UOT327665 UEX327665 TVB327665 TLF327665 TBJ327665 SRN327665 SHR327665 RXV327665 RNZ327665 RED327665 QUH327665 QKL327665 QAP327665 PQT327665 PGX327665 OXB327665 ONF327665 ODJ327665 NTN327665 NJR327665 MZV327665 MPZ327665 MGD327665 LWH327665 LML327665 LCP327665 KST327665 KIX327665 JZB327665 JPF327665 JFJ327665 IVN327665 ILR327665 IBV327665 HRZ327665 HID327665 GYH327665 GOL327665 GEP327665 FUT327665 FKX327665 FBB327665 ERF327665 EHJ327665 DXN327665 DNR327665 DDV327665 CTZ327665 CKD327665 CAH327665 BQL327665 BGP327665 AWT327665 AMX327665 ADB327665 TF327665 JJ327665 N327665 WVV262129 WLZ262129 WCD262129 VSH262129 VIL262129 UYP262129 UOT262129 UEX262129 TVB262129 TLF262129 TBJ262129 SRN262129 SHR262129 RXV262129 RNZ262129 RED262129 QUH262129 QKL262129 QAP262129 PQT262129 PGX262129 OXB262129 ONF262129 ODJ262129 NTN262129 NJR262129 MZV262129 MPZ262129 MGD262129 LWH262129 LML262129 LCP262129 KST262129 KIX262129 JZB262129 JPF262129 JFJ262129 IVN262129 ILR262129 IBV262129 HRZ262129 HID262129 GYH262129 GOL262129 GEP262129 FUT262129 FKX262129 FBB262129 ERF262129 EHJ262129 DXN262129 DNR262129 DDV262129 CTZ262129 CKD262129 CAH262129 BQL262129 BGP262129 AWT262129 AMX262129 ADB262129 TF262129 JJ262129 N262129 WVV196593 WLZ196593 WCD196593 VSH196593 VIL196593 UYP196593 UOT196593 UEX196593 TVB196593 TLF196593 TBJ196593 SRN196593 SHR196593 RXV196593 RNZ196593 RED196593 QUH196593 QKL196593 QAP196593 PQT196593 PGX196593 OXB196593 ONF196593 ODJ196593 NTN196593 NJR196593 MZV196593 MPZ196593 MGD196593 LWH196593 LML196593 LCP196593 KST196593 KIX196593 JZB196593 JPF196593 JFJ196593 IVN196593 ILR196593 IBV196593 HRZ196593 HID196593 GYH196593 GOL196593 GEP196593 FUT196593 FKX196593 FBB196593 ERF196593 EHJ196593 DXN196593 DNR196593 DDV196593 CTZ196593 CKD196593 CAH196593 BQL196593 BGP196593 AWT196593 AMX196593 ADB196593 TF196593 JJ196593 N196593 WVV131057 WLZ131057 WCD131057 VSH131057 VIL131057 UYP131057 UOT131057 UEX131057 TVB131057 TLF131057 TBJ131057 SRN131057 SHR131057 RXV131057 RNZ131057 RED131057 QUH131057 QKL131057 QAP131057 PQT131057 PGX131057 OXB131057 ONF131057 ODJ131057 NTN131057 NJR131057 MZV131057 MPZ131057 MGD131057 LWH131057 LML131057 LCP131057 KST131057 KIX131057 JZB131057 JPF131057 JFJ131057 IVN131057 ILR131057 IBV131057 HRZ131057 HID131057 GYH131057 GOL131057 GEP131057 FUT131057 FKX131057 FBB131057 ERF131057 EHJ131057 DXN131057 DNR131057 DDV131057 CTZ131057 CKD131057 CAH131057 BQL131057 BGP131057 AWT131057 AMX131057 ADB131057 TF131057 JJ131057 N131057 WVV65521 WLZ65521 WCD65521 VSH65521 VIL65521 UYP65521 UOT65521 UEX65521 TVB65521 TLF65521 TBJ65521 SRN65521 SHR65521 RXV65521 RNZ65521 RED65521 QUH65521 QKL65521 QAP65521 PQT65521 PGX65521 OXB65521 ONF65521 ODJ65521 NTN65521 NJR65521 MZV65521 MPZ65521 MGD65521 LWH65521 LML65521 LCP65521 KST65521 KIX65521 JZB65521 JPF65521 JFJ65521 IVN65521 ILR65521 IBV65521 HRZ65521 HID65521 GYH65521 GOL65521 GEP65521 FUT65521 FKX65521 FBB65521 ERF65521 EHJ65521 DXN65521 DNR65521 DDV65521 CTZ65521 CKD65521 CAH65521 BQL65521 BGP65521 AWT65521 AMX65521 ADB65521 TF65521 JJ65521 N65521 WVV27 WLZ27 WCD27 VSH27 VIL27 UYP27 UOT27 UEX27 TVB27 TLF27 TBJ27 SRN27 SHR27 RXV27 RNZ27 RED27 QUH27 QKL27 QAP27 PQT27 PGX27 OXB27 ONF27 ODJ27 NTN27 NJR27 MZV27 MPZ27 MGD27 LWH27 LML27 LCP27 KST27 KIX27 JZB27 JPF27 JFJ27 IVN27 ILR27 IBV27 HRZ27 HID27 GYH27 GOL27 GEP27 FUT27 FKX27 FBB27 ERF27 EHJ27 DXN27 DNR27 DDV27 CTZ27 CKD27 CAH27 BQL27 BGP27 AWT27 AMX27 ADB27 TF27 JJ27">
      <formula1>$AH$3:$AH$6</formula1>
    </dataValidation>
    <dataValidation type="list" allowBlank="1" showInputMessage="1" showErrorMessage="1" sqref="WVL983025 WLP983025 WBT983025 VRX983025 VIB983025 UYF983025 UOJ983025 UEN983025 TUR983025 TKV983025 TAZ983025 SRD983025 SHH983025 RXL983025 RNP983025 RDT983025 QTX983025 QKB983025 QAF983025 PQJ983025 PGN983025 OWR983025 OMV983025 OCZ983025 NTD983025 NJH983025 MZL983025 MPP983025 MFT983025 LVX983025 LMB983025 LCF983025 KSJ983025 KIN983025 JYR983025 JOV983025 JEZ983025 IVD983025 ILH983025 IBL983025 HRP983025 HHT983025 GXX983025 GOB983025 GEF983025 FUJ983025 FKN983025 FAR983025 EQV983025 EGZ983025 DXD983025 DNH983025 DDL983025 CTP983025 CJT983025 BZX983025 BQB983025 BGF983025 AWJ983025 AMN983025 ACR983025 SV983025 IZ983025 D983025 WVL917489 WLP917489 WBT917489 VRX917489 VIB917489 UYF917489 UOJ917489 UEN917489 TUR917489 TKV917489 TAZ917489 SRD917489 SHH917489 RXL917489 RNP917489 RDT917489 QTX917489 QKB917489 QAF917489 PQJ917489 PGN917489 OWR917489 OMV917489 OCZ917489 NTD917489 NJH917489 MZL917489 MPP917489 MFT917489 LVX917489 LMB917489 LCF917489 KSJ917489 KIN917489 JYR917489 JOV917489 JEZ917489 IVD917489 ILH917489 IBL917489 HRP917489 HHT917489 GXX917489 GOB917489 GEF917489 FUJ917489 FKN917489 FAR917489 EQV917489 EGZ917489 DXD917489 DNH917489 DDL917489 CTP917489 CJT917489 BZX917489 BQB917489 BGF917489 AWJ917489 AMN917489 ACR917489 SV917489 IZ917489 D917489 WVL851953 WLP851953 WBT851953 VRX851953 VIB851953 UYF851953 UOJ851953 UEN851953 TUR851953 TKV851953 TAZ851953 SRD851953 SHH851953 RXL851953 RNP851953 RDT851953 QTX851953 QKB851953 QAF851953 PQJ851953 PGN851953 OWR851953 OMV851953 OCZ851953 NTD851953 NJH851953 MZL851953 MPP851953 MFT851953 LVX851953 LMB851953 LCF851953 KSJ851953 KIN851953 JYR851953 JOV851953 JEZ851953 IVD851953 ILH851953 IBL851953 HRP851953 HHT851953 GXX851953 GOB851953 GEF851953 FUJ851953 FKN851953 FAR851953 EQV851953 EGZ851953 DXD851953 DNH851953 DDL851953 CTP851953 CJT851953 BZX851953 BQB851953 BGF851953 AWJ851953 AMN851953 ACR851953 SV851953 IZ851953 D851953 WVL786417 WLP786417 WBT786417 VRX786417 VIB786417 UYF786417 UOJ786417 UEN786417 TUR786417 TKV786417 TAZ786417 SRD786417 SHH786417 RXL786417 RNP786417 RDT786417 QTX786417 QKB786417 QAF786417 PQJ786417 PGN786417 OWR786417 OMV786417 OCZ786417 NTD786417 NJH786417 MZL786417 MPP786417 MFT786417 LVX786417 LMB786417 LCF786417 KSJ786417 KIN786417 JYR786417 JOV786417 JEZ786417 IVD786417 ILH786417 IBL786417 HRP786417 HHT786417 GXX786417 GOB786417 GEF786417 FUJ786417 FKN786417 FAR786417 EQV786417 EGZ786417 DXD786417 DNH786417 DDL786417 CTP786417 CJT786417 BZX786417 BQB786417 BGF786417 AWJ786417 AMN786417 ACR786417 SV786417 IZ786417 D786417 WVL720881 WLP720881 WBT720881 VRX720881 VIB720881 UYF720881 UOJ720881 UEN720881 TUR720881 TKV720881 TAZ720881 SRD720881 SHH720881 RXL720881 RNP720881 RDT720881 QTX720881 QKB720881 QAF720881 PQJ720881 PGN720881 OWR720881 OMV720881 OCZ720881 NTD720881 NJH720881 MZL720881 MPP720881 MFT720881 LVX720881 LMB720881 LCF720881 KSJ720881 KIN720881 JYR720881 JOV720881 JEZ720881 IVD720881 ILH720881 IBL720881 HRP720881 HHT720881 GXX720881 GOB720881 GEF720881 FUJ720881 FKN720881 FAR720881 EQV720881 EGZ720881 DXD720881 DNH720881 DDL720881 CTP720881 CJT720881 BZX720881 BQB720881 BGF720881 AWJ720881 AMN720881 ACR720881 SV720881 IZ720881 D720881 WVL655345 WLP655345 WBT655345 VRX655345 VIB655345 UYF655345 UOJ655345 UEN655345 TUR655345 TKV655345 TAZ655345 SRD655345 SHH655345 RXL655345 RNP655345 RDT655345 QTX655345 QKB655345 QAF655345 PQJ655345 PGN655345 OWR655345 OMV655345 OCZ655345 NTD655345 NJH655345 MZL655345 MPP655345 MFT655345 LVX655345 LMB655345 LCF655345 KSJ655345 KIN655345 JYR655345 JOV655345 JEZ655345 IVD655345 ILH655345 IBL655345 HRP655345 HHT655345 GXX655345 GOB655345 GEF655345 FUJ655345 FKN655345 FAR655345 EQV655345 EGZ655345 DXD655345 DNH655345 DDL655345 CTP655345 CJT655345 BZX655345 BQB655345 BGF655345 AWJ655345 AMN655345 ACR655345 SV655345 IZ655345 D655345 WVL589809 WLP589809 WBT589809 VRX589809 VIB589809 UYF589809 UOJ589809 UEN589809 TUR589809 TKV589809 TAZ589809 SRD589809 SHH589809 RXL589809 RNP589809 RDT589809 QTX589809 QKB589809 QAF589809 PQJ589809 PGN589809 OWR589809 OMV589809 OCZ589809 NTD589809 NJH589809 MZL589809 MPP589809 MFT589809 LVX589809 LMB589809 LCF589809 KSJ589809 KIN589809 JYR589809 JOV589809 JEZ589809 IVD589809 ILH589809 IBL589809 HRP589809 HHT589809 GXX589809 GOB589809 GEF589809 FUJ589809 FKN589809 FAR589809 EQV589809 EGZ589809 DXD589809 DNH589809 DDL589809 CTP589809 CJT589809 BZX589809 BQB589809 BGF589809 AWJ589809 AMN589809 ACR589809 SV589809 IZ589809 D589809 WVL524273 WLP524273 WBT524273 VRX524273 VIB524273 UYF524273 UOJ524273 UEN524273 TUR524273 TKV524273 TAZ524273 SRD524273 SHH524273 RXL524273 RNP524273 RDT524273 QTX524273 QKB524273 QAF524273 PQJ524273 PGN524273 OWR524273 OMV524273 OCZ524273 NTD524273 NJH524273 MZL524273 MPP524273 MFT524273 LVX524273 LMB524273 LCF524273 KSJ524273 KIN524273 JYR524273 JOV524273 JEZ524273 IVD524273 ILH524273 IBL524273 HRP524273 HHT524273 GXX524273 GOB524273 GEF524273 FUJ524273 FKN524273 FAR524273 EQV524273 EGZ524273 DXD524273 DNH524273 DDL524273 CTP524273 CJT524273 BZX524273 BQB524273 BGF524273 AWJ524273 AMN524273 ACR524273 SV524273 IZ524273 D524273 WVL458737 WLP458737 WBT458737 VRX458737 VIB458737 UYF458737 UOJ458737 UEN458737 TUR458737 TKV458737 TAZ458737 SRD458737 SHH458737 RXL458737 RNP458737 RDT458737 QTX458737 QKB458737 QAF458737 PQJ458737 PGN458737 OWR458737 OMV458737 OCZ458737 NTD458737 NJH458737 MZL458737 MPP458737 MFT458737 LVX458737 LMB458737 LCF458737 KSJ458737 KIN458737 JYR458737 JOV458737 JEZ458737 IVD458737 ILH458737 IBL458737 HRP458737 HHT458737 GXX458737 GOB458737 GEF458737 FUJ458737 FKN458737 FAR458737 EQV458737 EGZ458737 DXD458737 DNH458737 DDL458737 CTP458737 CJT458737 BZX458737 BQB458737 BGF458737 AWJ458737 AMN458737 ACR458737 SV458737 IZ458737 D458737 WVL393201 WLP393201 WBT393201 VRX393201 VIB393201 UYF393201 UOJ393201 UEN393201 TUR393201 TKV393201 TAZ393201 SRD393201 SHH393201 RXL393201 RNP393201 RDT393201 QTX393201 QKB393201 QAF393201 PQJ393201 PGN393201 OWR393201 OMV393201 OCZ393201 NTD393201 NJH393201 MZL393201 MPP393201 MFT393201 LVX393201 LMB393201 LCF393201 KSJ393201 KIN393201 JYR393201 JOV393201 JEZ393201 IVD393201 ILH393201 IBL393201 HRP393201 HHT393201 GXX393201 GOB393201 GEF393201 FUJ393201 FKN393201 FAR393201 EQV393201 EGZ393201 DXD393201 DNH393201 DDL393201 CTP393201 CJT393201 BZX393201 BQB393201 BGF393201 AWJ393201 AMN393201 ACR393201 SV393201 IZ393201 D393201 WVL327665 WLP327665 WBT327665 VRX327665 VIB327665 UYF327665 UOJ327665 UEN327665 TUR327665 TKV327665 TAZ327665 SRD327665 SHH327665 RXL327665 RNP327665 RDT327665 QTX327665 QKB327665 QAF327665 PQJ327665 PGN327665 OWR327665 OMV327665 OCZ327665 NTD327665 NJH327665 MZL327665 MPP327665 MFT327665 LVX327665 LMB327665 LCF327665 KSJ327665 KIN327665 JYR327665 JOV327665 JEZ327665 IVD327665 ILH327665 IBL327665 HRP327665 HHT327665 GXX327665 GOB327665 GEF327665 FUJ327665 FKN327665 FAR327665 EQV327665 EGZ327665 DXD327665 DNH327665 DDL327665 CTP327665 CJT327665 BZX327665 BQB327665 BGF327665 AWJ327665 AMN327665 ACR327665 SV327665 IZ327665 D327665 WVL262129 WLP262129 WBT262129 VRX262129 VIB262129 UYF262129 UOJ262129 UEN262129 TUR262129 TKV262129 TAZ262129 SRD262129 SHH262129 RXL262129 RNP262129 RDT262129 QTX262129 QKB262129 QAF262129 PQJ262129 PGN262129 OWR262129 OMV262129 OCZ262129 NTD262129 NJH262129 MZL262129 MPP262129 MFT262129 LVX262129 LMB262129 LCF262129 KSJ262129 KIN262129 JYR262129 JOV262129 JEZ262129 IVD262129 ILH262129 IBL262129 HRP262129 HHT262129 GXX262129 GOB262129 GEF262129 FUJ262129 FKN262129 FAR262129 EQV262129 EGZ262129 DXD262129 DNH262129 DDL262129 CTP262129 CJT262129 BZX262129 BQB262129 BGF262129 AWJ262129 AMN262129 ACR262129 SV262129 IZ262129 D262129 WVL196593 WLP196593 WBT196593 VRX196593 VIB196593 UYF196593 UOJ196593 UEN196593 TUR196593 TKV196593 TAZ196593 SRD196593 SHH196593 RXL196593 RNP196593 RDT196593 QTX196593 QKB196593 QAF196593 PQJ196593 PGN196593 OWR196593 OMV196593 OCZ196593 NTD196593 NJH196593 MZL196593 MPP196593 MFT196593 LVX196593 LMB196593 LCF196593 KSJ196593 KIN196593 JYR196593 JOV196593 JEZ196593 IVD196593 ILH196593 IBL196593 HRP196593 HHT196593 GXX196593 GOB196593 GEF196593 FUJ196593 FKN196593 FAR196593 EQV196593 EGZ196593 DXD196593 DNH196593 DDL196593 CTP196593 CJT196593 BZX196593 BQB196593 BGF196593 AWJ196593 AMN196593 ACR196593 SV196593 IZ196593 D196593 WVL131057 WLP131057 WBT131057 VRX131057 VIB131057 UYF131057 UOJ131057 UEN131057 TUR131057 TKV131057 TAZ131057 SRD131057 SHH131057 RXL131057 RNP131057 RDT131057 QTX131057 QKB131057 QAF131057 PQJ131057 PGN131057 OWR131057 OMV131057 OCZ131057 NTD131057 NJH131057 MZL131057 MPP131057 MFT131057 LVX131057 LMB131057 LCF131057 KSJ131057 KIN131057 JYR131057 JOV131057 JEZ131057 IVD131057 ILH131057 IBL131057 HRP131057 HHT131057 GXX131057 GOB131057 GEF131057 FUJ131057 FKN131057 FAR131057 EQV131057 EGZ131057 DXD131057 DNH131057 DDL131057 CTP131057 CJT131057 BZX131057 BQB131057 BGF131057 AWJ131057 AMN131057 ACR131057 SV131057 IZ131057 D131057 WVL65521 WLP65521 WBT65521 VRX65521 VIB65521 UYF65521 UOJ65521 UEN65521 TUR65521 TKV65521 TAZ65521 SRD65521 SHH65521 RXL65521 RNP65521 RDT65521 QTX65521 QKB65521 QAF65521 PQJ65521 PGN65521 OWR65521 OMV65521 OCZ65521 NTD65521 NJH65521 MZL65521 MPP65521 MFT65521 LVX65521 LMB65521 LCF65521 KSJ65521 KIN65521 JYR65521 JOV65521 JEZ65521 IVD65521 ILH65521 IBL65521 HRP65521 HHT65521 GXX65521 GOB65521 GEF65521 FUJ65521 FKN65521 FAR65521 EQV65521 EGZ65521 DXD65521 DNH65521 DDL65521 CTP65521 CJT65521 BZX65521 BQB65521 BGF65521 AWJ65521 AMN65521 ACR65521 SV65521 IZ65521 D65521 WVL27 WLP27 WBT27 VRX27 VIB27 UYF27 UOJ27 UEN27 TUR27 TKV27 TAZ27 SRD27 SHH27 RXL27 RNP27 RDT27 QTX27 QKB27 QAF27 PQJ27 PGN27 OWR27 OMV27 OCZ27 NTD27 NJH27 MZL27 MPP27 MFT27 LVX27 LMB27 LCF27 KSJ27 KIN27 JYR27 JOV27 JEZ27 IVD27 ILH27 IBL27 HRP27 HHT27 GXX27 GOB27 GEF27 FUJ27 FKN27 FAR27 EQV27 EGZ27 DXD27 DNH27 DDL27 CTP27 CJT27 BZX27 BQB27 BGF27 AWJ27 AMN27 ACR27 SV27 IZ27">
      <formula1>$AJ$3:$AJ$20</formula1>
    </dataValidation>
    <dataValidation type="list" allowBlank="1" showInputMessage="1" showErrorMessage="1" sqref="WVQ983025 WLU983025 WBY983025 VSC983025 VIG983025 UYK983025 UOO983025 UES983025 TUW983025 TLA983025 TBE983025 SRI983025 SHM983025 RXQ983025 RNU983025 RDY983025 QUC983025 QKG983025 QAK983025 PQO983025 PGS983025 OWW983025 ONA983025 ODE983025 NTI983025 NJM983025 MZQ983025 MPU983025 MFY983025 LWC983025 LMG983025 LCK983025 KSO983025 KIS983025 JYW983025 JPA983025 JFE983025 IVI983025 ILM983025 IBQ983025 HRU983025 HHY983025 GYC983025 GOG983025 GEK983025 FUO983025 FKS983025 FAW983025 ERA983025 EHE983025 DXI983025 DNM983025 DDQ983025 CTU983025 CJY983025 CAC983025 BQG983025 BGK983025 AWO983025 AMS983025 ACW983025 TA983025 JE983025 I983025 WVQ917489 WLU917489 WBY917489 VSC917489 VIG917489 UYK917489 UOO917489 UES917489 TUW917489 TLA917489 TBE917489 SRI917489 SHM917489 RXQ917489 RNU917489 RDY917489 QUC917489 QKG917489 QAK917489 PQO917489 PGS917489 OWW917489 ONA917489 ODE917489 NTI917489 NJM917489 MZQ917489 MPU917489 MFY917489 LWC917489 LMG917489 LCK917489 KSO917489 KIS917489 JYW917489 JPA917489 JFE917489 IVI917489 ILM917489 IBQ917489 HRU917489 HHY917489 GYC917489 GOG917489 GEK917489 FUO917489 FKS917489 FAW917489 ERA917489 EHE917489 DXI917489 DNM917489 DDQ917489 CTU917489 CJY917489 CAC917489 BQG917489 BGK917489 AWO917489 AMS917489 ACW917489 TA917489 JE917489 I917489 WVQ851953 WLU851953 WBY851953 VSC851953 VIG851953 UYK851953 UOO851953 UES851953 TUW851953 TLA851953 TBE851953 SRI851953 SHM851953 RXQ851953 RNU851953 RDY851953 QUC851953 QKG851953 QAK851953 PQO851953 PGS851953 OWW851953 ONA851953 ODE851953 NTI851953 NJM851953 MZQ851953 MPU851953 MFY851953 LWC851953 LMG851953 LCK851953 KSO851953 KIS851953 JYW851953 JPA851953 JFE851953 IVI851953 ILM851953 IBQ851953 HRU851953 HHY851953 GYC851953 GOG851953 GEK851953 FUO851953 FKS851953 FAW851953 ERA851953 EHE851953 DXI851953 DNM851953 DDQ851953 CTU851953 CJY851953 CAC851953 BQG851953 BGK851953 AWO851953 AMS851953 ACW851953 TA851953 JE851953 I851953 WVQ786417 WLU786417 WBY786417 VSC786417 VIG786417 UYK786417 UOO786417 UES786417 TUW786417 TLA786417 TBE786417 SRI786417 SHM786417 RXQ786417 RNU786417 RDY786417 QUC786417 QKG786417 QAK786417 PQO786417 PGS786417 OWW786417 ONA786417 ODE786417 NTI786417 NJM786417 MZQ786417 MPU786417 MFY786417 LWC786417 LMG786417 LCK786417 KSO786417 KIS786417 JYW786417 JPA786417 JFE786417 IVI786417 ILM786417 IBQ786417 HRU786417 HHY786417 GYC786417 GOG786417 GEK786417 FUO786417 FKS786417 FAW786417 ERA786417 EHE786417 DXI786417 DNM786417 DDQ786417 CTU786417 CJY786417 CAC786417 BQG786417 BGK786417 AWO786417 AMS786417 ACW786417 TA786417 JE786417 I786417 WVQ720881 WLU720881 WBY720881 VSC720881 VIG720881 UYK720881 UOO720881 UES720881 TUW720881 TLA720881 TBE720881 SRI720881 SHM720881 RXQ720881 RNU720881 RDY720881 QUC720881 QKG720881 QAK720881 PQO720881 PGS720881 OWW720881 ONA720881 ODE720881 NTI720881 NJM720881 MZQ720881 MPU720881 MFY720881 LWC720881 LMG720881 LCK720881 KSO720881 KIS720881 JYW720881 JPA720881 JFE720881 IVI720881 ILM720881 IBQ720881 HRU720881 HHY720881 GYC720881 GOG720881 GEK720881 FUO720881 FKS720881 FAW720881 ERA720881 EHE720881 DXI720881 DNM720881 DDQ720881 CTU720881 CJY720881 CAC720881 BQG720881 BGK720881 AWO720881 AMS720881 ACW720881 TA720881 JE720881 I720881 WVQ655345 WLU655345 WBY655345 VSC655345 VIG655345 UYK655345 UOO655345 UES655345 TUW655345 TLA655345 TBE655345 SRI655345 SHM655345 RXQ655345 RNU655345 RDY655345 QUC655345 QKG655345 QAK655345 PQO655345 PGS655345 OWW655345 ONA655345 ODE655345 NTI655345 NJM655345 MZQ655345 MPU655345 MFY655345 LWC655345 LMG655345 LCK655345 KSO655345 KIS655345 JYW655345 JPA655345 JFE655345 IVI655345 ILM655345 IBQ655345 HRU655345 HHY655345 GYC655345 GOG655345 GEK655345 FUO655345 FKS655345 FAW655345 ERA655345 EHE655345 DXI655345 DNM655345 DDQ655345 CTU655345 CJY655345 CAC655345 BQG655345 BGK655345 AWO655345 AMS655345 ACW655345 TA655345 JE655345 I655345 WVQ589809 WLU589809 WBY589809 VSC589809 VIG589809 UYK589809 UOO589809 UES589809 TUW589809 TLA589809 TBE589809 SRI589809 SHM589809 RXQ589809 RNU589809 RDY589809 QUC589809 QKG589809 QAK589809 PQO589809 PGS589809 OWW589809 ONA589809 ODE589809 NTI589809 NJM589809 MZQ589809 MPU589809 MFY589809 LWC589809 LMG589809 LCK589809 KSO589809 KIS589809 JYW589809 JPA589809 JFE589809 IVI589809 ILM589809 IBQ589809 HRU589809 HHY589809 GYC589809 GOG589809 GEK589809 FUO589809 FKS589809 FAW589809 ERA589809 EHE589809 DXI589809 DNM589809 DDQ589809 CTU589809 CJY589809 CAC589809 BQG589809 BGK589809 AWO589809 AMS589809 ACW589809 TA589809 JE589809 I589809 WVQ524273 WLU524273 WBY524273 VSC524273 VIG524273 UYK524273 UOO524273 UES524273 TUW524273 TLA524273 TBE524273 SRI524273 SHM524273 RXQ524273 RNU524273 RDY524273 QUC524273 QKG524273 QAK524273 PQO524273 PGS524273 OWW524273 ONA524273 ODE524273 NTI524273 NJM524273 MZQ524273 MPU524273 MFY524273 LWC524273 LMG524273 LCK524273 KSO524273 KIS524273 JYW524273 JPA524273 JFE524273 IVI524273 ILM524273 IBQ524273 HRU524273 HHY524273 GYC524273 GOG524273 GEK524273 FUO524273 FKS524273 FAW524273 ERA524273 EHE524273 DXI524273 DNM524273 DDQ524273 CTU524273 CJY524273 CAC524273 BQG524273 BGK524273 AWO524273 AMS524273 ACW524273 TA524273 JE524273 I524273 WVQ458737 WLU458737 WBY458737 VSC458737 VIG458737 UYK458737 UOO458737 UES458737 TUW458737 TLA458737 TBE458737 SRI458737 SHM458737 RXQ458737 RNU458737 RDY458737 QUC458737 QKG458737 QAK458737 PQO458737 PGS458737 OWW458737 ONA458737 ODE458737 NTI458737 NJM458737 MZQ458737 MPU458737 MFY458737 LWC458737 LMG458737 LCK458737 KSO458737 KIS458737 JYW458737 JPA458737 JFE458737 IVI458737 ILM458737 IBQ458737 HRU458737 HHY458737 GYC458737 GOG458737 GEK458737 FUO458737 FKS458737 FAW458737 ERA458737 EHE458737 DXI458737 DNM458737 DDQ458737 CTU458737 CJY458737 CAC458737 BQG458737 BGK458737 AWO458737 AMS458737 ACW458737 TA458737 JE458737 I458737 WVQ393201 WLU393201 WBY393201 VSC393201 VIG393201 UYK393201 UOO393201 UES393201 TUW393201 TLA393201 TBE393201 SRI393201 SHM393201 RXQ393201 RNU393201 RDY393201 QUC393201 QKG393201 QAK393201 PQO393201 PGS393201 OWW393201 ONA393201 ODE393201 NTI393201 NJM393201 MZQ393201 MPU393201 MFY393201 LWC393201 LMG393201 LCK393201 KSO393201 KIS393201 JYW393201 JPA393201 JFE393201 IVI393201 ILM393201 IBQ393201 HRU393201 HHY393201 GYC393201 GOG393201 GEK393201 FUO393201 FKS393201 FAW393201 ERA393201 EHE393201 DXI393201 DNM393201 DDQ393201 CTU393201 CJY393201 CAC393201 BQG393201 BGK393201 AWO393201 AMS393201 ACW393201 TA393201 JE393201 I393201 WVQ327665 WLU327665 WBY327665 VSC327665 VIG327665 UYK327665 UOO327665 UES327665 TUW327665 TLA327665 TBE327665 SRI327665 SHM327665 RXQ327665 RNU327665 RDY327665 QUC327665 QKG327665 QAK327665 PQO327665 PGS327665 OWW327665 ONA327665 ODE327665 NTI327665 NJM327665 MZQ327665 MPU327665 MFY327665 LWC327665 LMG327665 LCK327665 KSO327665 KIS327665 JYW327665 JPA327665 JFE327665 IVI327665 ILM327665 IBQ327665 HRU327665 HHY327665 GYC327665 GOG327665 GEK327665 FUO327665 FKS327665 FAW327665 ERA327665 EHE327665 DXI327665 DNM327665 DDQ327665 CTU327665 CJY327665 CAC327665 BQG327665 BGK327665 AWO327665 AMS327665 ACW327665 TA327665 JE327665 I327665 WVQ262129 WLU262129 WBY262129 VSC262129 VIG262129 UYK262129 UOO262129 UES262129 TUW262129 TLA262129 TBE262129 SRI262129 SHM262129 RXQ262129 RNU262129 RDY262129 QUC262129 QKG262129 QAK262129 PQO262129 PGS262129 OWW262129 ONA262129 ODE262129 NTI262129 NJM262129 MZQ262129 MPU262129 MFY262129 LWC262129 LMG262129 LCK262129 KSO262129 KIS262129 JYW262129 JPA262129 JFE262129 IVI262129 ILM262129 IBQ262129 HRU262129 HHY262129 GYC262129 GOG262129 GEK262129 FUO262129 FKS262129 FAW262129 ERA262129 EHE262129 DXI262129 DNM262129 DDQ262129 CTU262129 CJY262129 CAC262129 BQG262129 BGK262129 AWO262129 AMS262129 ACW262129 TA262129 JE262129 I262129 WVQ196593 WLU196593 WBY196593 VSC196593 VIG196593 UYK196593 UOO196593 UES196593 TUW196593 TLA196593 TBE196593 SRI196593 SHM196593 RXQ196593 RNU196593 RDY196593 QUC196593 QKG196593 QAK196593 PQO196593 PGS196593 OWW196593 ONA196593 ODE196593 NTI196593 NJM196593 MZQ196593 MPU196593 MFY196593 LWC196593 LMG196593 LCK196593 KSO196593 KIS196593 JYW196593 JPA196593 JFE196593 IVI196593 ILM196593 IBQ196593 HRU196593 HHY196593 GYC196593 GOG196593 GEK196593 FUO196593 FKS196593 FAW196593 ERA196593 EHE196593 DXI196593 DNM196593 DDQ196593 CTU196593 CJY196593 CAC196593 BQG196593 BGK196593 AWO196593 AMS196593 ACW196593 TA196593 JE196593 I196593 WVQ131057 WLU131057 WBY131057 VSC131057 VIG131057 UYK131057 UOO131057 UES131057 TUW131057 TLA131057 TBE131057 SRI131057 SHM131057 RXQ131057 RNU131057 RDY131057 QUC131057 QKG131057 QAK131057 PQO131057 PGS131057 OWW131057 ONA131057 ODE131057 NTI131057 NJM131057 MZQ131057 MPU131057 MFY131057 LWC131057 LMG131057 LCK131057 KSO131057 KIS131057 JYW131057 JPA131057 JFE131057 IVI131057 ILM131057 IBQ131057 HRU131057 HHY131057 GYC131057 GOG131057 GEK131057 FUO131057 FKS131057 FAW131057 ERA131057 EHE131057 DXI131057 DNM131057 DDQ131057 CTU131057 CJY131057 CAC131057 BQG131057 BGK131057 AWO131057 AMS131057 ACW131057 TA131057 JE131057 I131057 WVQ65521 WLU65521 WBY65521 VSC65521 VIG65521 UYK65521 UOO65521 UES65521 TUW65521 TLA65521 TBE65521 SRI65521 SHM65521 RXQ65521 RNU65521 RDY65521 QUC65521 QKG65521 QAK65521 PQO65521 PGS65521 OWW65521 ONA65521 ODE65521 NTI65521 NJM65521 MZQ65521 MPU65521 MFY65521 LWC65521 LMG65521 LCK65521 KSO65521 KIS65521 JYW65521 JPA65521 JFE65521 IVI65521 ILM65521 IBQ65521 HRU65521 HHY65521 GYC65521 GOG65521 GEK65521 FUO65521 FKS65521 FAW65521 ERA65521 EHE65521 DXI65521 DNM65521 DDQ65521 CTU65521 CJY65521 CAC65521 BQG65521 BGK65521 AWO65521 AMS65521 ACW65521 TA65521 JE65521 I65521 WVQ27 WLU27 WBY27 VSC27 VIG27 UYK27 UOO27 UES27 TUW27 TLA27 TBE27 SRI27 SHM27 RXQ27 RNU27 RDY27 QUC27 QKG27 QAK27 PQO27 PGS27 OWW27 ONA27 ODE27 NTI27 NJM27 MZQ27 MPU27 MFY27 LWC27 LMG27 LCK27 KSO27 KIS27 JYW27 JPA27 JFE27 IVI27 ILM27 IBQ27 HRU27 HHY27 GYC27 GOG27 GEK27 FUO27 FKS27 FAW27 ERA27 EHE27 DXI27 DNM27 DDQ27 CTU27 CJY27 CAC27 BQG27 BGK27 AWO27 AMS27 ACW27 TA27 JE27">
      <formula1>$AI$3:$AI$13</formula1>
    </dataValidation>
    <dataValidation type="list" allowBlank="1" showInputMessage="1" showErrorMessage="1" sqref="WVQ983026:WVQ983067 I3:I35 WBY983026:WBY983067 VSC983026:VSC983067 VIG983026:VIG983067 UYK983026:UYK983067 UOO983026:UOO983067 UES983026:UES983067 TUW983026:TUW983067 TLA983026:TLA983067 TBE983026:TBE983067 SRI983026:SRI983067 SHM983026:SHM983067 RXQ983026:RXQ983067 RNU983026:RNU983067 RDY983026:RDY983067 QUC983026:QUC983067 QKG983026:QKG983067 QAK983026:QAK983067 PQO983026:PQO983067 PGS983026:PGS983067 OWW983026:OWW983067 ONA983026:ONA983067 ODE983026:ODE983067 NTI983026:NTI983067 NJM983026:NJM983067 MZQ983026:MZQ983067 MPU983026:MPU983067 MFY983026:MFY983067 LWC983026:LWC983067 LMG983026:LMG983067 LCK983026:LCK983067 KSO983026:KSO983067 KIS983026:KIS983067 JYW983026:JYW983067 JPA983026:JPA983067 JFE983026:JFE983067 IVI983026:IVI983067 ILM983026:ILM983067 IBQ983026:IBQ983067 HRU983026:HRU983067 HHY983026:HHY983067 GYC983026:GYC983067 GOG983026:GOG983067 GEK983026:GEK983067 FUO983026:FUO983067 FKS983026:FKS983067 FAW983026:FAW983067 ERA983026:ERA983067 EHE983026:EHE983067 DXI983026:DXI983067 DNM983026:DNM983067 DDQ983026:DDQ983067 CTU983026:CTU983067 CJY983026:CJY983067 CAC983026:CAC983067 BQG983026:BQG983067 BGK983026:BGK983067 AWO983026:AWO983067 AMS983026:AMS983067 ACW983026:ACW983067 TA983026:TA983067 JE983026:JE983067 I983026:I983067 WVQ917490:WVQ917531 WLU917490:WLU917531 WBY917490:WBY917531 VSC917490:VSC917531 VIG917490:VIG917531 UYK917490:UYK917531 UOO917490:UOO917531 UES917490:UES917531 TUW917490:TUW917531 TLA917490:TLA917531 TBE917490:TBE917531 SRI917490:SRI917531 SHM917490:SHM917531 RXQ917490:RXQ917531 RNU917490:RNU917531 RDY917490:RDY917531 QUC917490:QUC917531 QKG917490:QKG917531 QAK917490:QAK917531 PQO917490:PQO917531 PGS917490:PGS917531 OWW917490:OWW917531 ONA917490:ONA917531 ODE917490:ODE917531 NTI917490:NTI917531 NJM917490:NJM917531 MZQ917490:MZQ917531 MPU917490:MPU917531 MFY917490:MFY917531 LWC917490:LWC917531 LMG917490:LMG917531 LCK917490:LCK917531 KSO917490:KSO917531 KIS917490:KIS917531 JYW917490:JYW917531 JPA917490:JPA917531 JFE917490:JFE917531 IVI917490:IVI917531 ILM917490:ILM917531 IBQ917490:IBQ917531 HRU917490:HRU917531 HHY917490:HHY917531 GYC917490:GYC917531 GOG917490:GOG917531 GEK917490:GEK917531 FUO917490:FUO917531 FKS917490:FKS917531 FAW917490:FAW917531 ERA917490:ERA917531 EHE917490:EHE917531 DXI917490:DXI917531 DNM917490:DNM917531 DDQ917490:DDQ917531 CTU917490:CTU917531 CJY917490:CJY917531 CAC917490:CAC917531 BQG917490:BQG917531 BGK917490:BGK917531 AWO917490:AWO917531 AMS917490:AMS917531 ACW917490:ACW917531 TA917490:TA917531 JE917490:JE917531 I917490:I917531 WVQ851954:WVQ851995 WLU851954:WLU851995 WBY851954:WBY851995 VSC851954:VSC851995 VIG851954:VIG851995 UYK851954:UYK851995 UOO851954:UOO851995 UES851954:UES851995 TUW851954:TUW851995 TLA851954:TLA851995 TBE851954:TBE851995 SRI851954:SRI851995 SHM851954:SHM851995 RXQ851954:RXQ851995 RNU851954:RNU851995 RDY851954:RDY851995 QUC851954:QUC851995 QKG851954:QKG851995 QAK851954:QAK851995 PQO851954:PQO851995 PGS851954:PGS851995 OWW851954:OWW851995 ONA851954:ONA851995 ODE851954:ODE851995 NTI851954:NTI851995 NJM851954:NJM851995 MZQ851954:MZQ851995 MPU851954:MPU851995 MFY851954:MFY851995 LWC851954:LWC851995 LMG851954:LMG851995 LCK851954:LCK851995 KSO851954:KSO851995 KIS851954:KIS851995 JYW851954:JYW851995 JPA851954:JPA851995 JFE851954:JFE851995 IVI851954:IVI851995 ILM851954:ILM851995 IBQ851954:IBQ851995 HRU851954:HRU851995 HHY851954:HHY851995 GYC851954:GYC851995 GOG851954:GOG851995 GEK851954:GEK851995 FUO851954:FUO851995 FKS851954:FKS851995 FAW851954:FAW851995 ERA851954:ERA851995 EHE851954:EHE851995 DXI851954:DXI851995 DNM851954:DNM851995 DDQ851954:DDQ851995 CTU851954:CTU851995 CJY851954:CJY851995 CAC851954:CAC851995 BQG851954:BQG851995 BGK851954:BGK851995 AWO851954:AWO851995 AMS851954:AMS851995 ACW851954:ACW851995 TA851954:TA851995 JE851954:JE851995 I851954:I851995 WVQ786418:WVQ786459 WLU786418:WLU786459 WBY786418:WBY786459 VSC786418:VSC786459 VIG786418:VIG786459 UYK786418:UYK786459 UOO786418:UOO786459 UES786418:UES786459 TUW786418:TUW786459 TLA786418:TLA786459 TBE786418:TBE786459 SRI786418:SRI786459 SHM786418:SHM786459 RXQ786418:RXQ786459 RNU786418:RNU786459 RDY786418:RDY786459 QUC786418:QUC786459 QKG786418:QKG786459 QAK786418:QAK786459 PQO786418:PQO786459 PGS786418:PGS786459 OWW786418:OWW786459 ONA786418:ONA786459 ODE786418:ODE786459 NTI786418:NTI786459 NJM786418:NJM786459 MZQ786418:MZQ786459 MPU786418:MPU786459 MFY786418:MFY786459 LWC786418:LWC786459 LMG786418:LMG786459 LCK786418:LCK786459 KSO786418:KSO786459 KIS786418:KIS786459 JYW786418:JYW786459 JPA786418:JPA786459 JFE786418:JFE786459 IVI786418:IVI786459 ILM786418:ILM786459 IBQ786418:IBQ786459 HRU786418:HRU786459 HHY786418:HHY786459 GYC786418:GYC786459 GOG786418:GOG786459 GEK786418:GEK786459 FUO786418:FUO786459 FKS786418:FKS786459 FAW786418:FAW786459 ERA786418:ERA786459 EHE786418:EHE786459 DXI786418:DXI786459 DNM786418:DNM786459 DDQ786418:DDQ786459 CTU786418:CTU786459 CJY786418:CJY786459 CAC786418:CAC786459 BQG786418:BQG786459 BGK786418:BGK786459 AWO786418:AWO786459 AMS786418:AMS786459 ACW786418:ACW786459 TA786418:TA786459 JE786418:JE786459 I786418:I786459 WVQ720882:WVQ720923 WLU720882:WLU720923 WBY720882:WBY720923 VSC720882:VSC720923 VIG720882:VIG720923 UYK720882:UYK720923 UOO720882:UOO720923 UES720882:UES720923 TUW720882:TUW720923 TLA720882:TLA720923 TBE720882:TBE720923 SRI720882:SRI720923 SHM720882:SHM720923 RXQ720882:RXQ720923 RNU720882:RNU720923 RDY720882:RDY720923 QUC720882:QUC720923 QKG720882:QKG720923 QAK720882:QAK720923 PQO720882:PQO720923 PGS720882:PGS720923 OWW720882:OWW720923 ONA720882:ONA720923 ODE720882:ODE720923 NTI720882:NTI720923 NJM720882:NJM720923 MZQ720882:MZQ720923 MPU720882:MPU720923 MFY720882:MFY720923 LWC720882:LWC720923 LMG720882:LMG720923 LCK720882:LCK720923 KSO720882:KSO720923 KIS720882:KIS720923 JYW720882:JYW720923 JPA720882:JPA720923 JFE720882:JFE720923 IVI720882:IVI720923 ILM720882:ILM720923 IBQ720882:IBQ720923 HRU720882:HRU720923 HHY720882:HHY720923 GYC720882:GYC720923 GOG720882:GOG720923 GEK720882:GEK720923 FUO720882:FUO720923 FKS720882:FKS720923 FAW720882:FAW720923 ERA720882:ERA720923 EHE720882:EHE720923 DXI720882:DXI720923 DNM720882:DNM720923 DDQ720882:DDQ720923 CTU720882:CTU720923 CJY720882:CJY720923 CAC720882:CAC720923 BQG720882:BQG720923 BGK720882:BGK720923 AWO720882:AWO720923 AMS720882:AMS720923 ACW720882:ACW720923 TA720882:TA720923 JE720882:JE720923 I720882:I720923 WVQ655346:WVQ655387 WLU655346:WLU655387 WBY655346:WBY655387 VSC655346:VSC655387 VIG655346:VIG655387 UYK655346:UYK655387 UOO655346:UOO655387 UES655346:UES655387 TUW655346:TUW655387 TLA655346:TLA655387 TBE655346:TBE655387 SRI655346:SRI655387 SHM655346:SHM655387 RXQ655346:RXQ655387 RNU655346:RNU655387 RDY655346:RDY655387 QUC655346:QUC655387 QKG655346:QKG655387 QAK655346:QAK655387 PQO655346:PQO655387 PGS655346:PGS655387 OWW655346:OWW655387 ONA655346:ONA655387 ODE655346:ODE655387 NTI655346:NTI655387 NJM655346:NJM655387 MZQ655346:MZQ655387 MPU655346:MPU655387 MFY655346:MFY655387 LWC655346:LWC655387 LMG655346:LMG655387 LCK655346:LCK655387 KSO655346:KSO655387 KIS655346:KIS655387 JYW655346:JYW655387 JPA655346:JPA655387 JFE655346:JFE655387 IVI655346:IVI655387 ILM655346:ILM655387 IBQ655346:IBQ655387 HRU655346:HRU655387 HHY655346:HHY655387 GYC655346:GYC655387 GOG655346:GOG655387 GEK655346:GEK655387 FUO655346:FUO655387 FKS655346:FKS655387 FAW655346:FAW655387 ERA655346:ERA655387 EHE655346:EHE655387 DXI655346:DXI655387 DNM655346:DNM655387 DDQ655346:DDQ655387 CTU655346:CTU655387 CJY655346:CJY655387 CAC655346:CAC655387 BQG655346:BQG655387 BGK655346:BGK655387 AWO655346:AWO655387 AMS655346:AMS655387 ACW655346:ACW655387 TA655346:TA655387 JE655346:JE655387 I655346:I655387 WVQ589810:WVQ589851 WLU589810:WLU589851 WBY589810:WBY589851 VSC589810:VSC589851 VIG589810:VIG589851 UYK589810:UYK589851 UOO589810:UOO589851 UES589810:UES589851 TUW589810:TUW589851 TLA589810:TLA589851 TBE589810:TBE589851 SRI589810:SRI589851 SHM589810:SHM589851 RXQ589810:RXQ589851 RNU589810:RNU589851 RDY589810:RDY589851 QUC589810:QUC589851 QKG589810:QKG589851 QAK589810:QAK589851 PQO589810:PQO589851 PGS589810:PGS589851 OWW589810:OWW589851 ONA589810:ONA589851 ODE589810:ODE589851 NTI589810:NTI589851 NJM589810:NJM589851 MZQ589810:MZQ589851 MPU589810:MPU589851 MFY589810:MFY589851 LWC589810:LWC589851 LMG589810:LMG589851 LCK589810:LCK589851 KSO589810:KSO589851 KIS589810:KIS589851 JYW589810:JYW589851 JPA589810:JPA589851 JFE589810:JFE589851 IVI589810:IVI589851 ILM589810:ILM589851 IBQ589810:IBQ589851 HRU589810:HRU589851 HHY589810:HHY589851 GYC589810:GYC589851 GOG589810:GOG589851 GEK589810:GEK589851 FUO589810:FUO589851 FKS589810:FKS589851 FAW589810:FAW589851 ERA589810:ERA589851 EHE589810:EHE589851 DXI589810:DXI589851 DNM589810:DNM589851 DDQ589810:DDQ589851 CTU589810:CTU589851 CJY589810:CJY589851 CAC589810:CAC589851 BQG589810:BQG589851 BGK589810:BGK589851 AWO589810:AWO589851 AMS589810:AMS589851 ACW589810:ACW589851 TA589810:TA589851 JE589810:JE589851 I589810:I589851 WVQ524274:WVQ524315 WLU524274:WLU524315 WBY524274:WBY524315 VSC524274:VSC524315 VIG524274:VIG524315 UYK524274:UYK524315 UOO524274:UOO524315 UES524274:UES524315 TUW524274:TUW524315 TLA524274:TLA524315 TBE524274:TBE524315 SRI524274:SRI524315 SHM524274:SHM524315 RXQ524274:RXQ524315 RNU524274:RNU524315 RDY524274:RDY524315 QUC524274:QUC524315 QKG524274:QKG524315 QAK524274:QAK524315 PQO524274:PQO524315 PGS524274:PGS524315 OWW524274:OWW524315 ONA524274:ONA524315 ODE524274:ODE524315 NTI524274:NTI524315 NJM524274:NJM524315 MZQ524274:MZQ524315 MPU524274:MPU524315 MFY524274:MFY524315 LWC524274:LWC524315 LMG524274:LMG524315 LCK524274:LCK524315 KSO524274:KSO524315 KIS524274:KIS524315 JYW524274:JYW524315 JPA524274:JPA524315 JFE524274:JFE524315 IVI524274:IVI524315 ILM524274:ILM524315 IBQ524274:IBQ524315 HRU524274:HRU524315 HHY524274:HHY524315 GYC524274:GYC524315 GOG524274:GOG524315 GEK524274:GEK524315 FUO524274:FUO524315 FKS524274:FKS524315 FAW524274:FAW524315 ERA524274:ERA524315 EHE524274:EHE524315 DXI524274:DXI524315 DNM524274:DNM524315 DDQ524274:DDQ524315 CTU524274:CTU524315 CJY524274:CJY524315 CAC524274:CAC524315 BQG524274:BQG524315 BGK524274:BGK524315 AWO524274:AWO524315 AMS524274:AMS524315 ACW524274:ACW524315 TA524274:TA524315 JE524274:JE524315 I524274:I524315 WVQ458738:WVQ458779 WLU458738:WLU458779 WBY458738:WBY458779 VSC458738:VSC458779 VIG458738:VIG458779 UYK458738:UYK458779 UOO458738:UOO458779 UES458738:UES458779 TUW458738:TUW458779 TLA458738:TLA458779 TBE458738:TBE458779 SRI458738:SRI458779 SHM458738:SHM458779 RXQ458738:RXQ458779 RNU458738:RNU458779 RDY458738:RDY458779 QUC458738:QUC458779 QKG458738:QKG458779 QAK458738:QAK458779 PQO458738:PQO458779 PGS458738:PGS458779 OWW458738:OWW458779 ONA458738:ONA458779 ODE458738:ODE458779 NTI458738:NTI458779 NJM458738:NJM458779 MZQ458738:MZQ458779 MPU458738:MPU458779 MFY458738:MFY458779 LWC458738:LWC458779 LMG458738:LMG458779 LCK458738:LCK458779 KSO458738:KSO458779 KIS458738:KIS458779 JYW458738:JYW458779 JPA458738:JPA458779 JFE458738:JFE458779 IVI458738:IVI458779 ILM458738:ILM458779 IBQ458738:IBQ458779 HRU458738:HRU458779 HHY458738:HHY458779 GYC458738:GYC458779 GOG458738:GOG458779 GEK458738:GEK458779 FUO458738:FUO458779 FKS458738:FKS458779 FAW458738:FAW458779 ERA458738:ERA458779 EHE458738:EHE458779 DXI458738:DXI458779 DNM458738:DNM458779 DDQ458738:DDQ458779 CTU458738:CTU458779 CJY458738:CJY458779 CAC458738:CAC458779 BQG458738:BQG458779 BGK458738:BGK458779 AWO458738:AWO458779 AMS458738:AMS458779 ACW458738:ACW458779 TA458738:TA458779 JE458738:JE458779 I458738:I458779 WVQ393202:WVQ393243 WLU393202:WLU393243 WBY393202:WBY393243 VSC393202:VSC393243 VIG393202:VIG393243 UYK393202:UYK393243 UOO393202:UOO393243 UES393202:UES393243 TUW393202:TUW393243 TLA393202:TLA393243 TBE393202:TBE393243 SRI393202:SRI393243 SHM393202:SHM393243 RXQ393202:RXQ393243 RNU393202:RNU393243 RDY393202:RDY393243 QUC393202:QUC393243 QKG393202:QKG393243 QAK393202:QAK393243 PQO393202:PQO393243 PGS393202:PGS393243 OWW393202:OWW393243 ONA393202:ONA393243 ODE393202:ODE393243 NTI393202:NTI393243 NJM393202:NJM393243 MZQ393202:MZQ393243 MPU393202:MPU393243 MFY393202:MFY393243 LWC393202:LWC393243 LMG393202:LMG393243 LCK393202:LCK393243 KSO393202:KSO393243 KIS393202:KIS393243 JYW393202:JYW393243 JPA393202:JPA393243 JFE393202:JFE393243 IVI393202:IVI393243 ILM393202:ILM393243 IBQ393202:IBQ393243 HRU393202:HRU393243 HHY393202:HHY393243 GYC393202:GYC393243 GOG393202:GOG393243 GEK393202:GEK393243 FUO393202:FUO393243 FKS393202:FKS393243 FAW393202:FAW393243 ERA393202:ERA393243 EHE393202:EHE393243 DXI393202:DXI393243 DNM393202:DNM393243 DDQ393202:DDQ393243 CTU393202:CTU393243 CJY393202:CJY393243 CAC393202:CAC393243 BQG393202:BQG393243 BGK393202:BGK393243 AWO393202:AWO393243 AMS393202:AMS393243 ACW393202:ACW393243 TA393202:TA393243 JE393202:JE393243 I393202:I393243 WVQ327666:WVQ327707 WLU327666:WLU327707 WBY327666:WBY327707 VSC327666:VSC327707 VIG327666:VIG327707 UYK327666:UYK327707 UOO327666:UOO327707 UES327666:UES327707 TUW327666:TUW327707 TLA327666:TLA327707 TBE327666:TBE327707 SRI327666:SRI327707 SHM327666:SHM327707 RXQ327666:RXQ327707 RNU327666:RNU327707 RDY327666:RDY327707 QUC327666:QUC327707 QKG327666:QKG327707 QAK327666:QAK327707 PQO327666:PQO327707 PGS327666:PGS327707 OWW327666:OWW327707 ONA327666:ONA327707 ODE327666:ODE327707 NTI327666:NTI327707 NJM327666:NJM327707 MZQ327666:MZQ327707 MPU327666:MPU327707 MFY327666:MFY327707 LWC327666:LWC327707 LMG327666:LMG327707 LCK327666:LCK327707 KSO327666:KSO327707 KIS327666:KIS327707 JYW327666:JYW327707 JPA327666:JPA327707 JFE327666:JFE327707 IVI327666:IVI327707 ILM327666:ILM327707 IBQ327666:IBQ327707 HRU327666:HRU327707 HHY327666:HHY327707 GYC327666:GYC327707 GOG327666:GOG327707 GEK327666:GEK327707 FUO327666:FUO327707 FKS327666:FKS327707 FAW327666:FAW327707 ERA327666:ERA327707 EHE327666:EHE327707 DXI327666:DXI327707 DNM327666:DNM327707 DDQ327666:DDQ327707 CTU327666:CTU327707 CJY327666:CJY327707 CAC327666:CAC327707 BQG327666:BQG327707 BGK327666:BGK327707 AWO327666:AWO327707 AMS327666:AMS327707 ACW327666:ACW327707 TA327666:TA327707 JE327666:JE327707 I327666:I327707 WVQ262130:WVQ262171 WLU262130:WLU262171 WBY262130:WBY262171 VSC262130:VSC262171 VIG262130:VIG262171 UYK262130:UYK262171 UOO262130:UOO262171 UES262130:UES262171 TUW262130:TUW262171 TLA262130:TLA262171 TBE262130:TBE262171 SRI262130:SRI262171 SHM262130:SHM262171 RXQ262130:RXQ262171 RNU262130:RNU262171 RDY262130:RDY262171 QUC262130:QUC262171 QKG262130:QKG262171 QAK262130:QAK262171 PQO262130:PQO262171 PGS262130:PGS262171 OWW262130:OWW262171 ONA262130:ONA262171 ODE262130:ODE262171 NTI262130:NTI262171 NJM262130:NJM262171 MZQ262130:MZQ262171 MPU262130:MPU262171 MFY262130:MFY262171 LWC262130:LWC262171 LMG262130:LMG262171 LCK262130:LCK262171 KSO262130:KSO262171 KIS262130:KIS262171 JYW262130:JYW262171 JPA262130:JPA262171 JFE262130:JFE262171 IVI262130:IVI262171 ILM262130:ILM262171 IBQ262130:IBQ262171 HRU262130:HRU262171 HHY262130:HHY262171 GYC262130:GYC262171 GOG262130:GOG262171 GEK262130:GEK262171 FUO262130:FUO262171 FKS262130:FKS262171 FAW262130:FAW262171 ERA262130:ERA262171 EHE262130:EHE262171 DXI262130:DXI262171 DNM262130:DNM262171 DDQ262130:DDQ262171 CTU262130:CTU262171 CJY262130:CJY262171 CAC262130:CAC262171 BQG262130:BQG262171 BGK262130:BGK262171 AWO262130:AWO262171 AMS262130:AMS262171 ACW262130:ACW262171 TA262130:TA262171 JE262130:JE262171 I262130:I262171 WVQ196594:WVQ196635 WLU196594:WLU196635 WBY196594:WBY196635 VSC196594:VSC196635 VIG196594:VIG196635 UYK196594:UYK196635 UOO196594:UOO196635 UES196594:UES196635 TUW196594:TUW196635 TLA196594:TLA196635 TBE196594:TBE196635 SRI196594:SRI196635 SHM196594:SHM196635 RXQ196594:RXQ196635 RNU196594:RNU196635 RDY196594:RDY196635 QUC196594:QUC196635 QKG196594:QKG196635 QAK196594:QAK196635 PQO196594:PQO196635 PGS196594:PGS196635 OWW196594:OWW196635 ONA196594:ONA196635 ODE196594:ODE196635 NTI196594:NTI196635 NJM196594:NJM196635 MZQ196594:MZQ196635 MPU196594:MPU196635 MFY196594:MFY196635 LWC196594:LWC196635 LMG196594:LMG196635 LCK196594:LCK196635 KSO196594:KSO196635 KIS196594:KIS196635 JYW196594:JYW196635 JPA196594:JPA196635 JFE196594:JFE196635 IVI196594:IVI196635 ILM196594:ILM196635 IBQ196594:IBQ196635 HRU196594:HRU196635 HHY196594:HHY196635 GYC196594:GYC196635 GOG196594:GOG196635 GEK196594:GEK196635 FUO196594:FUO196635 FKS196594:FKS196635 FAW196594:FAW196635 ERA196594:ERA196635 EHE196594:EHE196635 DXI196594:DXI196635 DNM196594:DNM196635 DDQ196594:DDQ196635 CTU196594:CTU196635 CJY196594:CJY196635 CAC196594:CAC196635 BQG196594:BQG196635 BGK196594:BGK196635 AWO196594:AWO196635 AMS196594:AMS196635 ACW196594:ACW196635 TA196594:TA196635 JE196594:JE196635 I196594:I196635 WVQ131058:WVQ131099 WLU131058:WLU131099 WBY131058:WBY131099 VSC131058:VSC131099 VIG131058:VIG131099 UYK131058:UYK131099 UOO131058:UOO131099 UES131058:UES131099 TUW131058:TUW131099 TLA131058:TLA131099 TBE131058:TBE131099 SRI131058:SRI131099 SHM131058:SHM131099 RXQ131058:RXQ131099 RNU131058:RNU131099 RDY131058:RDY131099 QUC131058:QUC131099 QKG131058:QKG131099 QAK131058:QAK131099 PQO131058:PQO131099 PGS131058:PGS131099 OWW131058:OWW131099 ONA131058:ONA131099 ODE131058:ODE131099 NTI131058:NTI131099 NJM131058:NJM131099 MZQ131058:MZQ131099 MPU131058:MPU131099 MFY131058:MFY131099 LWC131058:LWC131099 LMG131058:LMG131099 LCK131058:LCK131099 KSO131058:KSO131099 KIS131058:KIS131099 JYW131058:JYW131099 JPA131058:JPA131099 JFE131058:JFE131099 IVI131058:IVI131099 ILM131058:ILM131099 IBQ131058:IBQ131099 HRU131058:HRU131099 HHY131058:HHY131099 GYC131058:GYC131099 GOG131058:GOG131099 GEK131058:GEK131099 FUO131058:FUO131099 FKS131058:FKS131099 FAW131058:FAW131099 ERA131058:ERA131099 EHE131058:EHE131099 DXI131058:DXI131099 DNM131058:DNM131099 DDQ131058:DDQ131099 CTU131058:CTU131099 CJY131058:CJY131099 CAC131058:CAC131099 BQG131058:BQG131099 BGK131058:BGK131099 AWO131058:AWO131099 AMS131058:AMS131099 ACW131058:ACW131099 TA131058:TA131099 JE131058:JE131099 I131058:I131099 WVQ65522:WVQ65563 WLU65522:WLU65563 WBY65522:WBY65563 VSC65522:VSC65563 VIG65522:VIG65563 UYK65522:UYK65563 UOO65522:UOO65563 UES65522:UES65563 TUW65522:TUW65563 TLA65522:TLA65563 TBE65522:TBE65563 SRI65522:SRI65563 SHM65522:SHM65563 RXQ65522:RXQ65563 RNU65522:RNU65563 RDY65522:RDY65563 QUC65522:QUC65563 QKG65522:QKG65563 QAK65522:QAK65563 PQO65522:PQO65563 PGS65522:PGS65563 OWW65522:OWW65563 ONA65522:ONA65563 ODE65522:ODE65563 NTI65522:NTI65563 NJM65522:NJM65563 MZQ65522:MZQ65563 MPU65522:MPU65563 MFY65522:MFY65563 LWC65522:LWC65563 LMG65522:LMG65563 LCK65522:LCK65563 KSO65522:KSO65563 KIS65522:KIS65563 JYW65522:JYW65563 JPA65522:JPA65563 JFE65522:JFE65563 IVI65522:IVI65563 ILM65522:ILM65563 IBQ65522:IBQ65563 HRU65522:HRU65563 HHY65522:HHY65563 GYC65522:GYC65563 GOG65522:GOG65563 GEK65522:GEK65563 FUO65522:FUO65563 FKS65522:FKS65563 FAW65522:FAW65563 ERA65522:ERA65563 EHE65522:EHE65563 DXI65522:DXI65563 DNM65522:DNM65563 DDQ65522:DDQ65563 CTU65522:CTU65563 CJY65522:CJY65563 CAC65522:CAC65563 BQG65522:BQG65563 BGK65522:BGK65563 AWO65522:AWO65563 AMS65522:AMS65563 ACW65522:ACW65563 TA65522:TA65563 JE65522:JE65563 I65522:I65563 WLU983026:WLU983067 WVQ982999:WVQ983024 WLU982999:WLU983024 WBY982999:WBY983024 VSC982999:VSC983024 VIG982999:VIG983024 UYK982999:UYK983024 UOO982999:UOO983024 UES982999:UES983024 TUW982999:TUW983024 TLA982999:TLA983024 TBE982999:TBE983024 SRI982999:SRI983024 SHM982999:SHM983024 RXQ982999:RXQ983024 RNU982999:RNU983024 RDY982999:RDY983024 QUC982999:QUC983024 QKG982999:QKG983024 QAK982999:QAK983024 PQO982999:PQO983024 PGS982999:PGS983024 OWW982999:OWW983024 ONA982999:ONA983024 ODE982999:ODE983024 NTI982999:NTI983024 NJM982999:NJM983024 MZQ982999:MZQ983024 MPU982999:MPU983024 MFY982999:MFY983024 LWC982999:LWC983024 LMG982999:LMG983024 LCK982999:LCK983024 KSO982999:KSO983024 KIS982999:KIS983024 JYW982999:JYW983024 JPA982999:JPA983024 JFE982999:JFE983024 IVI982999:IVI983024 ILM982999:ILM983024 IBQ982999:IBQ983024 HRU982999:HRU983024 HHY982999:HHY983024 GYC982999:GYC983024 GOG982999:GOG983024 GEK982999:GEK983024 FUO982999:FUO983024 FKS982999:FKS983024 FAW982999:FAW983024 ERA982999:ERA983024 EHE982999:EHE983024 DXI982999:DXI983024 DNM982999:DNM983024 DDQ982999:DDQ983024 CTU982999:CTU983024 CJY982999:CJY983024 CAC982999:CAC983024 BQG982999:BQG983024 BGK982999:BGK983024 AWO982999:AWO983024 AMS982999:AMS983024 ACW982999:ACW983024 TA982999:TA983024 JE982999:JE983024 I982999:I983024 WVQ917463:WVQ917488 WLU917463:WLU917488 WBY917463:WBY917488 VSC917463:VSC917488 VIG917463:VIG917488 UYK917463:UYK917488 UOO917463:UOO917488 UES917463:UES917488 TUW917463:TUW917488 TLA917463:TLA917488 TBE917463:TBE917488 SRI917463:SRI917488 SHM917463:SHM917488 RXQ917463:RXQ917488 RNU917463:RNU917488 RDY917463:RDY917488 QUC917463:QUC917488 QKG917463:QKG917488 QAK917463:QAK917488 PQO917463:PQO917488 PGS917463:PGS917488 OWW917463:OWW917488 ONA917463:ONA917488 ODE917463:ODE917488 NTI917463:NTI917488 NJM917463:NJM917488 MZQ917463:MZQ917488 MPU917463:MPU917488 MFY917463:MFY917488 LWC917463:LWC917488 LMG917463:LMG917488 LCK917463:LCK917488 KSO917463:KSO917488 KIS917463:KIS917488 JYW917463:JYW917488 JPA917463:JPA917488 JFE917463:JFE917488 IVI917463:IVI917488 ILM917463:ILM917488 IBQ917463:IBQ917488 HRU917463:HRU917488 HHY917463:HHY917488 GYC917463:GYC917488 GOG917463:GOG917488 GEK917463:GEK917488 FUO917463:FUO917488 FKS917463:FKS917488 FAW917463:FAW917488 ERA917463:ERA917488 EHE917463:EHE917488 DXI917463:DXI917488 DNM917463:DNM917488 DDQ917463:DDQ917488 CTU917463:CTU917488 CJY917463:CJY917488 CAC917463:CAC917488 BQG917463:BQG917488 BGK917463:BGK917488 AWO917463:AWO917488 AMS917463:AMS917488 ACW917463:ACW917488 TA917463:TA917488 JE917463:JE917488 I917463:I917488 WVQ851927:WVQ851952 WLU851927:WLU851952 WBY851927:WBY851952 VSC851927:VSC851952 VIG851927:VIG851952 UYK851927:UYK851952 UOO851927:UOO851952 UES851927:UES851952 TUW851927:TUW851952 TLA851927:TLA851952 TBE851927:TBE851952 SRI851927:SRI851952 SHM851927:SHM851952 RXQ851927:RXQ851952 RNU851927:RNU851952 RDY851927:RDY851952 QUC851927:QUC851952 QKG851927:QKG851952 QAK851927:QAK851952 PQO851927:PQO851952 PGS851927:PGS851952 OWW851927:OWW851952 ONA851927:ONA851952 ODE851927:ODE851952 NTI851927:NTI851952 NJM851927:NJM851952 MZQ851927:MZQ851952 MPU851927:MPU851952 MFY851927:MFY851952 LWC851927:LWC851952 LMG851927:LMG851952 LCK851927:LCK851952 KSO851927:KSO851952 KIS851927:KIS851952 JYW851927:JYW851952 JPA851927:JPA851952 JFE851927:JFE851952 IVI851927:IVI851952 ILM851927:ILM851952 IBQ851927:IBQ851952 HRU851927:HRU851952 HHY851927:HHY851952 GYC851927:GYC851952 GOG851927:GOG851952 GEK851927:GEK851952 FUO851927:FUO851952 FKS851927:FKS851952 FAW851927:FAW851952 ERA851927:ERA851952 EHE851927:EHE851952 DXI851927:DXI851952 DNM851927:DNM851952 DDQ851927:DDQ851952 CTU851927:CTU851952 CJY851927:CJY851952 CAC851927:CAC851952 BQG851927:BQG851952 BGK851927:BGK851952 AWO851927:AWO851952 AMS851927:AMS851952 ACW851927:ACW851952 TA851927:TA851952 JE851927:JE851952 I851927:I851952 WVQ786391:WVQ786416 WLU786391:WLU786416 WBY786391:WBY786416 VSC786391:VSC786416 VIG786391:VIG786416 UYK786391:UYK786416 UOO786391:UOO786416 UES786391:UES786416 TUW786391:TUW786416 TLA786391:TLA786416 TBE786391:TBE786416 SRI786391:SRI786416 SHM786391:SHM786416 RXQ786391:RXQ786416 RNU786391:RNU786416 RDY786391:RDY786416 QUC786391:QUC786416 QKG786391:QKG786416 QAK786391:QAK786416 PQO786391:PQO786416 PGS786391:PGS786416 OWW786391:OWW786416 ONA786391:ONA786416 ODE786391:ODE786416 NTI786391:NTI786416 NJM786391:NJM786416 MZQ786391:MZQ786416 MPU786391:MPU786416 MFY786391:MFY786416 LWC786391:LWC786416 LMG786391:LMG786416 LCK786391:LCK786416 KSO786391:KSO786416 KIS786391:KIS786416 JYW786391:JYW786416 JPA786391:JPA786416 JFE786391:JFE786416 IVI786391:IVI786416 ILM786391:ILM786416 IBQ786391:IBQ786416 HRU786391:HRU786416 HHY786391:HHY786416 GYC786391:GYC786416 GOG786391:GOG786416 GEK786391:GEK786416 FUO786391:FUO786416 FKS786391:FKS786416 FAW786391:FAW786416 ERA786391:ERA786416 EHE786391:EHE786416 DXI786391:DXI786416 DNM786391:DNM786416 DDQ786391:DDQ786416 CTU786391:CTU786416 CJY786391:CJY786416 CAC786391:CAC786416 BQG786391:BQG786416 BGK786391:BGK786416 AWO786391:AWO786416 AMS786391:AMS786416 ACW786391:ACW786416 TA786391:TA786416 JE786391:JE786416 I786391:I786416 WVQ720855:WVQ720880 WLU720855:WLU720880 WBY720855:WBY720880 VSC720855:VSC720880 VIG720855:VIG720880 UYK720855:UYK720880 UOO720855:UOO720880 UES720855:UES720880 TUW720855:TUW720880 TLA720855:TLA720880 TBE720855:TBE720880 SRI720855:SRI720880 SHM720855:SHM720880 RXQ720855:RXQ720880 RNU720855:RNU720880 RDY720855:RDY720880 QUC720855:QUC720880 QKG720855:QKG720880 QAK720855:QAK720880 PQO720855:PQO720880 PGS720855:PGS720880 OWW720855:OWW720880 ONA720855:ONA720880 ODE720855:ODE720880 NTI720855:NTI720880 NJM720855:NJM720880 MZQ720855:MZQ720880 MPU720855:MPU720880 MFY720855:MFY720880 LWC720855:LWC720880 LMG720855:LMG720880 LCK720855:LCK720880 KSO720855:KSO720880 KIS720855:KIS720880 JYW720855:JYW720880 JPA720855:JPA720880 JFE720855:JFE720880 IVI720855:IVI720880 ILM720855:ILM720880 IBQ720855:IBQ720880 HRU720855:HRU720880 HHY720855:HHY720880 GYC720855:GYC720880 GOG720855:GOG720880 GEK720855:GEK720880 FUO720855:FUO720880 FKS720855:FKS720880 FAW720855:FAW720880 ERA720855:ERA720880 EHE720855:EHE720880 DXI720855:DXI720880 DNM720855:DNM720880 DDQ720855:DDQ720880 CTU720855:CTU720880 CJY720855:CJY720880 CAC720855:CAC720880 BQG720855:BQG720880 BGK720855:BGK720880 AWO720855:AWO720880 AMS720855:AMS720880 ACW720855:ACW720880 TA720855:TA720880 JE720855:JE720880 I720855:I720880 WVQ655319:WVQ655344 WLU655319:WLU655344 WBY655319:WBY655344 VSC655319:VSC655344 VIG655319:VIG655344 UYK655319:UYK655344 UOO655319:UOO655344 UES655319:UES655344 TUW655319:TUW655344 TLA655319:TLA655344 TBE655319:TBE655344 SRI655319:SRI655344 SHM655319:SHM655344 RXQ655319:RXQ655344 RNU655319:RNU655344 RDY655319:RDY655344 QUC655319:QUC655344 QKG655319:QKG655344 QAK655319:QAK655344 PQO655319:PQO655344 PGS655319:PGS655344 OWW655319:OWW655344 ONA655319:ONA655344 ODE655319:ODE655344 NTI655319:NTI655344 NJM655319:NJM655344 MZQ655319:MZQ655344 MPU655319:MPU655344 MFY655319:MFY655344 LWC655319:LWC655344 LMG655319:LMG655344 LCK655319:LCK655344 KSO655319:KSO655344 KIS655319:KIS655344 JYW655319:JYW655344 JPA655319:JPA655344 JFE655319:JFE655344 IVI655319:IVI655344 ILM655319:ILM655344 IBQ655319:IBQ655344 HRU655319:HRU655344 HHY655319:HHY655344 GYC655319:GYC655344 GOG655319:GOG655344 GEK655319:GEK655344 FUO655319:FUO655344 FKS655319:FKS655344 FAW655319:FAW655344 ERA655319:ERA655344 EHE655319:EHE655344 DXI655319:DXI655344 DNM655319:DNM655344 DDQ655319:DDQ655344 CTU655319:CTU655344 CJY655319:CJY655344 CAC655319:CAC655344 BQG655319:BQG655344 BGK655319:BGK655344 AWO655319:AWO655344 AMS655319:AMS655344 ACW655319:ACW655344 TA655319:TA655344 JE655319:JE655344 I655319:I655344 WVQ589783:WVQ589808 WLU589783:WLU589808 WBY589783:WBY589808 VSC589783:VSC589808 VIG589783:VIG589808 UYK589783:UYK589808 UOO589783:UOO589808 UES589783:UES589808 TUW589783:TUW589808 TLA589783:TLA589808 TBE589783:TBE589808 SRI589783:SRI589808 SHM589783:SHM589808 RXQ589783:RXQ589808 RNU589783:RNU589808 RDY589783:RDY589808 QUC589783:QUC589808 QKG589783:QKG589808 QAK589783:QAK589808 PQO589783:PQO589808 PGS589783:PGS589808 OWW589783:OWW589808 ONA589783:ONA589808 ODE589783:ODE589808 NTI589783:NTI589808 NJM589783:NJM589808 MZQ589783:MZQ589808 MPU589783:MPU589808 MFY589783:MFY589808 LWC589783:LWC589808 LMG589783:LMG589808 LCK589783:LCK589808 KSO589783:KSO589808 KIS589783:KIS589808 JYW589783:JYW589808 JPA589783:JPA589808 JFE589783:JFE589808 IVI589783:IVI589808 ILM589783:ILM589808 IBQ589783:IBQ589808 HRU589783:HRU589808 HHY589783:HHY589808 GYC589783:GYC589808 GOG589783:GOG589808 GEK589783:GEK589808 FUO589783:FUO589808 FKS589783:FKS589808 FAW589783:FAW589808 ERA589783:ERA589808 EHE589783:EHE589808 DXI589783:DXI589808 DNM589783:DNM589808 DDQ589783:DDQ589808 CTU589783:CTU589808 CJY589783:CJY589808 CAC589783:CAC589808 BQG589783:BQG589808 BGK589783:BGK589808 AWO589783:AWO589808 AMS589783:AMS589808 ACW589783:ACW589808 TA589783:TA589808 JE589783:JE589808 I589783:I589808 WVQ524247:WVQ524272 WLU524247:WLU524272 WBY524247:WBY524272 VSC524247:VSC524272 VIG524247:VIG524272 UYK524247:UYK524272 UOO524247:UOO524272 UES524247:UES524272 TUW524247:TUW524272 TLA524247:TLA524272 TBE524247:TBE524272 SRI524247:SRI524272 SHM524247:SHM524272 RXQ524247:RXQ524272 RNU524247:RNU524272 RDY524247:RDY524272 QUC524247:QUC524272 QKG524247:QKG524272 QAK524247:QAK524272 PQO524247:PQO524272 PGS524247:PGS524272 OWW524247:OWW524272 ONA524247:ONA524272 ODE524247:ODE524272 NTI524247:NTI524272 NJM524247:NJM524272 MZQ524247:MZQ524272 MPU524247:MPU524272 MFY524247:MFY524272 LWC524247:LWC524272 LMG524247:LMG524272 LCK524247:LCK524272 KSO524247:KSO524272 KIS524247:KIS524272 JYW524247:JYW524272 JPA524247:JPA524272 JFE524247:JFE524272 IVI524247:IVI524272 ILM524247:ILM524272 IBQ524247:IBQ524272 HRU524247:HRU524272 HHY524247:HHY524272 GYC524247:GYC524272 GOG524247:GOG524272 GEK524247:GEK524272 FUO524247:FUO524272 FKS524247:FKS524272 FAW524247:FAW524272 ERA524247:ERA524272 EHE524247:EHE524272 DXI524247:DXI524272 DNM524247:DNM524272 DDQ524247:DDQ524272 CTU524247:CTU524272 CJY524247:CJY524272 CAC524247:CAC524272 BQG524247:BQG524272 BGK524247:BGK524272 AWO524247:AWO524272 AMS524247:AMS524272 ACW524247:ACW524272 TA524247:TA524272 JE524247:JE524272 I524247:I524272 WVQ458711:WVQ458736 WLU458711:WLU458736 WBY458711:WBY458736 VSC458711:VSC458736 VIG458711:VIG458736 UYK458711:UYK458736 UOO458711:UOO458736 UES458711:UES458736 TUW458711:TUW458736 TLA458711:TLA458736 TBE458711:TBE458736 SRI458711:SRI458736 SHM458711:SHM458736 RXQ458711:RXQ458736 RNU458711:RNU458736 RDY458711:RDY458736 QUC458711:QUC458736 QKG458711:QKG458736 QAK458711:QAK458736 PQO458711:PQO458736 PGS458711:PGS458736 OWW458711:OWW458736 ONA458711:ONA458736 ODE458711:ODE458736 NTI458711:NTI458736 NJM458711:NJM458736 MZQ458711:MZQ458736 MPU458711:MPU458736 MFY458711:MFY458736 LWC458711:LWC458736 LMG458711:LMG458736 LCK458711:LCK458736 KSO458711:KSO458736 KIS458711:KIS458736 JYW458711:JYW458736 JPA458711:JPA458736 JFE458711:JFE458736 IVI458711:IVI458736 ILM458711:ILM458736 IBQ458711:IBQ458736 HRU458711:HRU458736 HHY458711:HHY458736 GYC458711:GYC458736 GOG458711:GOG458736 GEK458711:GEK458736 FUO458711:FUO458736 FKS458711:FKS458736 FAW458711:FAW458736 ERA458711:ERA458736 EHE458711:EHE458736 DXI458711:DXI458736 DNM458711:DNM458736 DDQ458711:DDQ458736 CTU458711:CTU458736 CJY458711:CJY458736 CAC458711:CAC458736 BQG458711:BQG458736 BGK458711:BGK458736 AWO458711:AWO458736 AMS458711:AMS458736 ACW458711:ACW458736 TA458711:TA458736 JE458711:JE458736 I458711:I458736 WVQ393175:WVQ393200 WLU393175:WLU393200 WBY393175:WBY393200 VSC393175:VSC393200 VIG393175:VIG393200 UYK393175:UYK393200 UOO393175:UOO393200 UES393175:UES393200 TUW393175:TUW393200 TLA393175:TLA393200 TBE393175:TBE393200 SRI393175:SRI393200 SHM393175:SHM393200 RXQ393175:RXQ393200 RNU393175:RNU393200 RDY393175:RDY393200 QUC393175:QUC393200 QKG393175:QKG393200 QAK393175:QAK393200 PQO393175:PQO393200 PGS393175:PGS393200 OWW393175:OWW393200 ONA393175:ONA393200 ODE393175:ODE393200 NTI393175:NTI393200 NJM393175:NJM393200 MZQ393175:MZQ393200 MPU393175:MPU393200 MFY393175:MFY393200 LWC393175:LWC393200 LMG393175:LMG393200 LCK393175:LCK393200 KSO393175:KSO393200 KIS393175:KIS393200 JYW393175:JYW393200 JPA393175:JPA393200 JFE393175:JFE393200 IVI393175:IVI393200 ILM393175:ILM393200 IBQ393175:IBQ393200 HRU393175:HRU393200 HHY393175:HHY393200 GYC393175:GYC393200 GOG393175:GOG393200 GEK393175:GEK393200 FUO393175:FUO393200 FKS393175:FKS393200 FAW393175:FAW393200 ERA393175:ERA393200 EHE393175:EHE393200 DXI393175:DXI393200 DNM393175:DNM393200 DDQ393175:DDQ393200 CTU393175:CTU393200 CJY393175:CJY393200 CAC393175:CAC393200 BQG393175:BQG393200 BGK393175:BGK393200 AWO393175:AWO393200 AMS393175:AMS393200 ACW393175:ACW393200 TA393175:TA393200 JE393175:JE393200 I393175:I393200 WVQ327639:WVQ327664 WLU327639:WLU327664 WBY327639:WBY327664 VSC327639:VSC327664 VIG327639:VIG327664 UYK327639:UYK327664 UOO327639:UOO327664 UES327639:UES327664 TUW327639:TUW327664 TLA327639:TLA327664 TBE327639:TBE327664 SRI327639:SRI327664 SHM327639:SHM327664 RXQ327639:RXQ327664 RNU327639:RNU327664 RDY327639:RDY327664 QUC327639:QUC327664 QKG327639:QKG327664 QAK327639:QAK327664 PQO327639:PQO327664 PGS327639:PGS327664 OWW327639:OWW327664 ONA327639:ONA327664 ODE327639:ODE327664 NTI327639:NTI327664 NJM327639:NJM327664 MZQ327639:MZQ327664 MPU327639:MPU327664 MFY327639:MFY327664 LWC327639:LWC327664 LMG327639:LMG327664 LCK327639:LCK327664 KSO327639:KSO327664 KIS327639:KIS327664 JYW327639:JYW327664 JPA327639:JPA327664 JFE327639:JFE327664 IVI327639:IVI327664 ILM327639:ILM327664 IBQ327639:IBQ327664 HRU327639:HRU327664 HHY327639:HHY327664 GYC327639:GYC327664 GOG327639:GOG327664 GEK327639:GEK327664 FUO327639:FUO327664 FKS327639:FKS327664 FAW327639:FAW327664 ERA327639:ERA327664 EHE327639:EHE327664 DXI327639:DXI327664 DNM327639:DNM327664 DDQ327639:DDQ327664 CTU327639:CTU327664 CJY327639:CJY327664 CAC327639:CAC327664 BQG327639:BQG327664 BGK327639:BGK327664 AWO327639:AWO327664 AMS327639:AMS327664 ACW327639:ACW327664 TA327639:TA327664 JE327639:JE327664 I327639:I327664 WVQ262103:WVQ262128 WLU262103:WLU262128 WBY262103:WBY262128 VSC262103:VSC262128 VIG262103:VIG262128 UYK262103:UYK262128 UOO262103:UOO262128 UES262103:UES262128 TUW262103:TUW262128 TLA262103:TLA262128 TBE262103:TBE262128 SRI262103:SRI262128 SHM262103:SHM262128 RXQ262103:RXQ262128 RNU262103:RNU262128 RDY262103:RDY262128 QUC262103:QUC262128 QKG262103:QKG262128 QAK262103:QAK262128 PQO262103:PQO262128 PGS262103:PGS262128 OWW262103:OWW262128 ONA262103:ONA262128 ODE262103:ODE262128 NTI262103:NTI262128 NJM262103:NJM262128 MZQ262103:MZQ262128 MPU262103:MPU262128 MFY262103:MFY262128 LWC262103:LWC262128 LMG262103:LMG262128 LCK262103:LCK262128 KSO262103:KSO262128 KIS262103:KIS262128 JYW262103:JYW262128 JPA262103:JPA262128 JFE262103:JFE262128 IVI262103:IVI262128 ILM262103:ILM262128 IBQ262103:IBQ262128 HRU262103:HRU262128 HHY262103:HHY262128 GYC262103:GYC262128 GOG262103:GOG262128 GEK262103:GEK262128 FUO262103:FUO262128 FKS262103:FKS262128 FAW262103:FAW262128 ERA262103:ERA262128 EHE262103:EHE262128 DXI262103:DXI262128 DNM262103:DNM262128 DDQ262103:DDQ262128 CTU262103:CTU262128 CJY262103:CJY262128 CAC262103:CAC262128 BQG262103:BQG262128 BGK262103:BGK262128 AWO262103:AWO262128 AMS262103:AMS262128 ACW262103:ACW262128 TA262103:TA262128 JE262103:JE262128 I262103:I262128 WVQ196567:WVQ196592 WLU196567:WLU196592 WBY196567:WBY196592 VSC196567:VSC196592 VIG196567:VIG196592 UYK196567:UYK196592 UOO196567:UOO196592 UES196567:UES196592 TUW196567:TUW196592 TLA196567:TLA196592 TBE196567:TBE196592 SRI196567:SRI196592 SHM196567:SHM196592 RXQ196567:RXQ196592 RNU196567:RNU196592 RDY196567:RDY196592 QUC196567:QUC196592 QKG196567:QKG196592 QAK196567:QAK196592 PQO196567:PQO196592 PGS196567:PGS196592 OWW196567:OWW196592 ONA196567:ONA196592 ODE196567:ODE196592 NTI196567:NTI196592 NJM196567:NJM196592 MZQ196567:MZQ196592 MPU196567:MPU196592 MFY196567:MFY196592 LWC196567:LWC196592 LMG196567:LMG196592 LCK196567:LCK196592 KSO196567:KSO196592 KIS196567:KIS196592 JYW196567:JYW196592 JPA196567:JPA196592 JFE196567:JFE196592 IVI196567:IVI196592 ILM196567:ILM196592 IBQ196567:IBQ196592 HRU196567:HRU196592 HHY196567:HHY196592 GYC196567:GYC196592 GOG196567:GOG196592 GEK196567:GEK196592 FUO196567:FUO196592 FKS196567:FKS196592 FAW196567:FAW196592 ERA196567:ERA196592 EHE196567:EHE196592 DXI196567:DXI196592 DNM196567:DNM196592 DDQ196567:DDQ196592 CTU196567:CTU196592 CJY196567:CJY196592 CAC196567:CAC196592 BQG196567:BQG196592 BGK196567:BGK196592 AWO196567:AWO196592 AMS196567:AMS196592 ACW196567:ACW196592 TA196567:TA196592 JE196567:JE196592 I196567:I196592 WVQ131031:WVQ131056 WLU131031:WLU131056 WBY131031:WBY131056 VSC131031:VSC131056 VIG131031:VIG131056 UYK131031:UYK131056 UOO131031:UOO131056 UES131031:UES131056 TUW131031:TUW131056 TLA131031:TLA131056 TBE131031:TBE131056 SRI131031:SRI131056 SHM131031:SHM131056 RXQ131031:RXQ131056 RNU131031:RNU131056 RDY131031:RDY131056 QUC131031:QUC131056 QKG131031:QKG131056 QAK131031:QAK131056 PQO131031:PQO131056 PGS131031:PGS131056 OWW131031:OWW131056 ONA131031:ONA131056 ODE131031:ODE131056 NTI131031:NTI131056 NJM131031:NJM131056 MZQ131031:MZQ131056 MPU131031:MPU131056 MFY131031:MFY131056 LWC131031:LWC131056 LMG131031:LMG131056 LCK131031:LCK131056 KSO131031:KSO131056 KIS131031:KIS131056 JYW131031:JYW131056 JPA131031:JPA131056 JFE131031:JFE131056 IVI131031:IVI131056 ILM131031:ILM131056 IBQ131031:IBQ131056 HRU131031:HRU131056 HHY131031:HHY131056 GYC131031:GYC131056 GOG131031:GOG131056 GEK131031:GEK131056 FUO131031:FUO131056 FKS131031:FKS131056 FAW131031:FAW131056 ERA131031:ERA131056 EHE131031:EHE131056 DXI131031:DXI131056 DNM131031:DNM131056 DDQ131031:DDQ131056 CTU131031:CTU131056 CJY131031:CJY131056 CAC131031:CAC131056 BQG131031:BQG131056 BGK131031:BGK131056 AWO131031:AWO131056 AMS131031:AMS131056 ACW131031:ACW131056 TA131031:TA131056 JE131031:JE131056 I131031:I131056 WVQ65495:WVQ65520 WLU65495:WLU65520 WBY65495:WBY65520 VSC65495:VSC65520 VIG65495:VIG65520 UYK65495:UYK65520 UOO65495:UOO65520 UES65495:UES65520 TUW65495:TUW65520 TLA65495:TLA65520 TBE65495:TBE65520 SRI65495:SRI65520 SHM65495:SHM65520 RXQ65495:RXQ65520 RNU65495:RNU65520 RDY65495:RDY65520 QUC65495:QUC65520 QKG65495:QKG65520 QAK65495:QAK65520 PQO65495:PQO65520 PGS65495:PGS65520 OWW65495:OWW65520 ONA65495:ONA65520 ODE65495:ODE65520 NTI65495:NTI65520 NJM65495:NJM65520 MZQ65495:MZQ65520 MPU65495:MPU65520 MFY65495:MFY65520 LWC65495:LWC65520 LMG65495:LMG65520 LCK65495:LCK65520 KSO65495:KSO65520 KIS65495:KIS65520 JYW65495:JYW65520 JPA65495:JPA65520 JFE65495:JFE65520 IVI65495:IVI65520 ILM65495:ILM65520 IBQ65495:IBQ65520 HRU65495:HRU65520 HHY65495:HHY65520 GYC65495:GYC65520 GOG65495:GOG65520 GEK65495:GEK65520 FUO65495:FUO65520 FKS65495:FKS65520 FAW65495:FAW65520 ERA65495:ERA65520 EHE65495:EHE65520 DXI65495:DXI65520 DNM65495:DNM65520 DDQ65495:DDQ65520 CTU65495:CTU65520 CJY65495:CJY65520 CAC65495:CAC65520 BQG65495:BQG65520 BGK65495:BGK65520 AWO65495:AWO65520 AMS65495:AMS65520 ACW65495:ACW65520 TA65495:TA65520 JE65495:JE65520 I65495:I65520 WVQ3:WVQ26 WLU3:WLU26 WBY3:WBY26 VSC3:VSC26 VIG3:VIG26 UYK3:UYK26 UOO3:UOO26 UES3:UES26 TUW3:TUW26 TLA3:TLA26 TBE3:TBE26 SRI3:SRI26 SHM3:SHM26 RXQ3:RXQ26 RNU3:RNU26 RDY3:RDY26 QUC3:QUC26 QKG3:QKG26 QAK3:QAK26 PQO3:PQO26 PGS3:PGS26 OWW3:OWW26 ONA3:ONA26 ODE3:ODE26 NTI3:NTI26 NJM3:NJM26 MZQ3:MZQ26 MPU3:MPU26 MFY3:MFY26 LWC3:LWC26 LMG3:LMG26 LCK3:LCK26 KSO3:KSO26 KIS3:KIS26 JYW3:JYW26 JPA3:JPA26 JFE3:JFE26 IVI3:IVI26 ILM3:ILM26 IBQ3:IBQ26 HRU3:HRU26 HHY3:HHY26 GYC3:GYC26 GOG3:GOG26 GEK3:GEK26 FUO3:FUO26 FKS3:FKS26 FAW3:FAW26 ERA3:ERA26 EHE3:EHE26 DXI3:DXI26 DNM3:DNM26 DDQ3:DDQ26 CTU3:CTU26 CJY3:CJY26 CAC3:CAC26 BQG3:BQG26 BGK3:BGK26 AWO3:AWO26 AMS3:AMS26 ACW3:ACW26 TA3:TA26 JE3:JE26">
      <formula1>$AI$3:$AI$24</formula1>
    </dataValidation>
    <dataValidation type="list" allowBlank="1" showInputMessage="1" showErrorMessage="1" sqref="WVN983026:WVN983067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5495:F65520 JB65495:JB65520 SX65495:SX65520 ACT65495:ACT65520 AMP65495:AMP65520 AWL65495:AWL65520 BGH65495:BGH65520 BQD65495:BQD65520 BZZ65495:BZZ65520 CJV65495:CJV65520 CTR65495:CTR65520 DDN65495:DDN65520 DNJ65495:DNJ65520 DXF65495:DXF65520 EHB65495:EHB65520 EQX65495:EQX65520 FAT65495:FAT65520 FKP65495:FKP65520 FUL65495:FUL65520 GEH65495:GEH65520 GOD65495:GOD65520 GXZ65495:GXZ65520 HHV65495:HHV65520 HRR65495:HRR65520 IBN65495:IBN65520 ILJ65495:ILJ65520 IVF65495:IVF65520 JFB65495:JFB65520 JOX65495:JOX65520 JYT65495:JYT65520 KIP65495:KIP65520 KSL65495:KSL65520 LCH65495:LCH65520 LMD65495:LMD65520 LVZ65495:LVZ65520 MFV65495:MFV65520 MPR65495:MPR65520 MZN65495:MZN65520 NJJ65495:NJJ65520 NTF65495:NTF65520 ODB65495:ODB65520 OMX65495:OMX65520 OWT65495:OWT65520 PGP65495:PGP65520 PQL65495:PQL65520 QAH65495:QAH65520 QKD65495:QKD65520 QTZ65495:QTZ65520 RDV65495:RDV65520 RNR65495:RNR65520 RXN65495:RXN65520 SHJ65495:SHJ65520 SRF65495:SRF65520 TBB65495:TBB65520 TKX65495:TKX65520 TUT65495:TUT65520 UEP65495:UEP65520 UOL65495:UOL65520 UYH65495:UYH65520 VID65495:VID65520 VRZ65495:VRZ65520 WBV65495:WBV65520 WLR65495:WLR65520 WVN65495:WVN65520 F131031:F131056 JB131031:JB131056 SX131031:SX131056 ACT131031:ACT131056 AMP131031:AMP131056 AWL131031:AWL131056 BGH131031:BGH131056 BQD131031:BQD131056 BZZ131031:BZZ131056 CJV131031:CJV131056 CTR131031:CTR131056 DDN131031:DDN131056 DNJ131031:DNJ131056 DXF131031:DXF131056 EHB131031:EHB131056 EQX131031:EQX131056 FAT131031:FAT131056 FKP131031:FKP131056 FUL131031:FUL131056 GEH131031:GEH131056 GOD131031:GOD131056 GXZ131031:GXZ131056 HHV131031:HHV131056 HRR131031:HRR131056 IBN131031:IBN131056 ILJ131031:ILJ131056 IVF131031:IVF131056 JFB131031:JFB131056 JOX131031:JOX131056 JYT131031:JYT131056 KIP131031:KIP131056 KSL131031:KSL131056 LCH131031:LCH131056 LMD131031:LMD131056 LVZ131031:LVZ131056 MFV131031:MFV131056 MPR131031:MPR131056 MZN131031:MZN131056 NJJ131031:NJJ131056 NTF131031:NTF131056 ODB131031:ODB131056 OMX131031:OMX131056 OWT131031:OWT131056 PGP131031:PGP131056 PQL131031:PQL131056 QAH131031:QAH131056 QKD131031:QKD131056 QTZ131031:QTZ131056 RDV131031:RDV131056 RNR131031:RNR131056 RXN131031:RXN131056 SHJ131031:SHJ131056 SRF131031:SRF131056 TBB131031:TBB131056 TKX131031:TKX131056 TUT131031:TUT131056 UEP131031:UEP131056 UOL131031:UOL131056 UYH131031:UYH131056 VID131031:VID131056 VRZ131031:VRZ131056 WBV131031:WBV131056 WLR131031:WLR131056 WVN131031:WVN131056 F196567:F196592 JB196567:JB196592 SX196567:SX196592 ACT196567:ACT196592 AMP196567:AMP196592 AWL196567:AWL196592 BGH196567:BGH196592 BQD196567:BQD196592 BZZ196567:BZZ196592 CJV196567:CJV196592 CTR196567:CTR196592 DDN196567:DDN196592 DNJ196567:DNJ196592 DXF196567:DXF196592 EHB196567:EHB196592 EQX196567:EQX196592 FAT196567:FAT196592 FKP196567:FKP196592 FUL196567:FUL196592 GEH196567:GEH196592 GOD196567:GOD196592 GXZ196567:GXZ196592 HHV196567:HHV196592 HRR196567:HRR196592 IBN196567:IBN196592 ILJ196567:ILJ196592 IVF196567:IVF196592 JFB196567:JFB196592 JOX196567:JOX196592 JYT196567:JYT196592 KIP196567:KIP196592 KSL196567:KSL196592 LCH196567:LCH196592 LMD196567:LMD196592 LVZ196567:LVZ196592 MFV196567:MFV196592 MPR196567:MPR196592 MZN196567:MZN196592 NJJ196567:NJJ196592 NTF196567:NTF196592 ODB196567:ODB196592 OMX196567:OMX196592 OWT196567:OWT196592 PGP196567:PGP196592 PQL196567:PQL196592 QAH196567:QAH196592 QKD196567:QKD196592 QTZ196567:QTZ196592 RDV196567:RDV196592 RNR196567:RNR196592 RXN196567:RXN196592 SHJ196567:SHJ196592 SRF196567:SRF196592 TBB196567:TBB196592 TKX196567:TKX196592 TUT196567:TUT196592 UEP196567:UEP196592 UOL196567:UOL196592 UYH196567:UYH196592 VID196567:VID196592 VRZ196567:VRZ196592 WBV196567:WBV196592 WLR196567:WLR196592 WVN196567:WVN196592 F262103:F262128 JB262103:JB262128 SX262103:SX262128 ACT262103:ACT262128 AMP262103:AMP262128 AWL262103:AWL262128 BGH262103:BGH262128 BQD262103:BQD262128 BZZ262103:BZZ262128 CJV262103:CJV262128 CTR262103:CTR262128 DDN262103:DDN262128 DNJ262103:DNJ262128 DXF262103:DXF262128 EHB262103:EHB262128 EQX262103:EQX262128 FAT262103:FAT262128 FKP262103:FKP262128 FUL262103:FUL262128 GEH262103:GEH262128 GOD262103:GOD262128 GXZ262103:GXZ262128 HHV262103:HHV262128 HRR262103:HRR262128 IBN262103:IBN262128 ILJ262103:ILJ262128 IVF262103:IVF262128 JFB262103:JFB262128 JOX262103:JOX262128 JYT262103:JYT262128 KIP262103:KIP262128 KSL262103:KSL262128 LCH262103:LCH262128 LMD262103:LMD262128 LVZ262103:LVZ262128 MFV262103:MFV262128 MPR262103:MPR262128 MZN262103:MZN262128 NJJ262103:NJJ262128 NTF262103:NTF262128 ODB262103:ODB262128 OMX262103:OMX262128 OWT262103:OWT262128 PGP262103:PGP262128 PQL262103:PQL262128 QAH262103:QAH262128 QKD262103:QKD262128 QTZ262103:QTZ262128 RDV262103:RDV262128 RNR262103:RNR262128 RXN262103:RXN262128 SHJ262103:SHJ262128 SRF262103:SRF262128 TBB262103:TBB262128 TKX262103:TKX262128 TUT262103:TUT262128 UEP262103:UEP262128 UOL262103:UOL262128 UYH262103:UYH262128 VID262103:VID262128 VRZ262103:VRZ262128 WBV262103:WBV262128 WLR262103:WLR262128 WVN262103:WVN262128 F327639:F327664 JB327639:JB327664 SX327639:SX327664 ACT327639:ACT327664 AMP327639:AMP327664 AWL327639:AWL327664 BGH327639:BGH327664 BQD327639:BQD327664 BZZ327639:BZZ327664 CJV327639:CJV327664 CTR327639:CTR327664 DDN327639:DDN327664 DNJ327639:DNJ327664 DXF327639:DXF327664 EHB327639:EHB327664 EQX327639:EQX327664 FAT327639:FAT327664 FKP327639:FKP327664 FUL327639:FUL327664 GEH327639:GEH327664 GOD327639:GOD327664 GXZ327639:GXZ327664 HHV327639:HHV327664 HRR327639:HRR327664 IBN327639:IBN327664 ILJ327639:ILJ327664 IVF327639:IVF327664 JFB327639:JFB327664 JOX327639:JOX327664 JYT327639:JYT327664 KIP327639:KIP327664 KSL327639:KSL327664 LCH327639:LCH327664 LMD327639:LMD327664 LVZ327639:LVZ327664 MFV327639:MFV327664 MPR327639:MPR327664 MZN327639:MZN327664 NJJ327639:NJJ327664 NTF327639:NTF327664 ODB327639:ODB327664 OMX327639:OMX327664 OWT327639:OWT327664 PGP327639:PGP327664 PQL327639:PQL327664 QAH327639:QAH327664 QKD327639:QKD327664 QTZ327639:QTZ327664 RDV327639:RDV327664 RNR327639:RNR327664 RXN327639:RXN327664 SHJ327639:SHJ327664 SRF327639:SRF327664 TBB327639:TBB327664 TKX327639:TKX327664 TUT327639:TUT327664 UEP327639:UEP327664 UOL327639:UOL327664 UYH327639:UYH327664 VID327639:VID327664 VRZ327639:VRZ327664 WBV327639:WBV327664 WLR327639:WLR327664 WVN327639:WVN327664 F393175:F393200 JB393175:JB393200 SX393175:SX393200 ACT393175:ACT393200 AMP393175:AMP393200 AWL393175:AWL393200 BGH393175:BGH393200 BQD393175:BQD393200 BZZ393175:BZZ393200 CJV393175:CJV393200 CTR393175:CTR393200 DDN393175:DDN393200 DNJ393175:DNJ393200 DXF393175:DXF393200 EHB393175:EHB393200 EQX393175:EQX393200 FAT393175:FAT393200 FKP393175:FKP393200 FUL393175:FUL393200 GEH393175:GEH393200 GOD393175:GOD393200 GXZ393175:GXZ393200 HHV393175:HHV393200 HRR393175:HRR393200 IBN393175:IBN393200 ILJ393175:ILJ393200 IVF393175:IVF393200 JFB393175:JFB393200 JOX393175:JOX393200 JYT393175:JYT393200 KIP393175:KIP393200 KSL393175:KSL393200 LCH393175:LCH393200 LMD393175:LMD393200 LVZ393175:LVZ393200 MFV393175:MFV393200 MPR393175:MPR393200 MZN393175:MZN393200 NJJ393175:NJJ393200 NTF393175:NTF393200 ODB393175:ODB393200 OMX393175:OMX393200 OWT393175:OWT393200 PGP393175:PGP393200 PQL393175:PQL393200 QAH393175:QAH393200 QKD393175:QKD393200 QTZ393175:QTZ393200 RDV393175:RDV393200 RNR393175:RNR393200 RXN393175:RXN393200 SHJ393175:SHJ393200 SRF393175:SRF393200 TBB393175:TBB393200 TKX393175:TKX393200 TUT393175:TUT393200 UEP393175:UEP393200 UOL393175:UOL393200 UYH393175:UYH393200 VID393175:VID393200 VRZ393175:VRZ393200 WBV393175:WBV393200 WLR393175:WLR393200 WVN393175:WVN393200 F458711:F458736 JB458711:JB458736 SX458711:SX458736 ACT458711:ACT458736 AMP458711:AMP458736 AWL458711:AWL458736 BGH458711:BGH458736 BQD458711:BQD458736 BZZ458711:BZZ458736 CJV458711:CJV458736 CTR458711:CTR458736 DDN458711:DDN458736 DNJ458711:DNJ458736 DXF458711:DXF458736 EHB458711:EHB458736 EQX458711:EQX458736 FAT458711:FAT458736 FKP458711:FKP458736 FUL458711:FUL458736 GEH458711:GEH458736 GOD458711:GOD458736 GXZ458711:GXZ458736 HHV458711:HHV458736 HRR458711:HRR458736 IBN458711:IBN458736 ILJ458711:ILJ458736 IVF458711:IVF458736 JFB458711:JFB458736 JOX458711:JOX458736 JYT458711:JYT458736 KIP458711:KIP458736 KSL458711:KSL458736 LCH458711:LCH458736 LMD458711:LMD458736 LVZ458711:LVZ458736 MFV458711:MFV458736 MPR458711:MPR458736 MZN458711:MZN458736 NJJ458711:NJJ458736 NTF458711:NTF458736 ODB458711:ODB458736 OMX458711:OMX458736 OWT458711:OWT458736 PGP458711:PGP458736 PQL458711:PQL458736 QAH458711:QAH458736 QKD458711:QKD458736 QTZ458711:QTZ458736 RDV458711:RDV458736 RNR458711:RNR458736 RXN458711:RXN458736 SHJ458711:SHJ458736 SRF458711:SRF458736 TBB458711:TBB458736 TKX458711:TKX458736 TUT458711:TUT458736 UEP458711:UEP458736 UOL458711:UOL458736 UYH458711:UYH458736 VID458711:VID458736 VRZ458711:VRZ458736 WBV458711:WBV458736 WLR458711:WLR458736 WVN458711:WVN458736 F524247:F524272 JB524247:JB524272 SX524247:SX524272 ACT524247:ACT524272 AMP524247:AMP524272 AWL524247:AWL524272 BGH524247:BGH524272 BQD524247:BQD524272 BZZ524247:BZZ524272 CJV524247:CJV524272 CTR524247:CTR524272 DDN524247:DDN524272 DNJ524247:DNJ524272 DXF524247:DXF524272 EHB524247:EHB524272 EQX524247:EQX524272 FAT524247:FAT524272 FKP524247:FKP524272 FUL524247:FUL524272 GEH524247:GEH524272 GOD524247:GOD524272 GXZ524247:GXZ524272 HHV524247:HHV524272 HRR524247:HRR524272 IBN524247:IBN524272 ILJ524247:ILJ524272 IVF524247:IVF524272 JFB524247:JFB524272 JOX524247:JOX524272 JYT524247:JYT524272 KIP524247:KIP524272 KSL524247:KSL524272 LCH524247:LCH524272 LMD524247:LMD524272 LVZ524247:LVZ524272 MFV524247:MFV524272 MPR524247:MPR524272 MZN524247:MZN524272 NJJ524247:NJJ524272 NTF524247:NTF524272 ODB524247:ODB524272 OMX524247:OMX524272 OWT524247:OWT524272 PGP524247:PGP524272 PQL524247:PQL524272 QAH524247:QAH524272 QKD524247:QKD524272 QTZ524247:QTZ524272 RDV524247:RDV524272 RNR524247:RNR524272 RXN524247:RXN524272 SHJ524247:SHJ524272 SRF524247:SRF524272 TBB524247:TBB524272 TKX524247:TKX524272 TUT524247:TUT524272 UEP524247:UEP524272 UOL524247:UOL524272 UYH524247:UYH524272 VID524247:VID524272 VRZ524247:VRZ524272 WBV524247:WBV524272 WLR524247:WLR524272 WVN524247:WVN524272 F589783:F589808 JB589783:JB589808 SX589783:SX589808 ACT589783:ACT589808 AMP589783:AMP589808 AWL589783:AWL589808 BGH589783:BGH589808 BQD589783:BQD589808 BZZ589783:BZZ589808 CJV589783:CJV589808 CTR589783:CTR589808 DDN589783:DDN589808 DNJ589783:DNJ589808 DXF589783:DXF589808 EHB589783:EHB589808 EQX589783:EQX589808 FAT589783:FAT589808 FKP589783:FKP589808 FUL589783:FUL589808 GEH589783:GEH589808 GOD589783:GOD589808 GXZ589783:GXZ589808 HHV589783:HHV589808 HRR589783:HRR589808 IBN589783:IBN589808 ILJ589783:ILJ589808 IVF589783:IVF589808 JFB589783:JFB589808 JOX589783:JOX589808 JYT589783:JYT589808 KIP589783:KIP589808 KSL589783:KSL589808 LCH589783:LCH589808 LMD589783:LMD589808 LVZ589783:LVZ589808 MFV589783:MFV589808 MPR589783:MPR589808 MZN589783:MZN589808 NJJ589783:NJJ589808 NTF589783:NTF589808 ODB589783:ODB589808 OMX589783:OMX589808 OWT589783:OWT589808 PGP589783:PGP589808 PQL589783:PQL589808 QAH589783:QAH589808 QKD589783:QKD589808 QTZ589783:QTZ589808 RDV589783:RDV589808 RNR589783:RNR589808 RXN589783:RXN589808 SHJ589783:SHJ589808 SRF589783:SRF589808 TBB589783:TBB589808 TKX589783:TKX589808 TUT589783:TUT589808 UEP589783:UEP589808 UOL589783:UOL589808 UYH589783:UYH589808 VID589783:VID589808 VRZ589783:VRZ589808 WBV589783:WBV589808 WLR589783:WLR589808 WVN589783:WVN589808 F655319:F655344 JB655319:JB655344 SX655319:SX655344 ACT655319:ACT655344 AMP655319:AMP655344 AWL655319:AWL655344 BGH655319:BGH655344 BQD655319:BQD655344 BZZ655319:BZZ655344 CJV655319:CJV655344 CTR655319:CTR655344 DDN655319:DDN655344 DNJ655319:DNJ655344 DXF655319:DXF655344 EHB655319:EHB655344 EQX655319:EQX655344 FAT655319:FAT655344 FKP655319:FKP655344 FUL655319:FUL655344 GEH655319:GEH655344 GOD655319:GOD655344 GXZ655319:GXZ655344 HHV655319:HHV655344 HRR655319:HRR655344 IBN655319:IBN655344 ILJ655319:ILJ655344 IVF655319:IVF655344 JFB655319:JFB655344 JOX655319:JOX655344 JYT655319:JYT655344 KIP655319:KIP655344 KSL655319:KSL655344 LCH655319:LCH655344 LMD655319:LMD655344 LVZ655319:LVZ655344 MFV655319:MFV655344 MPR655319:MPR655344 MZN655319:MZN655344 NJJ655319:NJJ655344 NTF655319:NTF655344 ODB655319:ODB655344 OMX655319:OMX655344 OWT655319:OWT655344 PGP655319:PGP655344 PQL655319:PQL655344 QAH655319:QAH655344 QKD655319:QKD655344 QTZ655319:QTZ655344 RDV655319:RDV655344 RNR655319:RNR655344 RXN655319:RXN655344 SHJ655319:SHJ655344 SRF655319:SRF655344 TBB655319:TBB655344 TKX655319:TKX655344 TUT655319:TUT655344 UEP655319:UEP655344 UOL655319:UOL655344 UYH655319:UYH655344 VID655319:VID655344 VRZ655319:VRZ655344 WBV655319:WBV655344 WLR655319:WLR655344 WVN655319:WVN655344 F720855:F720880 JB720855:JB720880 SX720855:SX720880 ACT720855:ACT720880 AMP720855:AMP720880 AWL720855:AWL720880 BGH720855:BGH720880 BQD720855:BQD720880 BZZ720855:BZZ720880 CJV720855:CJV720880 CTR720855:CTR720880 DDN720855:DDN720880 DNJ720855:DNJ720880 DXF720855:DXF720880 EHB720855:EHB720880 EQX720855:EQX720880 FAT720855:FAT720880 FKP720855:FKP720880 FUL720855:FUL720880 GEH720855:GEH720880 GOD720855:GOD720880 GXZ720855:GXZ720880 HHV720855:HHV720880 HRR720855:HRR720880 IBN720855:IBN720880 ILJ720855:ILJ720880 IVF720855:IVF720880 JFB720855:JFB720880 JOX720855:JOX720880 JYT720855:JYT720880 KIP720855:KIP720880 KSL720855:KSL720880 LCH720855:LCH720880 LMD720855:LMD720880 LVZ720855:LVZ720880 MFV720855:MFV720880 MPR720855:MPR720880 MZN720855:MZN720880 NJJ720855:NJJ720880 NTF720855:NTF720880 ODB720855:ODB720880 OMX720855:OMX720880 OWT720855:OWT720880 PGP720855:PGP720880 PQL720855:PQL720880 QAH720855:QAH720880 QKD720855:QKD720880 QTZ720855:QTZ720880 RDV720855:RDV720880 RNR720855:RNR720880 RXN720855:RXN720880 SHJ720855:SHJ720880 SRF720855:SRF720880 TBB720855:TBB720880 TKX720855:TKX720880 TUT720855:TUT720880 UEP720855:UEP720880 UOL720855:UOL720880 UYH720855:UYH720880 VID720855:VID720880 VRZ720855:VRZ720880 WBV720855:WBV720880 WLR720855:WLR720880 WVN720855:WVN720880 F786391:F786416 JB786391:JB786416 SX786391:SX786416 ACT786391:ACT786416 AMP786391:AMP786416 AWL786391:AWL786416 BGH786391:BGH786416 BQD786391:BQD786416 BZZ786391:BZZ786416 CJV786391:CJV786416 CTR786391:CTR786416 DDN786391:DDN786416 DNJ786391:DNJ786416 DXF786391:DXF786416 EHB786391:EHB786416 EQX786391:EQX786416 FAT786391:FAT786416 FKP786391:FKP786416 FUL786391:FUL786416 GEH786391:GEH786416 GOD786391:GOD786416 GXZ786391:GXZ786416 HHV786391:HHV786416 HRR786391:HRR786416 IBN786391:IBN786416 ILJ786391:ILJ786416 IVF786391:IVF786416 JFB786391:JFB786416 JOX786391:JOX786416 JYT786391:JYT786416 KIP786391:KIP786416 KSL786391:KSL786416 LCH786391:LCH786416 LMD786391:LMD786416 LVZ786391:LVZ786416 MFV786391:MFV786416 MPR786391:MPR786416 MZN786391:MZN786416 NJJ786391:NJJ786416 NTF786391:NTF786416 ODB786391:ODB786416 OMX786391:OMX786416 OWT786391:OWT786416 PGP786391:PGP786416 PQL786391:PQL786416 QAH786391:QAH786416 QKD786391:QKD786416 QTZ786391:QTZ786416 RDV786391:RDV786416 RNR786391:RNR786416 RXN786391:RXN786416 SHJ786391:SHJ786416 SRF786391:SRF786416 TBB786391:TBB786416 TKX786391:TKX786416 TUT786391:TUT786416 UEP786391:UEP786416 UOL786391:UOL786416 UYH786391:UYH786416 VID786391:VID786416 VRZ786391:VRZ786416 WBV786391:WBV786416 WLR786391:WLR786416 WVN786391:WVN786416 F851927:F851952 JB851927:JB851952 SX851927:SX851952 ACT851927:ACT851952 AMP851927:AMP851952 AWL851927:AWL851952 BGH851927:BGH851952 BQD851927:BQD851952 BZZ851927:BZZ851952 CJV851927:CJV851952 CTR851927:CTR851952 DDN851927:DDN851952 DNJ851927:DNJ851952 DXF851927:DXF851952 EHB851927:EHB851952 EQX851927:EQX851952 FAT851927:FAT851952 FKP851927:FKP851952 FUL851927:FUL851952 GEH851927:GEH851952 GOD851927:GOD851952 GXZ851927:GXZ851952 HHV851927:HHV851952 HRR851927:HRR851952 IBN851927:IBN851952 ILJ851927:ILJ851952 IVF851927:IVF851952 JFB851927:JFB851952 JOX851927:JOX851952 JYT851927:JYT851952 KIP851927:KIP851952 KSL851927:KSL851952 LCH851927:LCH851952 LMD851927:LMD851952 LVZ851927:LVZ851952 MFV851927:MFV851952 MPR851927:MPR851952 MZN851927:MZN851952 NJJ851927:NJJ851952 NTF851927:NTF851952 ODB851927:ODB851952 OMX851927:OMX851952 OWT851927:OWT851952 PGP851927:PGP851952 PQL851927:PQL851952 QAH851927:QAH851952 QKD851927:QKD851952 QTZ851927:QTZ851952 RDV851927:RDV851952 RNR851927:RNR851952 RXN851927:RXN851952 SHJ851927:SHJ851952 SRF851927:SRF851952 TBB851927:TBB851952 TKX851927:TKX851952 TUT851927:TUT851952 UEP851927:UEP851952 UOL851927:UOL851952 UYH851927:UYH851952 VID851927:VID851952 VRZ851927:VRZ851952 WBV851927:WBV851952 WLR851927:WLR851952 WVN851927:WVN851952 F917463:F917488 JB917463:JB917488 SX917463:SX917488 ACT917463:ACT917488 AMP917463:AMP917488 AWL917463:AWL917488 BGH917463:BGH917488 BQD917463:BQD917488 BZZ917463:BZZ917488 CJV917463:CJV917488 CTR917463:CTR917488 DDN917463:DDN917488 DNJ917463:DNJ917488 DXF917463:DXF917488 EHB917463:EHB917488 EQX917463:EQX917488 FAT917463:FAT917488 FKP917463:FKP917488 FUL917463:FUL917488 GEH917463:GEH917488 GOD917463:GOD917488 GXZ917463:GXZ917488 HHV917463:HHV917488 HRR917463:HRR917488 IBN917463:IBN917488 ILJ917463:ILJ917488 IVF917463:IVF917488 JFB917463:JFB917488 JOX917463:JOX917488 JYT917463:JYT917488 KIP917463:KIP917488 KSL917463:KSL917488 LCH917463:LCH917488 LMD917463:LMD917488 LVZ917463:LVZ917488 MFV917463:MFV917488 MPR917463:MPR917488 MZN917463:MZN917488 NJJ917463:NJJ917488 NTF917463:NTF917488 ODB917463:ODB917488 OMX917463:OMX917488 OWT917463:OWT917488 PGP917463:PGP917488 PQL917463:PQL917488 QAH917463:QAH917488 QKD917463:QKD917488 QTZ917463:QTZ917488 RDV917463:RDV917488 RNR917463:RNR917488 RXN917463:RXN917488 SHJ917463:SHJ917488 SRF917463:SRF917488 TBB917463:TBB917488 TKX917463:TKX917488 TUT917463:TUT917488 UEP917463:UEP917488 UOL917463:UOL917488 UYH917463:UYH917488 VID917463:VID917488 VRZ917463:VRZ917488 WBV917463:WBV917488 WLR917463:WLR917488 WVN917463:WVN917488 F982999:F983024 JB982999:JB983024 SX982999:SX983024 ACT982999:ACT983024 AMP982999:AMP983024 AWL982999:AWL983024 BGH982999:BGH983024 BQD982999:BQD983024 BZZ982999:BZZ983024 CJV982999:CJV983024 CTR982999:CTR983024 DDN982999:DDN983024 DNJ982999:DNJ983024 DXF982999:DXF983024 EHB982999:EHB983024 EQX982999:EQX983024 FAT982999:FAT983024 FKP982999:FKP983024 FUL982999:FUL983024 GEH982999:GEH983024 GOD982999:GOD983024 GXZ982999:GXZ983024 HHV982999:HHV983024 HRR982999:HRR983024 IBN982999:IBN983024 ILJ982999:ILJ983024 IVF982999:IVF983024 JFB982999:JFB983024 JOX982999:JOX983024 JYT982999:JYT983024 KIP982999:KIP983024 KSL982999:KSL983024 LCH982999:LCH983024 LMD982999:LMD983024 LVZ982999:LVZ983024 MFV982999:MFV983024 MPR982999:MPR983024 MZN982999:MZN983024 NJJ982999:NJJ983024 NTF982999:NTF983024 ODB982999:ODB983024 OMX982999:OMX983024 OWT982999:OWT983024 PGP982999:PGP983024 PQL982999:PQL983024 QAH982999:QAH983024 QKD982999:QKD983024 QTZ982999:QTZ983024 RDV982999:RDV983024 RNR982999:RNR983024 RXN982999:RXN983024 SHJ982999:SHJ983024 SRF982999:SRF983024 TBB982999:TBB983024 TKX982999:TKX983024 TUT982999:TUT983024 UEP982999:UEP983024 UOL982999:UOL983024 UYH982999:UYH983024 VID982999:VID983024 VRZ982999:VRZ983024 WBV982999:WBV983024 WLR982999:WLR983024 WVN982999:WVN983024 JB3:JB26 F65522:F65563 JB65522:JB65563 SX65522:SX65563 ACT65522:ACT65563 AMP65522:AMP65563 AWL65522:AWL65563 BGH65522:BGH65563 BQD65522:BQD65563 BZZ65522:BZZ65563 CJV65522:CJV65563 CTR65522:CTR65563 DDN65522:DDN65563 DNJ65522:DNJ65563 DXF65522:DXF65563 EHB65522:EHB65563 EQX65522:EQX65563 FAT65522:FAT65563 FKP65522:FKP65563 FUL65522:FUL65563 GEH65522:GEH65563 GOD65522:GOD65563 GXZ65522:GXZ65563 HHV65522:HHV65563 HRR65522:HRR65563 IBN65522:IBN65563 ILJ65522:ILJ65563 IVF65522:IVF65563 JFB65522:JFB65563 JOX65522:JOX65563 JYT65522:JYT65563 KIP65522:KIP65563 KSL65522:KSL65563 LCH65522:LCH65563 LMD65522:LMD65563 LVZ65522:LVZ65563 MFV65522:MFV65563 MPR65522:MPR65563 MZN65522:MZN65563 NJJ65522:NJJ65563 NTF65522:NTF65563 ODB65522:ODB65563 OMX65522:OMX65563 OWT65522:OWT65563 PGP65522:PGP65563 PQL65522:PQL65563 QAH65522:QAH65563 QKD65522:QKD65563 QTZ65522:QTZ65563 RDV65522:RDV65563 RNR65522:RNR65563 RXN65522:RXN65563 SHJ65522:SHJ65563 SRF65522:SRF65563 TBB65522:TBB65563 TKX65522:TKX65563 TUT65522:TUT65563 UEP65522:UEP65563 UOL65522:UOL65563 UYH65522:UYH65563 VID65522:VID65563 VRZ65522:VRZ65563 WBV65522:WBV65563 WLR65522:WLR65563 WVN65522:WVN65563 F131058:F131099 JB131058:JB131099 SX131058:SX131099 ACT131058:ACT131099 AMP131058:AMP131099 AWL131058:AWL131099 BGH131058:BGH131099 BQD131058:BQD131099 BZZ131058:BZZ131099 CJV131058:CJV131099 CTR131058:CTR131099 DDN131058:DDN131099 DNJ131058:DNJ131099 DXF131058:DXF131099 EHB131058:EHB131099 EQX131058:EQX131099 FAT131058:FAT131099 FKP131058:FKP131099 FUL131058:FUL131099 GEH131058:GEH131099 GOD131058:GOD131099 GXZ131058:GXZ131099 HHV131058:HHV131099 HRR131058:HRR131099 IBN131058:IBN131099 ILJ131058:ILJ131099 IVF131058:IVF131099 JFB131058:JFB131099 JOX131058:JOX131099 JYT131058:JYT131099 KIP131058:KIP131099 KSL131058:KSL131099 LCH131058:LCH131099 LMD131058:LMD131099 LVZ131058:LVZ131099 MFV131058:MFV131099 MPR131058:MPR131099 MZN131058:MZN131099 NJJ131058:NJJ131099 NTF131058:NTF131099 ODB131058:ODB131099 OMX131058:OMX131099 OWT131058:OWT131099 PGP131058:PGP131099 PQL131058:PQL131099 QAH131058:QAH131099 QKD131058:QKD131099 QTZ131058:QTZ131099 RDV131058:RDV131099 RNR131058:RNR131099 RXN131058:RXN131099 SHJ131058:SHJ131099 SRF131058:SRF131099 TBB131058:TBB131099 TKX131058:TKX131099 TUT131058:TUT131099 UEP131058:UEP131099 UOL131058:UOL131099 UYH131058:UYH131099 VID131058:VID131099 VRZ131058:VRZ131099 WBV131058:WBV131099 WLR131058:WLR131099 WVN131058:WVN131099 F196594:F196635 JB196594:JB196635 SX196594:SX196635 ACT196594:ACT196635 AMP196594:AMP196635 AWL196594:AWL196635 BGH196594:BGH196635 BQD196594:BQD196635 BZZ196594:BZZ196635 CJV196594:CJV196635 CTR196594:CTR196635 DDN196594:DDN196635 DNJ196594:DNJ196635 DXF196594:DXF196635 EHB196594:EHB196635 EQX196594:EQX196635 FAT196594:FAT196635 FKP196594:FKP196635 FUL196594:FUL196635 GEH196594:GEH196635 GOD196594:GOD196635 GXZ196594:GXZ196635 HHV196594:HHV196635 HRR196594:HRR196635 IBN196594:IBN196635 ILJ196594:ILJ196635 IVF196594:IVF196635 JFB196594:JFB196635 JOX196594:JOX196635 JYT196594:JYT196635 KIP196594:KIP196635 KSL196594:KSL196635 LCH196594:LCH196635 LMD196594:LMD196635 LVZ196594:LVZ196635 MFV196594:MFV196635 MPR196594:MPR196635 MZN196594:MZN196635 NJJ196594:NJJ196635 NTF196594:NTF196635 ODB196594:ODB196635 OMX196594:OMX196635 OWT196594:OWT196635 PGP196594:PGP196635 PQL196594:PQL196635 QAH196594:QAH196635 QKD196594:QKD196635 QTZ196594:QTZ196635 RDV196594:RDV196635 RNR196594:RNR196635 RXN196594:RXN196635 SHJ196594:SHJ196635 SRF196594:SRF196635 TBB196594:TBB196635 TKX196594:TKX196635 TUT196594:TUT196635 UEP196594:UEP196635 UOL196594:UOL196635 UYH196594:UYH196635 VID196594:VID196635 VRZ196594:VRZ196635 WBV196594:WBV196635 WLR196594:WLR196635 WVN196594:WVN196635 F262130:F262171 JB262130:JB262171 SX262130:SX262171 ACT262130:ACT262171 AMP262130:AMP262171 AWL262130:AWL262171 BGH262130:BGH262171 BQD262130:BQD262171 BZZ262130:BZZ262171 CJV262130:CJV262171 CTR262130:CTR262171 DDN262130:DDN262171 DNJ262130:DNJ262171 DXF262130:DXF262171 EHB262130:EHB262171 EQX262130:EQX262171 FAT262130:FAT262171 FKP262130:FKP262171 FUL262130:FUL262171 GEH262130:GEH262171 GOD262130:GOD262171 GXZ262130:GXZ262171 HHV262130:HHV262171 HRR262130:HRR262171 IBN262130:IBN262171 ILJ262130:ILJ262171 IVF262130:IVF262171 JFB262130:JFB262171 JOX262130:JOX262171 JYT262130:JYT262171 KIP262130:KIP262171 KSL262130:KSL262171 LCH262130:LCH262171 LMD262130:LMD262171 LVZ262130:LVZ262171 MFV262130:MFV262171 MPR262130:MPR262171 MZN262130:MZN262171 NJJ262130:NJJ262171 NTF262130:NTF262171 ODB262130:ODB262171 OMX262130:OMX262171 OWT262130:OWT262171 PGP262130:PGP262171 PQL262130:PQL262171 QAH262130:QAH262171 QKD262130:QKD262171 QTZ262130:QTZ262171 RDV262130:RDV262171 RNR262130:RNR262171 RXN262130:RXN262171 SHJ262130:SHJ262171 SRF262130:SRF262171 TBB262130:TBB262171 TKX262130:TKX262171 TUT262130:TUT262171 UEP262130:UEP262171 UOL262130:UOL262171 UYH262130:UYH262171 VID262130:VID262171 VRZ262130:VRZ262171 WBV262130:WBV262171 WLR262130:WLR262171 WVN262130:WVN262171 F327666:F327707 JB327666:JB327707 SX327666:SX327707 ACT327666:ACT327707 AMP327666:AMP327707 AWL327666:AWL327707 BGH327666:BGH327707 BQD327666:BQD327707 BZZ327666:BZZ327707 CJV327666:CJV327707 CTR327666:CTR327707 DDN327666:DDN327707 DNJ327666:DNJ327707 DXF327666:DXF327707 EHB327666:EHB327707 EQX327666:EQX327707 FAT327666:FAT327707 FKP327666:FKP327707 FUL327666:FUL327707 GEH327666:GEH327707 GOD327666:GOD327707 GXZ327666:GXZ327707 HHV327666:HHV327707 HRR327666:HRR327707 IBN327666:IBN327707 ILJ327666:ILJ327707 IVF327666:IVF327707 JFB327666:JFB327707 JOX327666:JOX327707 JYT327666:JYT327707 KIP327666:KIP327707 KSL327666:KSL327707 LCH327666:LCH327707 LMD327666:LMD327707 LVZ327666:LVZ327707 MFV327666:MFV327707 MPR327666:MPR327707 MZN327666:MZN327707 NJJ327666:NJJ327707 NTF327666:NTF327707 ODB327666:ODB327707 OMX327666:OMX327707 OWT327666:OWT327707 PGP327666:PGP327707 PQL327666:PQL327707 QAH327666:QAH327707 QKD327666:QKD327707 QTZ327666:QTZ327707 RDV327666:RDV327707 RNR327666:RNR327707 RXN327666:RXN327707 SHJ327666:SHJ327707 SRF327666:SRF327707 TBB327666:TBB327707 TKX327666:TKX327707 TUT327666:TUT327707 UEP327666:UEP327707 UOL327666:UOL327707 UYH327666:UYH327707 VID327666:VID327707 VRZ327666:VRZ327707 WBV327666:WBV327707 WLR327666:WLR327707 WVN327666:WVN327707 F393202:F393243 JB393202:JB393243 SX393202:SX393243 ACT393202:ACT393243 AMP393202:AMP393243 AWL393202:AWL393243 BGH393202:BGH393243 BQD393202:BQD393243 BZZ393202:BZZ393243 CJV393202:CJV393243 CTR393202:CTR393243 DDN393202:DDN393243 DNJ393202:DNJ393243 DXF393202:DXF393243 EHB393202:EHB393243 EQX393202:EQX393243 FAT393202:FAT393243 FKP393202:FKP393243 FUL393202:FUL393243 GEH393202:GEH393243 GOD393202:GOD393243 GXZ393202:GXZ393243 HHV393202:HHV393243 HRR393202:HRR393243 IBN393202:IBN393243 ILJ393202:ILJ393243 IVF393202:IVF393243 JFB393202:JFB393243 JOX393202:JOX393243 JYT393202:JYT393243 KIP393202:KIP393243 KSL393202:KSL393243 LCH393202:LCH393243 LMD393202:LMD393243 LVZ393202:LVZ393243 MFV393202:MFV393243 MPR393202:MPR393243 MZN393202:MZN393243 NJJ393202:NJJ393243 NTF393202:NTF393243 ODB393202:ODB393243 OMX393202:OMX393243 OWT393202:OWT393243 PGP393202:PGP393243 PQL393202:PQL393243 QAH393202:QAH393243 QKD393202:QKD393243 QTZ393202:QTZ393243 RDV393202:RDV393243 RNR393202:RNR393243 RXN393202:RXN393243 SHJ393202:SHJ393243 SRF393202:SRF393243 TBB393202:TBB393243 TKX393202:TKX393243 TUT393202:TUT393243 UEP393202:UEP393243 UOL393202:UOL393243 UYH393202:UYH393243 VID393202:VID393243 VRZ393202:VRZ393243 WBV393202:WBV393243 WLR393202:WLR393243 WVN393202:WVN393243 F458738:F458779 JB458738:JB458779 SX458738:SX458779 ACT458738:ACT458779 AMP458738:AMP458779 AWL458738:AWL458779 BGH458738:BGH458779 BQD458738:BQD458779 BZZ458738:BZZ458779 CJV458738:CJV458779 CTR458738:CTR458779 DDN458738:DDN458779 DNJ458738:DNJ458779 DXF458738:DXF458779 EHB458738:EHB458779 EQX458738:EQX458779 FAT458738:FAT458779 FKP458738:FKP458779 FUL458738:FUL458779 GEH458738:GEH458779 GOD458738:GOD458779 GXZ458738:GXZ458779 HHV458738:HHV458779 HRR458738:HRR458779 IBN458738:IBN458779 ILJ458738:ILJ458779 IVF458738:IVF458779 JFB458738:JFB458779 JOX458738:JOX458779 JYT458738:JYT458779 KIP458738:KIP458779 KSL458738:KSL458779 LCH458738:LCH458779 LMD458738:LMD458779 LVZ458738:LVZ458779 MFV458738:MFV458779 MPR458738:MPR458779 MZN458738:MZN458779 NJJ458738:NJJ458779 NTF458738:NTF458779 ODB458738:ODB458779 OMX458738:OMX458779 OWT458738:OWT458779 PGP458738:PGP458779 PQL458738:PQL458779 QAH458738:QAH458779 QKD458738:QKD458779 QTZ458738:QTZ458779 RDV458738:RDV458779 RNR458738:RNR458779 RXN458738:RXN458779 SHJ458738:SHJ458779 SRF458738:SRF458779 TBB458738:TBB458779 TKX458738:TKX458779 TUT458738:TUT458779 UEP458738:UEP458779 UOL458738:UOL458779 UYH458738:UYH458779 VID458738:VID458779 VRZ458738:VRZ458779 WBV458738:WBV458779 WLR458738:WLR458779 WVN458738:WVN458779 F524274:F524315 JB524274:JB524315 SX524274:SX524315 ACT524274:ACT524315 AMP524274:AMP524315 AWL524274:AWL524315 BGH524274:BGH524315 BQD524274:BQD524315 BZZ524274:BZZ524315 CJV524274:CJV524315 CTR524274:CTR524315 DDN524274:DDN524315 DNJ524274:DNJ524315 DXF524274:DXF524315 EHB524274:EHB524315 EQX524274:EQX524315 FAT524274:FAT524315 FKP524274:FKP524315 FUL524274:FUL524315 GEH524274:GEH524315 GOD524274:GOD524315 GXZ524274:GXZ524315 HHV524274:HHV524315 HRR524274:HRR524315 IBN524274:IBN524315 ILJ524274:ILJ524315 IVF524274:IVF524315 JFB524274:JFB524315 JOX524274:JOX524315 JYT524274:JYT524315 KIP524274:KIP524315 KSL524274:KSL524315 LCH524274:LCH524315 LMD524274:LMD524315 LVZ524274:LVZ524315 MFV524274:MFV524315 MPR524274:MPR524315 MZN524274:MZN524315 NJJ524274:NJJ524315 NTF524274:NTF524315 ODB524274:ODB524315 OMX524274:OMX524315 OWT524274:OWT524315 PGP524274:PGP524315 PQL524274:PQL524315 QAH524274:QAH524315 QKD524274:QKD524315 QTZ524274:QTZ524315 RDV524274:RDV524315 RNR524274:RNR524315 RXN524274:RXN524315 SHJ524274:SHJ524315 SRF524274:SRF524315 TBB524274:TBB524315 TKX524274:TKX524315 TUT524274:TUT524315 UEP524274:UEP524315 UOL524274:UOL524315 UYH524274:UYH524315 VID524274:VID524315 VRZ524274:VRZ524315 WBV524274:WBV524315 WLR524274:WLR524315 WVN524274:WVN524315 F589810:F589851 JB589810:JB589851 SX589810:SX589851 ACT589810:ACT589851 AMP589810:AMP589851 AWL589810:AWL589851 BGH589810:BGH589851 BQD589810:BQD589851 BZZ589810:BZZ589851 CJV589810:CJV589851 CTR589810:CTR589851 DDN589810:DDN589851 DNJ589810:DNJ589851 DXF589810:DXF589851 EHB589810:EHB589851 EQX589810:EQX589851 FAT589810:FAT589851 FKP589810:FKP589851 FUL589810:FUL589851 GEH589810:GEH589851 GOD589810:GOD589851 GXZ589810:GXZ589851 HHV589810:HHV589851 HRR589810:HRR589851 IBN589810:IBN589851 ILJ589810:ILJ589851 IVF589810:IVF589851 JFB589810:JFB589851 JOX589810:JOX589851 JYT589810:JYT589851 KIP589810:KIP589851 KSL589810:KSL589851 LCH589810:LCH589851 LMD589810:LMD589851 LVZ589810:LVZ589851 MFV589810:MFV589851 MPR589810:MPR589851 MZN589810:MZN589851 NJJ589810:NJJ589851 NTF589810:NTF589851 ODB589810:ODB589851 OMX589810:OMX589851 OWT589810:OWT589851 PGP589810:PGP589851 PQL589810:PQL589851 QAH589810:QAH589851 QKD589810:QKD589851 QTZ589810:QTZ589851 RDV589810:RDV589851 RNR589810:RNR589851 RXN589810:RXN589851 SHJ589810:SHJ589851 SRF589810:SRF589851 TBB589810:TBB589851 TKX589810:TKX589851 TUT589810:TUT589851 UEP589810:UEP589851 UOL589810:UOL589851 UYH589810:UYH589851 VID589810:VID589851 VRZ589810:VRZ589851 WBV589810:WBV589851 WLR589810:WLR589851 WVN589810:WVN589851 F655346:F655387 JB655346:JB655387 SX655346:SX655387 ACT655346:ACT655387 AMP655346:AMP655387 AWL655346:AWL655387 BGH655346:BGH655387 BQD655346:BQD655387 BZZ655346:BZZ655387 CJV655346:CJV655387 CTR655346:CTR655387 DDN655346:DDN655387 DNJ655346:DNJ655387 DXF655346:DXF655387 EHB655346:EHB655387 EQX655346:EQX655387 FAT655346:FAT655387 FKP655346:FKP655387 FUL655346:FUL655387 GEH655346:GEH655387 GOD655346:GOD655387 GXZ655346:GXZ655387 HHV655346:HHV655387 HRR655346:HRR655387 IBN655346:IBN655387 ILJ655346:ILJ655387 IVF655346:IVF655387 JFB655346:JFB655387 JOX655346:JOX655387 JYT655346:JYT655387 KIP655346:KIP655387 KSL655346:KSL655387 LCH655346:LCH655387 LMD655346:LMD655387 LVZ655346:LVZ655387 MFV655346:MFV655387 MPR655346:MPR655387 MZN655346:MZN655387 NJJ655346:NJJ655387 NTF655346:NTF655387 ODB655346:ODB655387 OMX655346:OMX655387 OWT655346:OWT655387 PGP655346:PGP655387 PQL655346:PQL655387 QAH655346:QAH655387 QKD655346:QKD655387 QTZ655346:QTZ655387 RDV655346:RDV655387 RNR655346:RNR655387 RXN655346:RXN655387 SHJ655346:SHJ655387 SRF655346:SRF655387 TBB655346:TBB655387 TKX655346:TKX655387 TUT655346:TUT655387 UEP655346:UEP655387 UOL655346:UOL655387 UYH655346:UYH655387 VID655346:VID655387 VRZ655346:VRZ655387 WBV655346:WBV655387 WLR655346:WLR655387 WVN655346:WVN655387 F720882:F720923 JB720882:JB720923 SX720882:SX720923 ACT720882:ACT720923 AMP720882:AMP720923 AWL720882:AWL720923 BGH720882:BGH720923 BQD720882:BQD720923 BZZ720882:BZZ720923 CJV720882:CJV720923 CTR720882:CTR720923 DDN720882:DDN720923 DNJ720882:DNJ720923 DXF720882:DXF720923 EHB720882:EHB720923 EQX720882:EQX720923 FAT720882:FAT720923 FKP720882:FKP720923 FUL720882:FUL720923 GEH720882:GEH720923 GOD720882:GOD720923 GXZ720882:GXZ720923 HHV720882:HHV720923 HRR720882:HRR720923 IBN720882:IBN720923 ILJ720882:ILJ720923 IVF720882:IVF720923 JFB720882:JFB720923 JOX720882:JOX720923 JYT720882:JYT720923 KIP720882:KIP720923 KSL720882:KSL720923 LCH720882:LCH720923 LMD720882:LMD720923 LVZ720882:LVZ720923 MFV720882:MFV720923 MPR720882:MPR720923 MZN720882:MZN720923 NJJ720882:NJJ720923 NTF720882:NTF720923 ODB720882:ODB720923 OMX720882:OMX720923 OWT720882:OWT720923 PGP720882:PGP720923 PQL720882:PQL720923 QAH720882:QAH720923 QKD720882:QKD720923 QTZ720882:QTZ720923 RDV720882:RDV720923 RNR720882:RNR720923 RXN720882:RXN720923 SHJ720882:SHJ720923 SRF720882:SRF720923 TBB720882:TBB720923 TKX720882:TKX720923 TUT720882:TUT720923 UEP720882:UEP720923 UOL720882:UOL720923 UYH720882:UYH720923 VID720882:VID720923 VRZ720882:VRZ720923 WBV720882:WBV720923 WLR720882:WLR720923 WVN720882:WVN720923 F786418:F786459 JB786418:JB786459 SX786418:SX786459 ACT786418:ACT786459 AMP786418:AMP786459 AWL786418:AWL786459 BGH786418:BGH786459 BQD786418:BQD786459 BZZ786418:BZZ786459 CJV786418:CJV786459 CTR786418:CTR786459 DDN786418:DDN786459 DNJ786418:DNJ786459 DXF786418:DXF786459 EHB786418:EHB786459 EQX786418:EQX786459 FAT786418:FAT786459 FKP786418:FKP786459 FUL786418:FUL786459 GEH786418:GEH786459 GOD786418:GOD786459 GXZ786418:GXZ786459 HHV786418:HHV786459 HRR786418:HRR786459 IBN786418:IBN786459 ILJ786418:ILJ786459 IVF786418:IVF786459 JFB786418:JFB786459 JOX786418:JOX786459 JYT786418:JYT786459 KIP786418:KIP786459 KSL786418:KSL786459 LCH786418:LCH786459 LMD786418:LMD786459 LVZ786418:LVZ786459 MFV786418:MFV786459 MPR786418:MPR786459 MZN786418:MZN786459 NJJ786418:NJJ786459 NTF786418:NTF786459 ODB786418:ODB786459 OMX786418:OMX786459 OWT786418:OWT786459 PGP786418:PGP786459 PQL786418:PQL786459 QAH786418:QAH786459 QKD786418:QKD786459 QTZ786418:QTZ786459 RDV786418:RDV786459 RNR786418:RNR786459 RXN786418:RXN786459 SHJ786418:SHJ786459 SRF786418:SRF786459 TBB786418:TBB786459 TKX786418:TKX786459 TUT786418:TUT786459 UEP786418:UEP786459 UOL786418:UOL786459 UYH786418:UYH786459 VID786418:VID786459 VRZ786418:VRZ786459 WBV786418:WBV786459 WLR786418:WLR786459 WVN786418:WVN786459 F851954:F851995 JB851954:JB851995 SX851954:SX851995 ACT851954:ACT851995 AMP851954:AMP851995 AWL851954:AWL851995 BGH851954:BGH851995 BQD851954:BQD851995 BZZ851954:BZZ851995 CJV851954:CJV851995 CTR851954:CTR851995 DDN851954:DDN851995 DNJ851954:DNJ851995 DXF851954:DXF851995 EHB851954:EHB851995 EQX851954:EQX851995 FAT851954:FAT851995 FKP851954:FKP851995 FUL851954:FUL851995 GEH851954:GEH851995 GOD851954:GOD851995 GXZ851954:GXZ851995 HHV851954:HHV851995 HRR851954:HRR851995 IBN851954:IBN851995 ILJ851954:ILJ851995 IVF851954:IVF851995 JFB851954:JFB851995 JOX851954:JOX851995 JYT851954:JYT851995 KIP851954:KIP851995 KSL851954:KSL851995 LCH851954:LCH851995 LMD851954:LMD851995 LVZ851954:LVZ851995 MFV851954:MFV851995 MPR851954:MPR851995 MZN851954:MZN851995 NJJ851954:NJJ851995 NTF851954:NTF851995 ODB851954:ODB851995 OMX851954:OMX851995 OWT851954:OWT851995 PGP851954:PGP851995 PQL851954:PQL851995 QAH851954:QAH851995 QKD851954:QKD851995 QTZ851954:QTZ851995 RDV851954:RDV851995 RNR851954:RNR851995 RXN851954:RXN851995 SHJ851954:SHJ851995 SRF851954:SRF851995 TBB851954:TBB851995 TKX851954:TKX851995 TUT851954:TUT851995 UEP851954:UEP851995 UOL851954:UOL851995 UYH851954:UYH851995 VID851954:VID851995 VRZ851954:VRZ851995 WBV851954:WBV851995 WLR851954:WLR851995 WVN851954:WVN851995 F917490:F917531 JB917490:JB917531 SX917490:SX917531 ACT917490:ACT917531 AMP917490:AMP917531 AWL917490:AWL917531 BGH917490:BGH917531 BQD917490:BQD917531 BZZ917490:BZZ917531 CJV917490:CJV917531 CTR917490:CTR917531 DDN917490:DDN917531 DNJ917490:DNJ917531 DXF917490:DXF917531 EHB917490:EHB917531 EQX917490:EQX917531 FAT917490:FAT917531 FKP917490:FKP917531 FUL917490:FUL917531 GEH917490:GEH917531 GOD917490:GOD917531 GXZ917490:GXZ917531 HHV917490:HHV917531 HRR917490:HRR917531 IBN917490:IBN917531 ILJ917490:ILJ917531 IVF917490:IVF917531 JFB917490:JFB917531 JOX917490:JOX917531 JYT917490:JYT917531 KIP917490:KIP917531 KSL917490:KSL917531 LCH917490:LCH917531 LMD917490:LMD917531 LVZ917490:LVZ917531 MFV917490:MFV917531 MPR917490:MPR917531 MZN917490:MZN917531 NJJ917490:NJJ917531 NTF917490:NTF917531 ODB917490:ODB917531 OMX917490:OMX917531 OWT917490:OWT917531 PGP917490:PGP917531 PQL917490:PQL917531 QAH917490:QAH917531 QKD917490:QKD917531 QTZ917490:QTZ917531 RDV917490:RDV917531 RNR917490:RNR917531 RXN917490:RXN917531 SHJ917490:SHJ917531 SRF917490:SRF917531 TBB917490:TBB917531 TKX917490:TKX917531 TUT917490:TUT917531 UEP917490:UEP917531 UOL917490:UOL917531 UYH917490:UYH917531 VID917490:VID917531 VRZ917490:VRZ917531 WBV917490:WBV917531 WLR917490:WLR917531 WVN917490:WVN917531 F983026:F983067 JB983026:JB983067 SX983026:SX983067 ACT983026:ACT983067 AMP983026:AMP983067 AWL983026:AWL983067 BGH983026:BGH983067 BQD983026:BQD983067 BZZ983026:BZZ983067 CJV983026:CJV983067 CTR983026:CTR983067 DDN983026:DDN983067 DNJ983026:DNJ983067 DXF983026:DXF983067 EHB983026:EHB983067 EQX983026:EQX983067 FAT983026:FAT983067 FKP983026:FKP983067 FUL983026:FUL983067 GEH983026:GEH983067 GOD983026:GOD983067 GXZ983026:GXZ983067 HHV983026:HHV983067 HRR983026:HRR983067 IBN983026:IBN983067 ILJ983026:ILJ983067 IVF983026:IVF983067 JFB983026:JFB983067 JOX983026:JOX983067 JYT983026:JYT983067 KIP983026:KIP983067 KSL983026:KSL983067 LCH983026:LCH983067 LMD983026:LMD983067 LVZ983026:LVZ983067 MFV983026:MFV983067 MPR983026:MPR983067 MZN983026:MZN983067 NJJ983026:NJJ983067 NTF983026:NTF983067 ODB983026:ODB983067 OMX983026:OMX983067 OWT983026:OWT983067 PGP983026:PGP983067 PQL983026:PQL983067 QAH983026:QAH983067 QKD983026:QKD983067 QTZ983026:QTZ983067 RDV983026:RDV983067 RNR983026:RNR983067 RXN983026:RXN983067 SHJ983026:SHJ983067 SRF983026:SRF983067 TBB983026:TBB983067 TKX983026:TKX983067 TUT983026:TUT983067 UEP983026:UEP983067 UOL983026:UOL983067 UYH983026:UYH983067 VID983026:VID983067 VRZ983026:VRZ983067 WBV983026:WBV983067 WLR983026:WLR983067">
      <formula1>$AK$3:$AK$27</formula1>
    </dataValidation>
    <dataValidation type="list" allowBlank="1" showInputMessage="1" showErrorMessage="1" sqref="WVV983026:WVV983067 N3:N35 WCD983026:WCD983067 VSH983026:VSH983067 VIL983026:VIL983067 UYP983026:UYP983067 UOT983026:UOT983067 UEX983026:UEX983067 TVB983026:TVB983067 TLF983026:TLF983067 TBJ983026:TBJ983067 SRN983026:SRN983067 SHR983026:SHR983067 RXV983026:RXV983067 RNZ983026:RNZ983067 RED983026:RED983067 QUH983026:QUH983067 QKL983026:QKL983067 QAP983026:QAP983067 PQT983026:PQT983067 PGX983026:PGX983067 OXB983026:OXB983067 ONF983026:ONF983067 ODJ983026:ODJ983067 NTN983026:NTN983067 NJR983026:NJR983067 MZV983026:MZV983067 MPZ983026:MPZ983067 MGD983026:MGD983067 LWH983026:LWH983067 LML983026:LML983067 LCP983026:LCP983067 KST983026:KST983067 KIX983026:KIX983067 JZB983026:JZB983067 JPF983026:JPF983067 JFJ983026:JFJ983067 IVN983026:IVN983067 ILR983026:ILR983067 IBV983026:IBV983067 HRZ983026:HRZ983067 HID983026:HID983067 GYH983026:GYH983067 GOL983026:GOL983067 GEP983026:GEP983067 FUT983026:FUT983067 FKX983026:FKX983067 FBB983026:FBB983067 ERF983026:ERF983067 EHJ983026:EHJ983067 DXN983026:DXN983067 DNR983026:DNR983067 DDV983026:DDV983067 CTZ983026:CTZ983067 CKD983026:CKD983067 CAH983026:CAH983067 BQL983026:BQL983067 BGP983026:BGP983067 AWT983026:AWT983067 AMX983026:AMX983067 ADB983026:ADB983067 TF983026:TF983067 JJ983026:JJ983067 N983026:N983067 WVV917490:WVV917531 WLZ917490:WLZ917531 WCD917490:WCD917531 VSH917490:VSH917531 VIL917490:VIL917531 UYP917490:UYP917531 UOT917490:UOT917531 UEX917490:UEX917531 TVB917490:TVB917531 TLF917490:TLF917531 TBJ917490:TBJ917531 SRN917490:SRN917531 SHR917490:SHR917531 RXV917490:RXV917531 RNZ917490:RNZ917531 RED917490:RED917531 QUH917490:QUH917531 QKL917490:QKL917531 QAP917490:QAP917531 PQT917490:PQT917531 PGX917490:PGX917531 OXB917490:OXB917531 ONF917490:ONF917531 ODJ917490:ODJ917531 NTN917490:NTN917531 NJR917490:NJR917531 MZV917490:MZV917531 MPZ917490:MPZ917531 MGD917490:MGD917531 LWH917490:LWH917531 LML917490:LML917531 LCP917490:LCP917531 KST917490:KST917531 KIX917490:KIX917531 JZB917490:JZB917531 JPF917490:JPF917531 JFJ917490:JFJ917531 IVN917490:IVN917531 ILR917490:ILR917531 IBV917490:IBV917531 HRZ917490:HRZ917531 HID917490:HID917531 GYH917490:GYH917531 GOL917490:GOL917531 GEP917490:GEP917531 FUT917490:FUT917531 FKX917490:FKX917531 FBB917490:FBB917531 ERF917490:ERF917531 EHJ917490:EHJ917531 DXN917490:DXN917531 DNR917490:DNR917531 DDV917490:DDV917531 CTZ917490:CTZ917531 CKD917490:CKD917531 CAH917490:CAH917531 BQL917490:BQL917531 BGP917490:BGP917531 AWT917490:AWT917531 AMX917490:AMX917531 ADB917490:ADB917531 TF917490:TF917531 JJ917490:JJ917531 N917490:N917531 WVV851954:WVV851995 WLZ851954:WLZ851995 WCD851954:WCD851995 VSH851954:VSH851995 VIL851954:VIL851995 UYP851954:UYP851995 UOT851954:UOT851995 UEX851954:UEX851995 TVB851954:TVB851995 TLF851954:TLF851995 TBJ851954:TBJ851995 SRN851954:SRN851995 SHR851954:SHR851995 RXV851954:RXV851995 RNZ851954:RNZ851995 RED851954:RED851995 QUH851954:QUH851995 QKL851954:QKL851995 QAP851954:QAP851995 PQT851954:PQT851995 PGX851954:PGX851995 OXB851954:OXB851995 ONF851954:ONF851995 ODJ851954:ODJ851995 NTN851954:NTN851995 NJR851954:NJR851995 MZV851954:MZV851995 MPZ851954:MPZ851995 MGD851954:MGD851995 LWH851954:LWH851995 LML851954:LML851995 LCP851954:LCP851995 KST851954:KST851995 KIX851954:KIX851995 JZB851954:JZB851995 JPF851954:JPF851995 JFJ851954:JFJ851995 IVN851954:IVN851995 ILR851954:ILR851995 IBV851954:IBV851995 HRZ851954:HRZ851995 HID851954:HID851995 GYH851954:GYH851995 GOL851954:GOL851995 GEP851954:GEP851995 FUT851954:FUT851995 FKX851954:FKX851995 FBB851954:FBB851995 ERF851954:ERF851995 EHJ851954:EHJ851995 DXN851954:DXN851995 DNR851954:DNR851995 DDV851954:DDV851995 CTZ851954:CTZ851995 CKD851954:CKD851995 CAH851954:CAH851995 BQL851954:BQL851995 BGP851954:BGP851995 AWT851954:AWT851995 AMX851954:AMX851995 ADB851954:ADB851995 TF851954:TF851995 JJ851954:JJ851995 N851954:N851995 WVV786418:WVV786459 WLZ786418:WLZ786459 WCD786418:WCD786459 VSH786418:VSH786459 VIL786418:VIL786459 UYP786418:UYP786459 UOT786418:UOT786459 UEX786418:UEX786459 TVB786418:TVB786459 TLF786418:TLF786459 TBJ786418:TBJ786459 SRN786418:SRN786459 SHR786418:SHR786459 RXV786418:RXV786459 RNZ786418:RNZ786459 RED786418:RED786459 QUH786418:QUH786459 QKL786418:QKL786459 QAP786418:QAP786459 PQT786418:PQT786459 PGX786418:PGX786459 OXB786418:OXB786459 ONF786418:ONF786459 ODJ786418:ODJ786459 NTN786418:NTN786459 NJR786418:NJR786459 MZV786418:MZV786459 MPZ786418:MPZ786459 MGD786418:MGD786459 LWH786418:LWH786459 LML786418:LML786459 LCP786418:LCP786459 KST786418:KST786459 KIX786418:KIX786459 JZB786418:JZB786459 JPF786418:JPF786459 JFJ786418:JFJ786459 IVN786418:IVN786459 ILR786418:ILR786459 IBV786418:IBV786459 HRZ786418:HRZ786459 HID786418:HID786459 GYH786418:GYH786459 GOL786418:GOL786459 GEP786418:GEP786459 FUT786418:FUT786459 FKX786418:FKX786459 FBB786418:FBB786459 ERF786418:ERF786459 EHJ786418:EHJ786459 DXN786418:DXN786459 DNR786418:DNR786459 DDV786418:DDV786459 CTZ786418:CTZ786459 CKD786418:CKD786459 CAH786418:CAH786459 BQL786418:BQL786459 BGP786418:BGP786459 AWT786418:AWT786459 AMX786418:AMX786459 ADB786418:ADB786459 TF786418:TF786459 JJ786418:JJ786459 N786418:N786459 WVV720882:WVV720923 WLZ720882:WLZ720923 WCD720882:WCD720923 VSH720882:VSH720923 VIL720882:VIL720923 UYP720882:UYP720923 UOT720882:UOT720923 UEX720882:UEX720923 TVB720882:TVB720923 TLF720882:TLF720923 TBJ720882:TBJ720923 SRN720882:SRN720923 SHR720882:SHR720923 RXV720882:RXV720923 RNZ720882:RNZ720923 RED720882:RED720923 QUH720882:QUH720923 QKL720882:QKL720923 QAP720882:QAP720923 PQT720882:PQT720923 PGX720882:PGX720923 OXB720882:OXB720923 ONF720882:ONF720923 ODJ720882:ODJ720923 NTN720882:NTN720923 NJR720882:NJR720923 MZV720882:MZV720923 MPZ720882:MPZ720923 MGD720882:MGD720923 LWH720882:LWH720923 LML720882:LML720923 LCP720882:LCP720923 KST720882:KST720923 KIX720882:KIX720923 JZB720882:JZB720923 JPF720882:JPF720923 JFJ720882:JFJ720923 IVN720882:IVN720923 ILR720882:ILR720923 IBV720882:IBV720923 HRZ720882:HRZ720923 HID720882:HID720923 GYH720882:GYH720923 GOL720882:GOL720923 GEP720882:GEP720923 FUT720882:FUT720923 FKX720882:FKX720923 FBB720882:FBB720923 ERF720882:ERF720923 EHJ720882:EHJ720923 DXN720882:DXN720923 DNR720882:DNR720923 DDV720882:DDV720923 CTZ720882:CTZ720923 CKD720882:CKD720923 CAH720882:CAH720923 BQL720882:BQL720923 BGP720882:BGP720923 AWT720882:AWT720923 AMX720882:AMX720923 ADB720882:ADB720923 TF720882:TF720923 JJ720882:JJ720923 N720882:N720923 WVV655346:WVV655387 WLZ655346:WLZ655387 WCD655346:WCD655387 VSH655346:VSH655387 VIL655346:VIL655387 UYP655346:UYP655387 UOT655346:UOT655387 UEX655346:UEX655387 TVB655346:TVB655387 TLF655346:TLF655387 TBJ655346:TBJ655387 SRN655346:SRN655387 SHR655346:SHR655387 RXV655346:RXV655387 RNZ655346:RNZ655387 RED655346:RED655387 QUH655346:QUH655387 QKL655346:QKL655387 QAP655346:QAP655387 PQT655346:PQT655387 PGX655346:PGX655387 OXB655346:OXB655387 ONF655346:ONF655387 ODJ655346:ODJ655387 NTN655346:NTN655387 NJR655346:NJR655387 MZV655346:MZV655387 MPZ655346:MPZ655387 MGD655346:MGD655387 LWH655346:LWH655387 LML655346:LML655387 LCP655346:LCP655387 KST655346:KST655387 KIX655346:KIX655387 JZB655346:JZB655387 JPF655346:JPF655387 JFJ655346:JFJ655387 IVN655346:IVN655387 ILR655346:ILR655387 IBV655346:IBV655387 HRZ655346:HRZ655387 HID655346:HID655387 GYH655346:GYH655387 GOL655346:GOL655387 GEP655346:GEP655387 FUT655346:FUT655387 FKX655346:FKX655387 FBB655346:FBB655387 ERF655346:ERF655387 EHJ655346:EHJ655387 DXN655346:DXN655387 DNR655346:DNR655387 DDV655346:DDV655387 CTZ655346:CTZ655387 CKD655346:CKD655387 CAH655346:CAH655387 BQL655346:BQL655387 BGP655346:BGP655387 AWT655346:AWT655387 AMX655346:AMX655387 ADB655346:ADB655387 TF655346:TF655387 JJ655346:JJ655387 N655346:N655387 WVV589810:WVV589851 WLZ589810:WLZ589851 WCD589810:WCD589851 VSH589810:VSH589851 VIL589810:VIL589851 UYP589810:UYP589851 UOT589810:UOT589851 UEX589810:UEX589851 TVB589810:TVB589851 TLF589810:TLF589851 TBJ589810:TBJ589851 SRN589810:SRN589851 SHR589810:SHR589851 RXV589810:RXV589851 RNZ589810:RNZ589851 RED589810:RED589851 QUH589810:QUH589851 QKL589810:QKL589851 QAP589810:QAP589851 PQT589810:PQT589851 PGX589810:PGX589851 OXB589810:OXB589851 ONF589810:ONF589851 ODJ589810:ODJ589851 NTN589810:NTN589851 NJR589810:NJR589851 MZV589810:MZV589851 MPZ589810:MPZ589851 MGD589810:MGD589851 LWH589810:LWH589851 LML589810:LML589851 LCP589810:LCP589851 KST589810:KST589851 KIX589810:KIX589851 JZB589810:JZB589851 JPF589810:JPF589851 JFJ589810:JFJ589851 IVN589810:IVN589851 ILR589810:ILR589851 IBV589810:IBV589851 HRZ589810:HRZ589851 HID589810:HID589851 GYH589810:GYH589851 GOL589810:GOL589851 GEP589810:GEP589851 FUT589810:FUT589851 FKX589810:FKX589851 FBB589810:FBB589851 ERF589810:ERF589851 EHJ589810:EHJ589851 DXN589810:DXN589851 DNR589810:DNR589851 DDV589810:DDV589851 CTZ589810:CTZ589851 CKD589810:CKD589851 CAH589810:CAH589851 BQL589810:BQL589851 BGP589810:BGP589851 AWT589810:AWT589851 AMX589810:AMX589851 ADB589810:ADB589851 TF589810:TF589851 JJ589810:JJ589851 N589810:N589851 WVV524274:WVV524315 WLZ524274:WLZ524315 WCD524274:WCD524315 VSH524274:VSH524315 VIL524274:VIL524315 UYP524274:UYP524315 UOT524274:UOT524315 UEX524274:UEX524315 TVB524274:TVB524315 TLF524274:TLF524315 TBJ524274:TBJ524315 SRN524274:SRN524315 SHR524274:SHR524315 RXV524274:RXV524315 RNZ524274:RNZ524315 RED524274:RED524315 QUH524274:QUH524315 QKL524274:QKL524315 QAP524274:QAP524315 PQT524274:PQT524315 PGX524274:PGX524315 OXB524274:OXB524315 ONF524274:ONF524315 ODJ524274:ODJ524315 NTN524274:NTN524315 NJR524274:NJR524315 MZV524274:MZV524315 MPZ524274:MPZ524315 MGD524274:MGD524315 LWH524274:LWH524315 LML524274:LML524315 LCP524274:LCP524315 KST524274:KST524315 KIX524274:KIX524315 JZB524274:JZB524315 JPF524274:JPF524315 JFJ524274:JFJ524315 IVN524274:IVN524315 ILR524274:ILR524315 IBV524274:IBV524315 HRZ524274:HRZ524315 HID524274:HID524315 GYH524274:GYH524315 GOL524274:GOL524315 GEP524274:GEP524315 FUT524274:FUT524315 FKX524274:FKX524315 FBB524274:FBB524315 ERF524274:ERF524315 EHJ524274:EHJ524315 DXN524274:DXN524315 DNR524274:DNR524315 DDV524274:DDV524315 CTZ524274:CTZ524315 CKD524274:CKD524315 CAH524274:CAH524315 BQL524274:BQL524315 BGP524274:BGP524315 AWT524274:AWT524315 AMX524274:AMX524315 ADB524274:ADB524315 TF524274:TF524315 JJ524274:JJ524315 N524274:N524315 WVV458738:WVV458779 WLZ458738:WLZ458779 WCD458738:WCD458779 VSH458738:VSH458779 VIL458738:VIL458779 UYP458738:UYP458779 UOT458738:UOT458779 UEX458738:UEX458779 TVB458738:TVB458779 TLF458738:TLF458779 TBJ458738:TBJ458779 SRN458738:SRN458779 SHR458738:SHR458779 RXV458738:RXV458779 RNZ458738:RNZ458779 RED458738:RED458779 QUH458738:QUH458779 QKL458738:QKL458779 QAP458738:QAP458779 PQT458738:PQT458779 PGX458738:PGX458779 OXB458738:OXB458779 ONF458738:ONF458779 ODJ458738:ODJ458779 NTN458738:NTN458779 NJR458738:NJR458779 MZV458738:MZV458779 MPZ458738:MPZ458779 MGD458738:MGD458779 LWH458738:LWH458779 LML458738:LML458779 LCP458738:LCP458779 KST458738:KST458779 KIX458738:KIX458779 JZB458738:JZB458779 JPF458738:JPF458779 JFJ458738:JFJ458779 IVN458738:IVN458779 ILR458738:ILR458779 IBV458738:IBV458779 HRZ458738:HRZ458779 HID458738:HID458779 GYH458738:GYH458779 GOL458738:GOL458779 GEP458738:GEP458779 FUT458738:FUT458779 FKX458738:FKX458779 FBB458738:FBB458779 ERF458738:ERF458779 EHJ458738:EHJ458779 DXN458738:DXN458779 DNR458738:DNR458779 DDV458738:DDV458779 CTZ458738:CTZ458779 CKD458738:CKD458779 CAH458738:CAH458779 BQL458738:BQL458779 BGP458738:BGP458779 AWT458738:AWT458779 AMX458738:AMX458779 ADB458738:ADB458779 TF458738:TF458779 JJ458738:JJ458779 N458738:N458779 WVV393202:WVV393243 WLZ393202:WLZ393243 WCD393202:WCD393243 VSH393202:VSH393243 VIL393202:VIL393243 UYP393202:UYP393243 UOT393202:UOT393243 UEX393202:UEX393243 TVB393202:TVB393243 TLF393202:TLF393243 TBJ393202:TBJ393243 SRN393202:SRN393243 SHR393202:SHR393243 RXV393202:RXV393243 RNZ393202:RNZ393243 RED393202:RED393243 QUH393202:QUH393243 QKL393202:QKL393243 QAP393202:QAP393243 PQT393202:PQT393243 PGX393202:PGX393243 OXB393202:OXB393243 ONF393202:ONF393243 ODJ393202:ODJ393243 NTN393202:NTN393243 NJR393202:NJR393243 MZV393202:MZV393243 MPZ393202:MPZ393243 MGD393202:MGD393243 LWH393202:LWH393243 LML393202:LML393243 LCP393202:LCP393243 KST393202:KST393243 KIX393202:KIX393243 JZB393202:JZB393243 JPF393202:JPF393243 JFJ393202:JFJ393243 IVN393202:IVN393243 ILR393202:ILR393243 IBV393202:IBV393243 HRZ393202:HRZ393243 HID393202:HID393243 GYH393202:GYH393243 GOL393202:GOL393243 GEP393202:GEP393243 FUT393202:FUT393243 FKX393202:FKX393243 FBB393202:FBB393243 ERF393202:ERF393243 EHJ393202:EHJ393243 DXN393202:DXN393243 DNR393202:DNR393243 DDV393202:DDV393243 CTZ393202:CTZ393243 CKD393202:CKD393243 CAH393202:CAH393243 BQL393202:BQL393243 BGP393202:BGP393243 AWT393202:AWT393243 AMX393202:AMX393243 ADB393202:ADB393243 TF393202:TF393243 JJ393202:JJ393243 N393202:N393243 WVV327666:WVV327707 WLZ327666:WLZ327707 WCD327666:WCD327707 VSH327666:VSH327707 VIL327666:VIL327707 UYP327666:UYP327707 UOT327666:UOT327707 UEX327666:UEX327707 TVB327666:TVB327707 TLF327666:TLF327707 TBJ327666:TBJ327707 SRN327666:SRN327707 SHR327666:SHR327707 RXV327666:RXV327707 RNZ327666:RNZ327707 RED327666:RED327707 QUH327666:QUH327707 QKL327666:QKL327707 QAP327666:QAP327707 PQT327666:PQT327707 PGX327666:PGX327707 OXB327666:OXB327707 ONF327666:ONF327707 ODJ327666:ODJ327707 NTN327666:NTN327707 NJR327666:NJR327707 MZV327666:MZV327707 MPZ327666:MPZ327707 MGD327666:MGD327707 LWH327666:LWH327707 LML327666:LML327707 LCP327666:LCP327707 KST327666:KST327707 KIX327666:KIX327707 JZB327666:JZB327707 JPF327666:JPF327707 JFJ327666:JFJ327707 IVN327666:IVN327707 ILR327666:ILR327707 IBV327666:IBV327707 HRZ327666:HRZ327707 HID327666:HID327707 GYH327666:GYH327707 GOL327666:GOL327707 GEP327666:GEP327707 FUT327666:FUT327707 FKX327666:FKX327707 FBB327666:FBB327707 ERF327666:ERF327707 EHJ327666:EHJ327707 DXN327666:DXN327707 DNR327666:DNR327707 DDV327666:DDV327707 CTZ327666:CTZ327707 CKD327666:CKD327707 CAH327666:CAH327707 BQL327666:BQL327707 BGP327666:BGP327707 AWT327666:AWT327707 AMX327666:AMX327707 ADB327666:ADB327707 TF327666:TF327707 JJ327666:JJ327707 N327666:N327707 WVV262130:WVV262171 WLZ262130:WLZ262171 WCD262130:WCD262171 VSH262130:VSH262171 VIL262130:VIL262171 UYP262130:UYP262171 UOT262130:UOT262171 UEX262130:UEX262171 TVB262130:TVB262171 TLF262130:TLF262171 TBJ262130:TBJ262171 SRN262130:SRN262171 SHR262130:SHR262171 RXV262130:RXV262171 RNZ262130:RNZ262171 RED262130:RED262171 QUH262130:QUH262171 QKL262130:QKL262171 QAP262130:QAP262171 PQT262130:PQT262171 PGX262130:PGX262171 OXB262130:OXB262171 ONF262130:ONF262171 ODJ262130:ODJ262171 NTN262130:NTN262171 NJR262130:NJR262171 MZV262130:MZV262171 MPZ262130:MPZ262171 MGD262130:MGD262171 LWH262130:LWH262171 LML262130:LML262171 LCP262130:LCP262171 KST262130:KST262171 KIX262130:KIX262171 JZB262130:JZB262171 JPF262130:JPF262171 JFJ262130:JFJ262171 IVN262130:IVN262171 ILR262130:ILR262171 IBV262130:IBV262171 HRZ262130:HRZ262171 HID262130:HID262171 GYH262130:GYH262171 GOL262130:GOL262171 GEP262130:GEP262171 FUT262130:FUT262171 FKX262130:FKX262171 FBB262130:FBB262171 ERF262130:ERF262171 EHJ262130:EHJ262171 DXN262130:DXN262171 DNR262130:DNR262171 DDV262130:DDV262171 CTZ262130:CTZ262171 CKD262130:CKD262171 CAH262130:CAH262171 BQL262130:BQL262171 BGP262130:BGP262171 AWT262130:AWT262171 AMX262130:AMX262171 ADB262130:ADB262171 TF262130:TF262171 JJ262130:JJ262171 N262130:N262171 WVV196594:WVV196635 WLZ196594:WLZ196635 WCD196594:WCD196635 VSH196594:VSH196635 VIL196594:VIL196635 UYP196594:UYP196635 UOT196594:UOT196635 UEX196594:UEX196635 TVB196594:TVB196635 TLF196594:TLF196635 TBJ196594:TBJ196635 SRN196594:SRN196635 SHR196594:SHR196635 RXV196594:RXV196635 RNZ196594:RNZ196635 RED196594:RED196635 QUH196594:QUH196635 QKL196594:QKL196635 QAP196594:QAP196635 PQT196594:PQT196635 PGX196594:PGX196635 OXB196594:OXB196635 ONF196594:ONF196635 ODJ196594:ODJ196635 NTN196594:NTN196635 NJR196594:NJR196635 MZV196594:MZV196635 MPZ196594:MPZ196635 MGD196594:MGD196635 LWH196594:LWH196635 LML196594:LML196635 LCP196594:LCP196635 KST196594:KST196635 KIX196594:KIX196635 JZB196594:JZB196635 JPF196594:JPF196635 JFJ196594:JFJ196635 IVN196594:IVN196635 ILR196594:ILR196635 IBV196594:IBV196635 HRZ196594:HRZ196635 HID196594:HID196635 GYH196594:GYH196635 GOL196594:GOL196635 GEP196594:GEP196635 FUT196594:FUT196635 FKX196594:FKX196635 FBB196594:FBB196635 ERF196594:ERF196635 EHJ196594:EHJ196635 DXN196594:DXN196635 DNR196594:DNR196635 DDV196594:DDV196635 CTZ196594:CTZ196635 CKD196594:CKD196635 CAH196594:CAH196635 BQL196594:BQL196635 BGP196594:BGP196635 AWT196594:AWT196635 AMX196594:AMX196635 ADB196594:ADB196635 TF196594:TF196635 JJ196594:JJ196635 N196594:N196635 WVV131058:WVV131099 WLZ131058:WLZ131099 WCD131058:WCD131099 VSH131058:VSH131099 VIL131058:VIL131099 UYP131058:UYP131099 UOT131058:UOT131099 UEX131058:UEX131099 TVB131058:TVB131099 TLF131058:TLF131099 TBJ131058:TBJ131099 SRN131058:SRN131099 SHR131058:SHR131099 RXV131058:RXV131099 RNZ131058:RNZ131099 RED131058:RED131099 QUH131058:QUH131099 QKL131058:QKL131099 QAP131058:QAP131099 PQT131058:PQT131099 PGX131058:PGX131099 OXB131058:OXB131099 ONF131058:ONF131099 ODJ131058:ODJ131099 NTN131058:NTN131099 NJR131058:NJR131099 MZV131058:MZV131099 MPZ131058:MPZ131099 MGD131058:MGD131099 LWH131058:LWH131099 LML131058:LML131099 LCP131058:LCP131099 KST131058:KST131099 KIX131058:KIX131099 JZB131058:JZB131099 JPF131058:JPF131099 JFJ131058:JFJ131099 IVN131058:IVN131099 ILR131058:ILR131099 IBV131058:IBV131099 HRZ131058:HRZ131099 HID131058:HID131099 GYH131058:GYH131099 GOL131058:GOL131099 GEP131058:GEP131099 FUT131058:FUT131099 FKX131058:FKX131099 FBB131058:FBB131099 ERF131058:ERF131099 EHJ131058:EHJ131099 DXN131058:DXN131099 DNR131058:DNR131099 DDV131058:DDV131099 CTZ131058:CTZ131099 CKD131058:CKD131099 CAH131058:CAH131099 BQL131058:BQL131099 BGP131058:BGP131099 AWT131058:AWT131099 AMX131058:AMX131099 ADB131058:ADB131099 TF131058:TF131099 JJ131058:JJ131099 N131058:N131099 WVV65522:WVV65563 WLZ65522:WLZ65563 WCD65522:WCD65563 VSH65522:VSH65563 VIL65522:VIL65563 UYP65522:UYP65563 UOT65522:UOT65563 UEX65522:UEX65563 TVB65522:TVB65563 TLF65522:TLF65563 TBJ65522:TBJ65563 SRN65522:SRN65563 SHR65522:SHR65563 RXV65522:RXV65563 RNZ65522:RNZ65563 RED65522:RED65563 QUH65522:QUH65563 QKL65522:QKL65563 QAP65522:QAP65563 PQT65522:PQT65563 PGX65522:PGX65563 OXB65522:OXB65563 ONF65522:ONF65563 ODJ65522:ODJ65563 NTN65522:NTN65563 NJR65522:NJR65563 MZV65522:MZV65563 MPZ65522:MPZ65563 MGD65522:MGD65563 LWH65522:LWH65563 LML65522:LML65563 LCP65522:LCP65563 KST65522:KST65563 KIX65522:KIX65563 JZB65522:JZB65563 JPF65522:JPF65563 JFJ65522:JFJ65563 IVN65522:IVN65563 ILR65522:ILR65563 IBV65522:IBV65563 HRZ65522:HRZ65563 HID65522:HID65563 GYH65522:GYH65563 GOL65522:GOL65563 GEP65522:GEP65563 FUT65522:FUT65563 FKX65522:FKX65563 FBB65522:FBB65563 ERF65522:ERF65563 EHJ65522:EHJ65563 DXN65522:DXN65563 DNR65522:DNR65563 DDV65522:DDV65563 CTZ65522:CTZ65563 CKD65522:CKD65563 CAH65522:CAH65563 BQL65522:BQL65563 BGP65522:BGP65563 AWT65522:AWT65563 AMX65522:AMX65563 ADB65522:ADB65563 TF65522:TF65563 JJ65522:JJ65563 N65522:N65563 WLZ983026:WLZ983067 WVV982999:WVV983024 WLZ982999:WLZ983024 WCD982999:WCD983024 VSH982999:VSH983024 VIL982999:VIL983024 UYP982999:UYP983024 UOT982999:UOT983024 UEX982999:UEX983024 TVB982999:TVB983024 TLF982999:TLF983024 TBJ982999:TBJ983024 SRN982999:SRN983024 SHR982999:SHR983024 RXV982999:RXV983024 RNZ982999:RNZ983024 RED982999:RED983024 QUH982999:QUH983024 QKL982999:QKL983024 QAP982999:QAP983024 PQT982999:PQT983024 PGX982999:PGX983024 OXB982999:OXB983024 ONF982999:ONF983024 ODJ982999:ODJ983024 NTN982999:NTN983024 NJR982999:NJR983024 MZV982999:MZV983024 MPZ982999:MPZ983024 MGD982999:MGD983024 LWH982999:LWH983024 LML982999:LML983024 LCP982999:LCP983024 KST982999:KST983024 KIX982999:KIX983024 JZB982999:JZB983024 JPF982999:JPF983024 JFJ982999:JFJ983024 IVN982999:IVN983024 ILR982999:ILR983024 IBV982999:IBV983024 HRZ982999:HRZ983024 HID982999:HID983024 GYH982999:GYH983024 GOL982999:GOL983024 GEP982999:GEP983024 FUT982999:FUT983024 FKX982999:FKX983024 FBB982999:FBB983024 ERF982999:ERF983024 EHJ982999:EHJ983024 DXN982999:DXN983024 DNR982999:DNR983024 DDV982999:DDV983024 CTZ982999:CTZ983024 CKD982999:CKD983024 CAH982999:CAH983024 BQL982999:BQL983024 BGP982999:BGP983024 AWT982999:AWT983024 AMX982999:AMX983024 ADB982999:ADB983024 TF982999:TF983024 JJ982999:JJ983024 N982999:N983024 WVV917463:WVV917488 WLZ917463:WLZ917488 WCD917463:WCD917488 VSH917463:VSH917488 VIL917463:VIL917488 UYP917463:UYP917488 UOT917463:UOT917488 UEX917463:UEX917488 TVB917463:TVB917488 TLF917463:TLF917488 TBJ917463:TBJ917488 SRN917463:SRN917488 SHR917463:SHR917488 RXV917463:RXV917488 RNZ917463:RNZ917488 RED917463:RED917488 QUH917463:QUH917488 QKL917463:QKL917488 QAP917463:QAP917488 PQT917463:PQT917488 PGX917463:PGX917488 OXB917463:OXB917488 ONF917463:ONF917488 ODJ917463:ODJ917488 NTN917463:NTN917488 NJR917463:NJR917488 MZV917463:MZV917488 MPZ917463:MPZ917488 MGD917463:MGD917488 LWH917463:LWH917488 LML917463:LML917488 LCP917463:LCP917488 KST917463:KST917488 KIX917463:KIX917488 JZB917463:JZB917488 JPF917463:JPF917488 JFJ917463:JFJ917488 IVN917463:IVN917488 ILR917463:ILR917488 IBV917463:IBV917488 HRZ917463:HRZ917488 HID917463:HID917488 GYH917463:GYH917488 GOL917463:GOL917488 GEP917463:GEP917488 FUT917463:FUT917488 FKX917463:FKX917488 FBB917463:FBB917488 ERF917463:ERF917488 EHJ917463:EHJ917488 DXN917463:DXN917488 DNR917463:DNR917488 DDV917463:DDV917488 CTZ917463:CTZ917488 CKD917463:CKD917488 CAH917463:CAH917488 BQL917463:BQL917488 BGP917463:BGP917488 AWT917463:AWT917488 AMX917463:AMX917488 ADB917463:ADB917488 TF917463:TF917488 JJ917463:JJ917488 N917463:N917488 WVV851927:WVV851952 WLZ851927:WLZ851952 WCD851927:WCD851952 VSH851927:VSH851952 VIL851927:VIL851952 UYP851927:UYP851952 UOT851927:UOT851952 UEX851927:UEX851952 TVB851927:TVB851952 TLF851927:TLF851952 TBJ851927:TBJ851952 SRN851927:SRN851952 SHR851927:SHR851952 RXV851927:RXV851952 RNZ851927:RNZ851952 RED851927:RED851952 QUH851927:QUH851952 QKL851927:QKL851952 QAP851927:QAP851952 PQT851927:PQT851952 PGX851927:PGX851952 OXB851927:OXB851952 ONF851927:ONF851952 ODJ851927:ODJ851952 NTN851927:NTN851952 NJR851927:NJR851952 MZV851927:MZV851952 MPZ851927:MPZ851952 MGD851927:MGD851952 LWH851927:LWH851952 LML851927:LML851952 LCP851927:LCP851952 KST851927:KST851952 KIX851927:KIX851952 JZB851927:JZB851952 JPF851927:JPF851952 JFJ851927:JFJ851952 IVN851927:IVN851952 ILR851927:ILR851952 IBV851927:IBV851952 HRZ851927:HRZ851952 HID851927:HID851952 GYH851927:GYH851952 GOL851927:GOL851952 GEP851927:GEP851952 FUT851927:FUT851952 FKX851927:FKX851952 FBB851927:FBB851952 ERF851927:ERF851952 EHJ851927:EHJ851952 DXN851927:DXN851952 DNR851927:DNR851952 DDV851927:DDV851952 CTZ851927:CTZ851952 CKD851927:CKD851952 CAH851927:CAH851952 BQL851927:BQL851952 BGP851927:BGP851952 AWT851927:AWT851952 AMX851927:AMX851952 ADB851927:ADB851952 TF851927:TF851952 JJ851927:JJ851952 N851927:N851952 WVV786391:WVV786416 WLZ786391:WLZ786416 WCD786391:WCD786416 VSH786391:VSH786416 VIL786391:VIL786416 UYP786391:UYP786416 UOT786391:UOT786416 UEX786391:UEX786416 TVB786391:TVB786416 TLF786391:TLF786416 TBJ786391:TBJ786416 SRN786391:SRN786416 SHR786391:SHR786416 RXV786391:RXV786416 RNZ786391:RNZ786416 RED786391:RED786416 QUH786391:QUH786416 QKL786391:QKL786416 QAP786391:QAP786416 PQT786391:PQT786416 PGX786391:PGX786416 OXB786391:OXB786416 ONF786391:ONF786416 ODJ786391:ODJ786416 NTN786391:NTN786416 NJR786391:NJR786416 MZV786391:MZV786416 MPZ786391:MPZ786416 MGD786391:MGD786416 LWH786391:LWH786416 LML786391:LML786416 LCP786391:LCP786416 KST786391:KST786416 KIX786391:KIX786416 JZB786391:JZB786416 JPF786391:JPF786416 JFJ786391:JFJ786416 IVN786391:IVN786416 ILR786391:ILR786416 IBV786391:IBV786416 HRZ786391:HRZ786416 HID786391:HID786416 GYH786391:GYH786416 GOL786391:GOL786416 GEP786391:GEP786416 FUT786391:FUT786416 FKX786391:FKX786416 FBB786391:FBB786416 ERF786391:ERF786416 EHJ786391:EHJ786416 DXN786391:DXN786416 DNR786391:DNR786416 DDV786391:DDV786416 CTZ786391:CTZ786416 CKD786391:CKD786416 CAH786391:CAH786416 BQL786391:BQL786416 BGP786391:BGP786416 AWT786391:AWT786416 AMX786391:AMX786416 ADB786391:ADB786416 TF786391:TF786416 JJ786391:JJ786416 N786391:N786416 WVV720855:WVV720880 WLZ720855:WLZ720880 WCD720855:WCD720880 VSH720855:VSH720880 VIL720855:VIL720880 UYP720855:UYP720880 UOT720855:UOT720880 UEX720855:UEX720880 TVB720855:TVB720880 TLF720855:TLF720880 TBJ720855:TBJ720880 SRN720855:SRN720880 SHR720855:SHR720880 RXV720855:RXV720880 RNZ720855:RNZ720880 RED720855:RED720880 QUH720855:QUH720880 QKL720855:QKL720880 QAP720855:QAP720880 PQT720855:PQT720880 PGX720855:PGX720880 OXB720855:OXB720880 ONF720855:ONF720880 ODJ720855:ODJ720880 NTN720855:NTN720880 NJR720855:NJR720880 MZV720855:MZV720880 MPZ720855:MPZ720880 MGD720855:MGD720880 LWH720855:LWH720880 LML720855:LML720880 LCP720855:LCP720880 KST720855:KST720880 KIX720855:KIX720880 JZB720855:JZB720880 JPF720855:JPF720880 JFJ720855:JFJ720880 IVN720855:IVN720880 ILR720855:ILR720880 IBV720855:IBV720880 HRZ720855:HRZ720880 HID720855:HID720880 GYH720855:GYH720880 GOL720855:GOL720880 GEP720855:GEP720880 FUT720855:FUT720880 FKX720855:FKX720880 FBB720855:FBB720880 ERF720855:ERF720880 EHJ720855:EHJ720880 DXN720855:DXN720880 DNR720855:DNR720880 DDV720855:DDV720880 CTZ720855:CTZ720880 CKD720855:CKD720880 CAH720855:CAH720880 BQL720855:BQL720880 BGP720855:BGP720880 AWT720855:AWT720880 AMX720855:AMX720880 ADB720855:ADB720880 TF720855:TF720880 JJ720855:JJ720880 N720855:N720880 WVV655319:WVV655344 WLZ655319:WLZ655344 WCD655319:WCD655344 VSH655319:VSH655344 VIL655319:VIL655344 UYP655319:UYP655344 UOT655319:UOT655344 UEX655319:UEX655344 TVB655319:TVB655344 TLF655319:TLF655344 TBJ655319:TBJ655344 SRN655319:SRN655344 SHR655319:SHR655344 RXV655319:RXV655344 RNZ655319:RNZ655344 RED655319:RED655344 QUH655319:QUH655344 QKL655319:QKL655344 QAP655319:QAP655344 PQT655319:PQT655344 PGX655319:PGX655344 OXB655319:OXB655344 ONF655319:ONF655344 ODJ655319:ODJ655344 NTN655319:NTN655344 NJR655319:NJR655344 MZV655319:MZV655344 MPZ655319:MPZ655344 MGD655319:MGD655344 LWH655319:LWH655344 LML655319:LML655344 LCP655319:LCP655344 KST655319:KST655344 KIX655319:KIX655344 JZB655319:JZB655344 JPF655319:JPF655344 JFJ655319:JFJ655344 IVN655319:IVN655344 ILR655319:ILR655344 IBV655319:IBV655344 HRZ655319:HRZ655344 HID655319:HID655344 GYH655319:GYH655344 GOL655319:GOL655344 GEP655319:GEP655344 FUT655319:FUT655344 FKX655319:FKX655344 FBB655319:FBB655344 ERF655319:ERF655344 EHJ655319:EHJ655344 DXN655319:DXN655344 DNR655319:DNR655344 DDV655319:DDV655344 CTZ655319:CTZ655344 CKD655319:CKD655344 CAH655319:CAH655344 BQL655319:BQL655344 BGP655319:BGP655344 AWT655319:AWT655344 AMX655319:AMX655344 ADB655319:ADB655344 TF655319:TF655344 JJ655319:JJ655344 N655319:N655344 WVV589783:WVV589808 WLZ589783:WLZ589808 WCD589783:WCD589808 VSH589783:VSH589808 VIL589783:VIL589808 UYP589783:UYP589808 UOT589783:UOT589808 UEX589783:UEX589808 TVB589783:TVB589808 TLF589783:TLF589808 TBJ589783:TBJ589808 SRN589783:SRN589808 SHR589783:SHR589808 RXV589783:RXV589808 RNZ589783:RNZ589808 RED589783:RED589808 QUH589783:QUH589808 QKL589783:QKL589808 QAP589783:QAP589808 PQT589783:PQT589808 PGX589783:PGX589808 OXB589783:OXB589808 ONF589783:ONF589808 ODJ589783:ODJ589808 NTN589783:NTN589808 NJR589783:NJR589808 MZV589783:MZV589808 MPZ589783:MPZ589808 MGD589783:MGD589808 LWH589783:LWH589808 LML589783:LML589808 LCP589783:LCP589808 KST589783:KST589808 KIX589783:KIX589808 JZB589783:JZB589808 JPF589783:JPF589808 JFJ589783:JFJ589808 IVN589783:IVN589808 ILR589783:ILR589808 IBV589783:IBV589808 HRZ589783:HRZ589808 HID589783:HID589808 GYH589783:GYH589808 GOL589783:GOL589808 GEP589783:GEP589808 FUT589783:FUT589808 FKX589783:FKX589808 FBB589783:FBB589808 ERF589783:ERF589808 EHJ589783:EHJ589808 DXN589783:DXN589808 DNR589783:DNR589808 DDV589783:DDV589808 CTZ589783:CTZ589808 CKD589783:CKD589808 CAH589783:CAH589808 BQL589783:BQL589808 BGP589783:BGP589808 AWT589783:AWT589808 AMX589783:AMX589808 ADB589783:ADB589808 TF589783:TF589808 JJ589783:JJ589808 N589783:N589808 WVV524247:WVV524272 WLZ524247:WLZ524272 WCD524247:WCD524272 VSH524247:VSH524272 VIL524247:VIL524272 UYP524247:UYP524272 UOT524247:UOT524272 UEX524247:UEX524272 TVB524247:TVB524272 TLF524247:TLF524272 TBJ524247:TBJ524272 SRN524247:SRN524272 SHR524247:SHR524272 RXV524247:RXV524272 RNZ524247:RNZ524272 RED524247:RED524272 QUH524247:QUH524272 QKL524247:QKL524272 QAP524247:QAP524272 PQT524247:PQT524272 PGX524247:PGX524272 OXB524247:OXB524272 ONF524247:ONF524272 ODJ524247:ODJ524272 NTN524247:NTN524272 NJR524247:NJR524272 MZV524247:MZV524272 MPZ524247:MPZ524272 MGD524247:MGD524272 LWH524247:LWH524272 LML524247:LML524272 LCP524247:LCP524272 KST524247:KST524272 KIX524247:KIX524272 JZB524247:JZB524272 JPF524247:JPF524272 JFJ524247:JFJ524272 IVN524247:IVN524272 ILR524247:ILR524272 IBV524247:IBV524272 HRZ524247:HRZ524272 HID524247:HID524272 GYH524247:GYH524272 GOL524247:GOL524272 GEP524247:GEP524272 FUT524247:FUT524272 FKX524247:FKX524272 FBB524247:FBB524272 ERF524247:ERF524272 EHJ524247:EHJ524272 DXN524247:DXN524272 DNR524247:DNR524272 DDV524247:DDV524272 CTZ524247:CTZ524272 CKD524247:CKD524272 CAH524247:CAH524272 BQL524247:BQL524272 BGP524247:BGP524272 AWT524247:AWT524272 AMX524247:AMX524272 ADB524247:ADB524272 TF524247:TF524272 JJ524247:JJ524272 N524247:N524272 WVV458711:WVV458736 WLZ458711:WLZ458736 WCD458711:WCD458736 VSH458711:VSH458736 VIL458711:VIL458736 UYP458711:UYP458736 UOT458711:UOT458736 UEX458711:UEX458736 TVB458711:TVB458736 TLF458711:TLF458736 TBJ458711:TBJ458736 SRN458711:SRN458736 SHR458711:SHR458736 RXV458711:RXV458736 RNZ458711:RNZ458736 RED458711:RED458736 QUH458711:QUH458736 QKL458711:QKL458736 QAP458711:QAP458736 PQT458711:PQT458736 PGX458711:PGX458736 OXB458711:OXB458736 ONF458711:ONF458736 ODJ458711:ODJ458736 NTN458711:NTN458736 NJR458711:NJR458736 MZV458711:MZV458736 MPZ458711:MPZ458736 MGD458711:MGD458736 LWH458711:LWH458736 LML458711:LML458736 LCP458711:LCP458736 KST458711:KST458736 KIX458711:KIX458736 JZB458711:JZB458736 JPF458711:JPF458736 JFJ458711:JFJ458736 IVN458711:IVN458736 ILR458711:ILR458736 IBV458711:IBV458736 HRZ458711:HRZ458736 HID458711:HID458736 GYH458711:GYH458736 GOL458711:GOL458736 GEP458711:GEP458736 FUT458711:FUT458736 FKX458711:FKX458736 FBB458711:FBB458736 ERF458711:ERF458736 EHJ458711:EHJ458736 DXN458711:DXN458736 DNR458711:DNR458736 DDV458711:DDV458736 CTZ458711:CTZ458736 CKD458711:CKD458736 CAH458711:CAH458736 BQL458711:BQL458736 BGP458711:BGP458736 AWT458711:AWT458736 AMX458711:AMX458736 ADB458711:ADB458736 TF458711:TF458736 JJ458711:JJ458736 N458711:N458736 WVV393175:WVV393200 WLZ393175:WLZ393200 WCD393175:WCD393200 VSH393175:VSH393200 VIL393175:VIL393200 UYP393175:UYP393200 UOT393175:UOT393200 UEX393175:UEX393200 TVB393175:TVB393200 TLF393175:TLF393200 TBJ393175:TBJ393200 SRN393175:SRN393200 SHR393175:SHR393200 RXV393175:RXV393200 RNZ393175:RNZ393200 RED393175:RED393200 QUH393175:QUH393200 QKL393175:QKL393200 QAP393175:QAP393200 PQT393175:PQT393200 PGX393175:PGX393200 OXB393175:OXB393200 ONF393175:ONF393200 ODJ393175:ODJ393200 NTN393175:NTN393200 NJR393175:NJR393200 MZV393175:MZV393200 MPZ393175:MPZ393200 MGD393175:MGD393200 LWH393175:LWH393200 LML393175:LML393200 LCP393175:LCP393200 KST393175:KST393200 KIX393175:KIX393200 JZB393175:JZB393200 JPF393175:JPF393200 JFJ393175:JFJ393200 IVN393175:IVN393200 ILR393175:ILR393200 IBV393175:IBV393200 HRZ393175:HRZ393200 HID393175:HID393200 GYH393175:GYH393200 GOL393175:GOL393200 GEP393175:GEP393200 FUT393175:FUT393200 FKX393175:FKX393200 FBB393175:FBB393200 ERF393175:ERF393200 EHJ393175:EHJ393200 DXN393175:DXN393200 DNR393175:DNR393200 DDV393175:DDV393200 CTZ393175:CTZ393200 CKD393175:CKD393200 CAH393175:CAH393200 BQL393175:BQL393200 BGP393175:BGP393200 AWT393175:AWT393200 AMX393175:AMX393200 ADB393175:ADB393200 TF393175:TF393200 JJ393175:JJ393200 N393175:N393200 WVV327639:WVV327664 WLZ327639:WLZ327664 WCD327639:WCD327664 VSH327639:VSH327664 VIL327639:VIL327664 UYP327639:UYP327664 UOT327639:UOT327664 UEX327639:UEX327664 TVB327639:TVB327664 TLF327639:TLF327664 TBJ327639:TBJ327664 SRN327639:SRN327664 SHR327639:SHR327664 RXV327639:RXV327664 RNZ327639:RNZ327664 RED327639:RED327664 QUH327639:QUH327664 QKL327639:QKL327664 QAP327639:QAP327664 PQT327639:PQT327664 PGX327639:PGX327664 OXB327639:OXB327664 ONF327639:ONF327664 ODJ327639:ODJ327664 NTN327639:NTN327664 NJR327639:NJR327664 MZV327639:MZV327664 MPZ327639:MPZ327664 MGD327639:MGD327664 LWH327639:LWH327664 LML327639:LML327664 LCP327639:LCP327664 KST327639:KST327664 KIX327639:KIX327664 JZB327639:JZB327664 JPF327639:JPF327664 JFJ327639:JFJ327664 IVN327639:IVN327664 ILR327639:ILR327664 IBV327639:IBV327664 HRZ327639:HRZ327664 HID327639:HID327664 GYH327639:GYH327664 GOL327639:GOL327664 GEP327639:GEP327664 FUT327639:FUT327664 FKX327639:FKX327664 FBB327639:FBB327664 ERF327639:ERF327664 EHJ327639:EHJ327664 DXN327639:DXN327664 DNR327639:DNR327664 DDV327639:DDV327664 CTZ327639:CTZ327664 CKD327639:CKD327664 CAH327639:CAH327664 BQL327639:BQL327664 BGP327639:BGP327664 AWT327639:AWT327664 AMX327639:AMX327664 ADB327639:ADB327664 TF327639:TF327664 JJ327639:JJ327664 N327639:N327664 WVV262103:WVV262128 WLZ262103:WLZ262128 WCD262103:WCD262128 VSH262103:VSH262128 VIL262103:VIL262128 UYP262103:UYP262128 UOT262103:UOT262128 UEX262103:UEX262128 TVB262103:TVB262128 TLF262103:TLF262128 TBJ262103:TBJ262128 SRN262103:SRN262128 SHR262103:SHR262128 RXV262103:RXV262128 RNZ262103:RNZ262128 RED262103:RED262128 QUH262103:QUH262128 QKL262103:QKL262128 QAP262103:QAP262128 PQT262103:PQT262128 PGX262103:PGX262128 OXB262103:OXB262128 ONF262103:ONF262128 ODJ262103:ODJ262128 NTN262103:NTN262128 NJR262103:NJR262128 MZV262103:MZV262128 MPZ262103:MPZ262128 MGD262103:MGD262128 LWH262103:LWH262128 LML262103:LML262128 LCP262103:LCP262128 KST262103:KST262128 KIX262103:KIX262128 JZB262103:JZB262128 JPF262103:JPF262128 JFJ262103:JFJ262128 IVN262103:IVN262128 ILR262103:ILR262128 IBV262103:IBV262128 HRZ262103:HRZ262128 HID262103:HID262128 GYH262103:GYH262128 GOL262103:GOL262128 GEP262103:GEP262128 FUT262103:FUT262128 FKX262103:FKX262128 FBB262103:FBB262128 ERF262103:ERF262128 EHJ262103:EHJ262128 DXN262103:DXN262128 DNR262103:DNR262128 DDV262103:DDV262128 CTZ262103:CTZ262128 CKD262103:CKD262128 CAH262103:CAH262128 BQL262103:BQL262128 BGP262103:BGP262128 AWT262103:AWT262128 AMX262103:AMX262128 ADB262103:ADB262128 TF262103:TF262128 JJ262103:JJ262128 N262103:N262128 WVV196567:WVV196592 WLZ196567:WLZ196592 WCD196567:WCD196592 VSH196567:VSH196592 VIL196567:VIL196592 UYP196567:UYP196592 UOT196567:UOT196592 UEX196567:UEX196592 TVB196567:TVB196592 TLF196567:TLF196592 TBJ196567:TBJ196592 SRN196567:SRN196592 SHR196567:SHR196592 RXV196567:RXV196592 RNZ196567:RNZ196592 RED196567:RED196592 QUH196567:QUH196592 QKL196567:QKL196592 QAP196567:QAP196592 PQT196567:PQT196592 PGX196567:PGX196592 OXB196567:OXB196592 ONF196567:ONF196592 ODJ196567:ODJ196592 NTN196567:NTN196592 NJR196567:NJR196592 MZV196567:MZV196592 MPZ196567:MPZ196592 MGD196567:MGD196592 LWH196567:LWH196592 LML196567:LML196592 LCP196567:LCP196592 KST196567:KST196592 KIX196567:KIX196592 JZB196567:JZB196592 JPF196567:JPF196592 JFJ196567:JFJ196592 IVN196567:IVN196592 ILR196567:ILR196592 IBV196567:IBV196592 HRZ196567:HRZ196592 HID196567:HID196592 GYH196567:GYH196592 GOL196567:GOL196592 GEP196567:GEP196592 FUT196567:FUT196592 FKX196567:FKX196592 FBB196567:FBB196592 ERF196567:ERF196592 EHJ196567:EHJ196592 DXN196567:DXN196592 DNR196567:DNR196592 DDV196567:DDV196592 CTZ196567:CTZ196592 CKD196567:CKD196592 CAH196567:CAH196592 BQL196567:BQL196592 BGP196567:BGP196592 AWT196567:AWT196592 AMX196567:AMX196592 ADB196567:ADB196592 TF196567:TF196592 JJ196567:JJ196592 N196567:N196592 WVV131031:WVV131056 WLZ131031:WLZ131056 WCD131031:WCD131056 VSH131031:VSH131056 VIL131031:VIL131056 UYP131031:UYP131056 UOT131031:UOT131056 UEX131031:UEX131056 TVB131031:TVB131056 TLF131031:TLF131056 TBJ131031:TBJ131056 SRN131031:SRN131056 SHR131031:SHR131056 RXV131031:RXV131056 RNZ131031:RNZ131056 RED131031:RED131056 QUH131031:QUH131056 QKL131031:QKL131056 QAP131031:QAP131056 PQT131031:PQT131056 PGX131031:PGX131056 OXB131031:OXB131056 ONF131031:ONF131056 ODJ131031:ODJ131056 NTN131031:NTN131056 NJR131031:NJR131056 MZV131031:MZV131056 MPZ131031:MPZ131056 MGD131031:MGD131056 LWH131031:LWH131056 LML131031:LML131056 LCP131031:LCP131056 KST131031:KST131056 KIX131031:KIX131056 JZB131031:JZB131056 JPF131031:JPF131056 JFJ131031:JFJ131056 IVN131031:IVN131056 ILR131031:ILR131056 IBV131031:IBV131056 HRZ131031:HRZ131056 HID131031:HID131056 GYH131031:GYH131056 GOL131031:GOL131056 GEP131031:GEP131056 FUT131031:FUT131056 FKX131031:FKX131056 FBB131031:FBB131056 ERF131031:ERF131056 EHJ131031:EHJ131056 DXN131031:DXN131056 DNR131031:DNR131056 DDV131031:DDV131056 CTZ131031:CTZ131056 CKD131031:CKD131056 CAH131031:CAH131056 BQL131031:BQL131056 BGP131031:BGP131056 AWT131031:AWT131056 AMX131031:AMX131056 ADB131031:ADB131056 TF131031:TF131056 JJ131031:JJ131056 N131031:N131056 WVV65495:WVV65520 WLZ65495:WLZ65520 WCD65495:WCD65520 VSH65495:VSH65520 VIL65495:VIL65520 UYP65495:UYP65520 UOT65495:UOT65520 UEX65495:UEX65520 TVB65495:TVB65520 TLF65495:TLF65520 TBJ65495:TBJ65520 SRN65495:SRN65520 SHR65495:SHR65520 RXV65495:RXV65520 RNZ65495:RNZ65520 RED65495:RED65520 QUH65495:QUH65520 QKL65495:QKL65520 QAP65495:QAP65520 PQT65495:PQT65520 PGX65495:PGX65520 OXB65495:OXB65520 ONF65495:ONF65520 ODJ65495:ODJ65520 NTN65495:NTN65520 NJR65495:NJR65520 MZV65495:MZV65520 MPZ65495:MPZ65520 MGD65495:MGD65520 LWH65495:LWH65520 LML65495:LML65520 LCP65495:LCP65520 KST65495:KST65520 KIX65495:KIX65520 JZB65495:JZB65520 JPF65495:JPF65520 JFJ65495:JFJ65520 IVN65495:IVN65520 ILR65495:ILR65520 IBV65495:IBV65520 HRZ65495:HRZ65520 HID65495:HID65520 GYH65495:GYH65520 GOL65495:GOL65520 GEP65495:GEP65520 FUT65495:FUT65520 FKX65495:FKX65520 FBB65495:FBB65520 ERF65495:ERF65520 EHJ65495:EHJ65520 DXN65495:DXN65520 DNR65495:DNR65520 DDV65495:DDV65520 CTZ65495:CTZ65520 CKD65495:CKD65520 CAH65495:CAH65520 BQL65495:BQL65520 BGP65495:BGP65520 AWT65495:AWT65520 AMX65495:AMX65520 ADB65495:ADB65520 TF65495:TF65520 JJ65495:JJ65520 N65495:N65520 WVV3:WVV26 WLZ3:WLZ26 WCD3:WCD26 VSH3:VSH26 VIL3:VIL26 UYP3:UYP26 UOT3:UOT26 UEX3:UEX26 TVB3:TVB26 TLF3:TLF26 TBJ3:TBJ26 SRN3:SRN26 SHR3:SHR26 RXV3:RXV26 RNZ3:RNZ26 RED3:RED26 QUH3:QUH26 QKL3:QKL26 QAP3:QAP26 PQT3:PQT26 PGX3:PGX26 OXB3:OXB26 ONF3:ONF26 ODJ3:ODJ26 NTN3:NTN26 NJR3:NJR26 MZV3:MZV26 MPZ3:MPZ26 MGD3:MGD26 LWH3:LWH26 LML3:LML26 LCP3:LCP26 KST3:KST26 KIX3:KIX26 JZB3:JZB26 JPF3:JPF26 JFJ3:JFJ26 IVN3:IVN26 ILR3:ILR26 IBV3:IBV26 HRZ3:HRZ26 HID3:HID26 GYH3:GYH26 GOL3:GOL26 GEP3:GEP26 FUT3:FUT26 FKX3:FKX26 FBB3:FBB26 ERF3:ERF26 EHJ3:EHJ26 DXN3:DXN26 DNR3:DNR26 DDV3:DDV26 CTZ3:CTZ26 CKD3:CKD26 CAH3:CAH26 BQL3:BQL26 BGP3:BGP26 AWT3:AWT26 AMX3:AMX26 ADB3:ADB26 TF3:TF26 JJ3:JJ26">
      <formula1>$AH$3:$AH$15</formula1>
    </dataValidation>
    <dataValidation type="list" allowBlank="1" showInputMessage="1" showErrorMessage="1" sqref="WVL983026:WVL983067 SV3:SV26 ACR3:ACR26 AMN3:AMN26 AWJ3:AWJ26 BGF3:BGF26 BQB3:BQB26 BZX3:BZX26 CJT3:CJT26 CTP3:CTP26 DDL3:DDL26 DNH3:DNH26 DXD3:DXD26 EGZ3:EGZ26 EQV3:EQV26 FAR3:FAR26 FKN3:FKN26 FUJ3:FUJ26 GEF3:GEF26 GOB3:GOB26 GXX3:GXX26 HHT3:HHT26 HRP3:HRP26 IBL3:IBL26 ILH3:ILH26 IVD3:IVD26 JEZ3:JEZ26 JOV3:JOV26 JYR3:JYR26 KIN3:KIN26 KSJ3:KSJ26 LCF3:LCF26 LMB3:LMB26 LVX3:LVX26 MFT3:MFT26 MPP3:MPP26 MZL3:MZL26 NJH3:NJH26 NTD3:NTD26 OCZ3:OCZ26 OMV3:OMV26 OWR3:OWR26 PGN3:PGN26 PQJ3:PQJ26 QAF3:QAF26 QKB3:QKB26 QTX3:QTX26 RDT3:RDT26 RNP3:RNP26 RXL3:RXL26 SHH3:SHH26 SRD3:SRD26 TAZ3:TAZ26 TKV3:TKV26 TUR3:TUR26 UEN3:UEN26 UOJ3:UOJ26 UYF3:UYF26 VIB3:VIB26 VRX3:VRX26 WBT3:WBT26 WLP3:WLP26 WVL3:WVL26 D65495:D65520 IZ65495:IZ65520 SV65495:SV65520 ACR65495:ACR65520 AMN65495:AMN65520 AWJ65495:AWJ65520 BGF65495:BGF65520 BQB65495:BQB65520 BZX65495:BZX65520 CJT65495:CJT65520 CTP65495:CTP65520 DDL65495:DDL65520 DNH65495:DNH65520 DXD65495:DXD65520 EGZ65495:EGZ65520 EQV65495:EQV65520 FAR65495:FAR65520 FKN65495:FKN65520 FUJ65495:FUJ65520 GEF65495:GEF65520 GOB65495:GOB65520 GXX65495:GXX65520 HHT65495:HHT65520 HRP65495:HRP65520 IBL65495:IBL65520 ILH65495:ILH65520 IVD65495:IVD65520 JEZ65495:JEZ65520 JOV65495:JOV65520 JYR65495:JYR65520 KIN65495:KIN65520 KSJ65495:KSJ65520 LCF65495:LCF65520 LMB65495:LMB65520 LVX65495:LVX65520 MFT65495:MFT65520 MPP65495:MPP65520 MZL65495:MZL65520 NJH65495:NJH65520 NTD65495:NTD65520 OCZ65495:OCZ65520 OMV65495:OMV65520 OWR65495:OWR65520 PGN65495:PGN65520 PQJ65495:PQJ65520 QAF65495:QAF65520 QKB65495:QKB65520 QTX65495:QTX65520 RDT65495:RDT65520 RNP65495:RNP65520 RXL65495:RXL65520 SHH65495:SHH65520 SRD65495:SRD65520 TAZ65495:TAZ65520 TKV65495:TKV65520 TUR65495:TUR65520 UEN65495:UEN65520 UOJ65495:UOJ65520 UYF65495:UYF65520 VIB65495:VIB65520 VRX65495:VRX65520 WBT65495:WBT65520 WLP65495:WLP65520 WVL65495:WVL65520 D131031:D131056 IZ131031:IZ131056 SV131031:SV131056 ACR131031:ACR131056 AMN131031:AMN131056 AWJ131031:AWJ131056 BGF131031:BGF131056 BQB131031:BQB131056 BZX131031:BZX131056 CJT131031:CJT131056 CTP131031:CTP131056 DDL131031:DDL131056 DNH131031:DNH131056 DXD131031:DXD131056 EGZ131031:EGZ131056 EQV131031:EQV131056 FAR131031:FAR131056 FKN131031:FKN131056 FUJ131031:FUJ131056 GEF131031:GEF131056 GOB131031:GOB131056 GXX131031:GXX131056 HHT131031:HHT131056 HRP131031:HRP131056 IBL131031:IBL131056 ILH131031:ILH131056 IVD131031:IVD131056 JEZ131031:JEZ131056 JOV131031:JOV131056 JYR131031:JYR131056 KIN131031:KIN131056 KSJ131031:KSJ131056 LCF131031:LCF131056 LMB131031:LMB131056 LVX131031:LVX131056 MFT131031:MFT131056 MPP131031:MPP131056 MZL131031:MZL131056 NJH131031:NJH131056 NTD131031:NTD131056 OCZ131031:OCZ131056 OMV131031:OMV131056 OWR131031:OWR131056 PGN131031:PGN131056 PQJ131031:PQJ131056 QAF131031:QAF131056 QKB131031:QKB131056 QTX131031:QTX131056 RDT131031:RDT131056 RNP131031:RNP131056 RXL131031:RXL131056 SHH131031:SHH131056 SRD131031:SRD131056 TAZ131031:TAZ131056 TKV131031:TKV131056 TUR131031:TUR131056 UEN131031:UEN131056 UOJ131031:UOJ131056 UYF131031:UYF131056 VIB131031:VIB131056 VRX131031:VRX131056 WBT131031:WBT131056 WLP131031:WLP131056 WVL131031:WVL131056 D196567:D196592 IZ196567:IZ196592 SV196567:SV196592 ACR196567:ACR196592 AMN196567:AMN196592 AWJ196567:AWJ196592 BGF196567:BGF196592 BQB196567:BQB196592 BZX196567:BZX196592 CJT196567:CJT196592 CTP196567:CTP196592 DDL196567:DDL196592 DNH196567:DNH196592 DXD196567:DXD196592 EGZ196567:EGZ196592 EQV196567:EQV196592 FAR196567:FAR196592 FKN196567:FKN196592 FUJ196567:FUJ196592 GEF196567:GEF196592 GOB196567:GOB196592 GXX196567:GXX196592 HHT196567:HHT196592 HRP196567:HRP196592 IBL196567:IBL196592 ILH196567:ILH196592 IVD196567:IVD196592 JEZ196567:JEZ196592 JOV196567:JOV196592 JYR196567:JYR196592 KIN196567:KIN196592 KSJ196567:KSJ196592 LCF196567:LCF196592 LMB196567:LMB196592 LVX196567:LVX196592 MFT196567:MFT196592 MPP196567:MPP196592 MZL196567:MZL196592 NJH196567:NJH196592 NTD196567:NTD196592 OCZ196567:OCZ196592 OMV196567:OMV196592 OWR196567:OWR196592 PGN196567:PGN196592 PQJ196567:PQJ196592 QAF196567:QAF196592 QKB196567:QKB196592 QTX196567:QTX196592 RDT196567:RDT196592 RNP196567:RNP196592 RXL196567:RXL196592 SHH196567:SHH196592 SRD196567:SRD196592 TAZ196567:TAZ196592 TKV196567:TKV196592 TUR196567:TUR196592 UEN196567:UEN196592 UOJ196567:UOJ196592 UYF196567:UYF196592 VIB196567:VIB196592 VRX196567:VRX196592 WBT196567:WBT196592 WLP196567:WLP196592 WVL196567:WVL196592 D262103:D262128 IZ262103:IZ262128 SV262103:SV262128 ACR262103:ACR262128 AMN262103:AMN262128 AWJ262103:AWJ262128 BGF262103:BGF262128 BQB262103:BQB262128 BZX262103:BZX262128 CJT262103:CJT262128 CTP262103:CTP262128 DDL262103:DDL262128 DNH262103:DNH262128 DXD262103:DXD262128 EGZ262103:EGZ262128 EQV262103:EQV262128 FAR262103:FAR262128 FKN262103:FKN262128 FUJ262103:FUJ262128 GEF262103:GEF262128 GOB262103:GOB262128 GXX262103:GXX262128 HHT262103:HHT262128 HRP262103:HRP262128 IBL262103:IBL262128 ILH262103:ILH262128 IVD262103:IVD262128 JEZ262103:JEZ262128 JOV262103:JOV262128 JYR262103:JYR262128 KIN262103:KIN262128 KSJ262103:KSJ262128 LCF262103:LCF262128 LMB262103:LMB262128 LVX262103:LVX262128 MFT262103:MFT262128 MPP262103:MPP262128 MZL262103:MZL262128 NJH262103:NJH262128 NTD262103:NTD262128 OCZ262103:OCZ262128 OMV262103:OMV262128 OWR262103:OWR262128 PGN262103:PGN262128 PQJ262103:PQJ262128 QAF262103:QAF262128 QKB262103:QKB262128 QTX262103:QTX262128 RDT262103:RDT262128 RNP262103:RNP262128 RXL262103:RXL262128 SHH262103:SHH262128 SRD262103:SRD262128 TAZ262103:TAZ262128 TKV262103:TKV262128 TUR262103:TUR262128 UEN262103:UEN262128 UOJ262103:UOJ262128 UYF262103:UYF262128 VIB262103:VIB262128 VRX262103:VRX262128 WBT262103:WBT262128 WLP262103:WLP262128 WVL262103:WVL262128 D327639:D327664 IZ327639:IZ327664 SV327639:SV327664 ACR327639:ACR327664 AMN327639:AMN327664 AWJ327639:AWJ327664 BGF327639:BGF327664 BQB327639:BQB327664 BZX327639:BZX327664 CJT327639:CJT327664 CTP327639:CTP327664 DDL327639:DDL327664 DNH327639:DNH327664 DXD327639:DXD327664 EGZ327639:EGZ327664 EQV327639:EQV327664 FAR327639:FAR327664 FKN327639:FKN327664 FUJ327639:FUJ327664 GEF327639:GEF327664 GOB327639:GOB327664 GXX327639:GXX327664 HHT327639:HHT327664 HRP327639:HRP327664 IBL327639:IBL327664 ILH327639:ILH327664 IVD327639:IVD327664 JEZ327639:JEZ327664 JOV327639:JOV327664 JYR327639:JYR327664 KIN327639:KIN327664 KSJ327639:KSJ327664 LCF327639:LCF327664 LMB327639:LMB327664 LVX327639:LVX327664 MFT327639:MFT327664 MPP327639:MPP327664 MZL327639:MZL327664 NJH327639:NJH327664 NTD327639:NTD327664 OCZ327639:OCZ327664 OMV327639:OMV327664 OWR327639:OWR327664 PGN327639:PGN327664 PQJ327639:PQJ327664 QAF327639:QAF327664 QKB327639:QKB327664 QTX327639:QTX327664 RDT327639:RDT327664 RNP327639:RNP327664 RXL327639:RXL327664 SHH327639:SHH327664 SRD327639:SRD327664 TAZ327639:TAZ327664 TKV327639:TKV327664 TUR327639:TUR327664 UEN327639:UEN327664 UOJ327639:UOJ327664 UYF327639:UYF327664 VIB327639:VIB327664 VRX327639:VRX327664 WBT327639:WBT327664 WLP327639:WLP327664 WVL327639:WVL327664 D393175:D393200 IZ393175:IZ393200 SV393175:SV393200 ACR393175:ACR393200 AMN393175:AMN393200 AWJ393175:AWJ393200 BGF393175:BGF393200 BQB393175:BQB393200 BZX393175:BZX393200 CJT393175:CJT393200 CTP393175:CTP393200 DDL393175:DDL393200 DNH393175:DNH393200 DXD393175:DXD393200 EGZ393175:EGZ393200 EQV393175:EQV393200 FAR393175:FAR393200 FKN393175:FKN393200 FUJ393175:FUJ393200 GEF393175:GEF393200 GOB393175:GOB393200 GXX393175:GXX393200 HHT393175:HHT393200 HRP393175:HRP393200 IBL393175:IBL393200 ILH393175:ILH393200 IVD393175:IVD393200 JEZ393175:JEZ393200 JOV393175:JOV393200 JYR393175:JYR393200 KIN393175:KIN393200 KSJ393175:KSJ393200 LCF393175:LCF393200 LMB393175:LMB393200 LVX393175:LVX393200 MFT393175:MFT393200 MPP393175:MPP393200 MZL393175:MZL393200 NJH393175:NJH393200 NTD393175:NTD393200 OCZ393175:OCZ393200 OMV393175:OMV393200 OWR393175:OWR393200 PGN393175:PGN393200 PQJ393175:PQJ393200 QAF393175:QAF393200 QKB393175:QKB393200 QTX393175:QTX393200 RDT393175:RDT393200 RNP393175:RNP393200 RXL393175:RXL393200 SHH393175:SHH393200 SRD393175:SRD393200 TAZ393175:TAZ393200 TKV393175:TKV393200 TUR393175:TUR393200 UEN393175:UEN393200 UOJ393175:UOJ393200 UYF393175:UYF393200 VIB393175:VIB393200 VRX393175:VRX393200 WBT393175:WBT393200 WLP393175:WLP393200 WVL393175:WVL393200 D458711:D458736 IZ458711:IZ458736 SV458711:SV458736 ACR458711:ACR458736 AMN458711:AMN458736 AWJ458711:AWJ458736 BGF458711:BGF458736 BQB458711:BQB458736 BZX458711:BZX458736 CJT458711:CJT458736 CTP458711:CTP458736 DDL458711:DDL458736 DNH458711:DNH458736 DXD458711:DXD458736 EGZ458711:EGZ458736 EQV458711:EQV458736 FAR458711:FAR458736 FKN458711:FKN458736 FUJ458711:FUJ458736 GEF458711:GEF458736 GOB458711:GOB458736 GXX458711:GXX458736 HHT458711:HHT458736 HRP458711:HRP458736 IBL458711:IBL458736 ILH458711:ILH458736 IVD458711:IVD458736 JEZ458711:JEZ458736 JOV458711:JOV458736 JYR458711:JYR458736 KIN458711:KIN458736 KSJ458711:KSJ458736 LCF458711:LCF458736 LMB458711:LMB458736 LVX458711:LVX458736 MFT458711:MFT458736 MPP458711:MPP458736 MZL458711:MZL458736 NJH458711:NJH458736 NTD458711:NTD458736 OCZ458711:OCZ458736 OMV458711:OMV458736 OWR458711:OWR458736 PGN458711:PGN458736 PQJ458711:PQJ458736 QAF458711:QAF458736 QKB458711:QKB458736 QTX458711:QTX458736 RDT458711:RDT458736 RNP458711:RNP458736 RXL458711:RXL458736 SHH458711:SHH458736 SRD458711:SRD458736 TAZ458711:TAZ458736 TKV458711:TKV458736 TUR458711:TUR458736 UEN458711:UEN458736 UOJ458711:UOJ458736 UYF458711:UYF458736 VIB458711:VIB458736 VRX458711:VRX458736 WBT458711:WBT458736 WLP458711:WLP458736 WVL458711:WVL458736 D524247:D524272 IZ524247:IZ524272 SV524247:SV524272 ACR524247:ACR524272 AMN524247:AMN524272 AWJ524247:AWJ524272 BGF524247:BGF524272 BQB524247:BQB524272 BZX524247:BZX524272 CJT524247:CJT524272 CTP524247:CTP524272 DDL524247:DDL524272 DNH524247:DNH524272 DXD524247:DXD524272 EGZ524247:EGZ524272 EQV524247:EQV524272 FAR524247:FAR524272 FKN524247:FKN524272 FUJ524247:FUJ524272 GEF524247:GEF524272 GOB524247:GOB524272 GXX524247:GXX524272 HHT524247:HHT524272 HRP524247:HRP524272 IBL524247:IBL524272 ILH524247:ILH524272 IVD524247:IVD524272 JEZ524247:JEZ524272 JOV524247:JOV524272 JYR524247:JYR524272 KIN524247:KIN524272 KSJ524247:KSJ524272 LCF524247:LCF524272 LMB524247:LMB524272 LVX524247:LVX524272 MFT524247:MFT524272 MPP524247:MPP524272 MZL524247:MZL524272 NJH524247:NJH524272 NTD524247:NTD524272 OCZ524247:OCZ524272 OMV524247:OMV524272 OWR524247:OWR524272 PGN524247:PGN524272 PQJ524247:PQJ524272 QAF524247:QAF524272 QKB524247:QKB524272 QTX524247:QTX524272 RDT524247:RDT524272 RNP524247:RNP524272 RXL524247:RXL524272 SHH524247:SHH524272 SRD524247:SRD524272 TAZ524247:TAZ524272 TKV524247:TKV524272 TUR524247:TUR524272 UEN524247:UEN524272 UOJ524247:UOJ524272 UYF524247:UYF524272 VIB524247:VIB524272 VRX524247:VRX524272 WBT524247:WBT524272 WLP524247:WLP524272 WVL524247:WVL524272 D589783:D589808 IZ589783:IZ589808 SV589783:SV589808 ACR589783:ACR589808 AMN589783:AMN589808 AWJ589783:AWJ589808 BGF589783:BGF589808 BQB589783:BQB589808 BZX589783:BZX589808 CJT589783:CJT589808 CTP589783:CTP589808 DDL589783:DDL589808 DNH589783:DNH589808 DXD589783:DXD589808 EGZ589783:EGZ589808 EQV589783:EQV589808 FAR589783:FAR589808 FKN589783:FKN589808 FUJ589783:FUJ589808 GEF589783:GEF589808 GOB589783:GOB589808 GXX589783:GXX589808 HHT589783:HHT589808 HRP589783:HRP589808 IBL589783:IBL589808 ILH589783:ILH589808 IVD589783:IVD589808 JEZ589783:JEZ589808 JOV589783:JOV589808 JYR589783:JYR589808 KIN589783:KIN589808 KSJ589783:KSJ589808 LCF589783:LCF589808 LMB589783:LMB589808 LVX589783:LVX589808 MFT589783:MFT589808 MPP589783:MPP589808 MZL589783:MZL589808 NJH589783:NJH589808 NTD589783:NTD589808 OCZ589783:OCZ589808 OMV589783:OMV589808 OWR589783:OWR589808 PGN589783:PGN589808 PQJ589783:PQJ589808 QAF589783:QAF589808 QKB589783:QKB589808 QTX589783:QTX589808 RDT589783:RDT589808 RNP589783:RNP589808 RXL589783:RXL589808 SHH589783:SHH589808 SRD589783:SRD589808 TAZ589783:TAZ589808 TKV589783:TKV589808 TUR589783:TUR589808 UEN589783:UEN589808 UOJ589783:UOJ589808 UYF589783:UYF589808 VIB589783:VIB589808 VRX589783:VRX589808 WBT589783:WBT589808 WLP589783:WLP589808 WVL589783:WVL589808 D655319:D655344 IZ655319:IZ655344 SV655319:SV655344 ACR655319:ACR655344 AMN655319:AMN655344 AWJ655319:AWJ655344 BGF655319:BGF655344 BQB655319:BQB655344 BZX655319:BZX655344 CJT655319:CJT655344 CTP655319:CTP655344 DDL655319:DDL655344 DNH655319:DNH655344 DXD655319:DXD655344 EGZ655319:EGZ655344 EQV655319:EQV655344 FAR655319:FAR655344 FKN655319:FKN655344 FUJ655319:FUJ655344 GEF655319:GEF655344 GOB655319:GOB655344 GXX655319:GXX655344 HHT655319:HHT655344 HRP655319:HRP655344 IBL655319:IBL655344 ILH655319:ILH655344 IVD655319:IVD655344 JEZ655319:JEZ655344 JOV655319:JOV655344 JYR655319:JYR655344 KIN655319:KIN655344 KSJ655319:KSJ655344 LCF655319:LCF655344 LMB655319:LMB655344 LVX655319:LVX655344 MFT655319:MFT655344 MPP655319:MPP655344 MZL655319:MZL655344 NJH655319:NJH655344 NTD655319:NTD655344 OCZ655319:OCZ655344 OMV655319:OMV655344 OWR655319:OWR655344 PGN655319:PGN655344 PQJ655319:PQJ655344 QAF655319:QAF655344 QKB655319:QKB655344 QTX655319:QTX655344 RDT655319:RDT655344 RNP655319:RNP655344 RXL655319:RXL655344 SHH655319:SHH655344 SRD655319:SRD655344 TAZ655319:TAZ655344 TKV655319:TKV655344 TUR655319:TUR655344 UEN655319:UEN655344 UOJ655319:UOJ655344 UYF655319:UYF655344 VIB655319:VIB655344 VRX655319:VRX655344 WBT655319:WBT655344 WLP655319:WLP655344 WVL655319:WVL655344 D720855:D720880 IZ720855:IZ720880 SV720855:SV720880 ACR720855:ACR720880 AMN720855:AMN720880 AWJ720855:AWJ720880 BGF720855:BGF720880 BQB720855:BQB720880 BZX720855:BZX720880 CJT720855:CJT720880 CTP720855:CTP720880 DDL720855:DDL720880 DNH720855:DNH720880 DXD720855:DXD720880 EGZ720855:EGZ720880 EQV720855:EQV720880 FAR720855:FAR720880 FKN720855:FKN720880 FUJ720855:FUJ720880 GEF720855:GEF720880 GOB720855:GOB720880 GXX720855:GXX720880 HHT720855:HHT720880 HRP720855:HRP720880 IBL720855:IBL720880 ILH720855:ILH720880 IVD720855:IVD720880 JEZ720855:JEZ720880 JOV720855:JOV720880 JYR720855:JYR720880 KIN720855:KIN720880 KSJ720855:KSJ720880 LCF720855:LCF720880 LMB720855:LMB720880 LVX720855:LVX720880 MFT720855:MFT720880 MPP720855:MPP720880 MZL720855:MZL720880 NJH720855:NJH720880 NTD720855:NTD720880 OCZ720855:OCZ720880 OMV720855:OMV720880 OWR720855:OWR720880 PGN720855:PGN720880 PQJ720855:PQJ720880 QAF720855:QAF720880 QKB720855:QKB720880 QTX720855:QTX720880 RDT720855:RDT720880 RNP720855:RNP720880 RXL720855:RXL720880 SHH720855:SHH720880 SRD720855:SRD720880 TAZ720855:TAZ720880 TKV720855:TKV720880 TUR720855:TUR720880 UEN720855:UEN720880 UOJ720855:UOJ720880 UYF720855:UYF720880 VIB720855:VIB720880 VRX720855:VRX720880 WBT720855:WBT720880 WLP720855:WLP720880 WVL720855:WVL720880 D786391:D786416 IZ786391:IZ786416 SV786391:SV786416 ACR786391:ACR786416 AMN786391:AMN786416 AWJ786391:AWJ786416 BGF786391:BGF786416 BQB786391:BQB786416 BZX786391:BZX786416 CJT786391:CJT786416 CTP786391:CTP786416 DDL786391:DDL786416 DNH786391:DNH786416 DXD786391:DXD786416 EGZ786391:EGZ786416 EQV786391:EQV786416 FAR786391:FAR786416 FKN786391:FKN786416 FUJ786391:FUJ786416 GEF786391:GEF786416 GOB786391:GOB786416 GXX786391:GXX786416 HHT786391:HHT786416 HRP786391:HRP786416 IBL786391:IBL786416 ILH786391:ILH786416 IVD786391:IVD786416 JEZ786391:JEZ786416 JOV786391:JOV786416 JYR786391:JYR786416 KIN786391:KIN786416 KSJ786391:KSJ786416 LCF786391:LCF786416 LMB786391:LMB786416 LVX786391:LVX786416 MFT786391:MFT786416 MPP786391:MPP786416 MZL786391:MZL786416 NJH786391:NJH786416 NTD786391:NTD786416 OCZ786391:OCZ786416 OMV786391:OMV786416 OWR786391:OWR786416 PGN786391:PGN786416 PQJ786391:PQJ786416 QAF786391:QAF786416 QKB786391:QKB786416 QTX786391:QTX786416 RDT786391:RDT786416 RNP786391:RNP786416 RXL786391:RXL786416 SHH786391:SHH786416 SRD786391:SRD786416 TAZ786391:TAZ786416 TKV786391:TKV786416 TUR786391:TUR786416 UEN786391:UEN786416 UOJ786391:UOJ786416 UYF786391:UYF786416 VIB786391:VIB786416 VRX786391:VRX786416 WBT786391:WBT786416 WLP786391:WLP786416 WVL786391:WVL786416 D851927:D851952 IZ851927:IZ851952 SV851927:SV851952 ACR851927:ACR851952 AMN851927:AMN851952 AWJ851927:AWJ851952 BGF851927:BGF851952 BQB851927:BQB851952 BZX851927:BZX851952 CJT851927:CJT851952 CTP851927:CTP851952 DDL851927:DDL851952 DNH851927:DNH851952 DXD851927:DXD851952 EGZ851927:EGZ851952 EQV851927:EQV851952 FAR851927:FAR851952 FKN851927:FKN851952 FUJ851927:FUJ851952 GEF851927:GEF851952 GOB851927:GOB851952 GXX851927:GXX851952 HHT851927:HHT851952 HRP851927:HRP851952 IBL851927:IBL851952 ILH851927:ILH851952 IVD851927:IVD851952 JEZ851927:JEZ851952 JOV851927:JOV851952 JYR851927:JYR851952 KIN851927:KIN851952 KSJ851927:KSJ851952 LCF851927:LCF851952 LMB851927:LMB851952 LVX851927:LVX851952 MFT851927:MFT851952 MPP851927:MPP851952 MZL851927:MZL851952 NJH851927:NJH851952 NTD851927:NTD851952 OCZ851927:OCZ851952 OMV851927:OMV851952 OWR851927:OWR851952 PGN851927:PGN851952 PQJ851927:PQJ851952 QAF851927:QAF851952 QKB851927:QKB851952 QTX851927:QTX851952 RDT851927:RDT851952 RNP851927:RNP851952 RXL851927:RXL851952 SHH851927:SHH851952 SRD851927:SRD851952 TAZ851927:TAZ851952 TKV851927:TKV851952 TUR851927:TUR851952 UEN851927:UEN851952 UOJ851927:UOJ851952 UYF851927:UYF851952 VIB851927:VIB851952 VRX851927:VRX851952 WBT851927:WBT851952 WLP851927:WLP851952 WVL851927:WVL851952 D917463:D917488 IZ917463:IZ917488 SV917463:SV917488 ACR917463:ACR917488 AMN917463:AMN917488 AWJ917463:AWJ917488 BGF917463:BGF917488 BQB917463:BQB917488 BZX917463:BZX917488 CJT917463:CJT917488 CTP917463:CTP917488 DDL917463:DDL917488 DNH917463:DNH917488 DXD917463:DXD917488 EGZ917463:EGZ917488 EQV917463:EQV917488 FAR917463:FAR917488 FKN917463:FKN917488 FUJ917463:FUJ917488 GEF917463:GEF917488 GOB917463:GOB917488 GXX917463:GXX917488 HHT917463:HHT917488 HRP917463:HRP917488 IBL917463:IBL917488 ILH917463:ILH917488 IVD917463:IVD917488 JEZ917463:JEZ917488 JOV917463:JOV917488 JYR917463:JYR917488 KIN917463:KIN917488 KSJ917463:KSJ917488 LCF917463:LCF917488 LMB917463:LMB917488 LVX917463:LVX917488 MFT917463:MFT917488 MPP917463:MPP917488 MZL917463:MZL917488 NJH917463:NJH917488 NTD917463:NTD917488 OCZ917463:OCZ917488 OMV917463:OMV917488 OWR917463:OWR917488 PGN917463:PGN917488 PQJ917463:PQJ917488 QAF917463:QAF917488 QKB917463:QKB917488 QTX917463:QTX917488 RDT917463:RDT917488 RNP917463:RNP917488 RXL917463:RXL917488 SHH917463:SHH917488 SRD917463:SRD917488 TAZ917463:TAZ917488 TKV917463:TKV917488 TUR917463:TUR917488 UEN917463:UEN917488 UOJ917463:UOJ917488 UYF917463:UYF917488 VIB917463:VIB917488 VRX917463:VRX917488 WBT917463:WBT917488 WLP917463:WLP917488 WVL917463:WVL917488 D982999:D983024 IZ982999:IZ983024 SV982999:SV983024 ACR982999:ACR983024 AMN982999:AMN983024 AWJ982999:AWJ983024 BGF982999:BGF983024 BQB982999:BQB983024 BZX982999:BZX983024 CJT982999:CJT983024 CTP982999:CTP983024 DDL982999:DDL983024 DNH982999:DNH983024 DXD982999:DXD983024 EGZ982999:EGZ983024 EQV982999:EQV983024 FAR982999:FAR983024 FKN982999:FKN983024 FUJ982999:FUJ983024 GEF982999:GEF983024 GOB982999:GOB983024 GXX982999:GXX983024 HHT982999:HHT983024 HRP982999:HRP983024 IBL982999:IBL983024 ILH982999:ILH983024 IVD982999:IVD983024 JEZ982999:JEZ983024 JOV982999:JOV983024 JYR982999:JYR983024 KIN982999:KIN983024 KSJ982999:KSJ983024 LCF982999:LCF983024 LMB982999:LMB983024 LVX982999:LVX983024 MFT982999:MFT983024 MPP982999:MPP983024 MZL982999:MZL983024 NJH982999:NJH983024 NTD982999:NTD983024 OCZ982999:OCZ983024 OMV982999:OMV983024 OWR982999:OWR983024 PGN982999:PGN983024 PQJ982999:PQJ983024 QAF982999:QAF983024 QKB982999:QKB983024 QTX982999:QTX983024 RDT982999:RDT983024 RNP982999:RNP983024 RXL982999:RXL983024 SHH982999:SHH983024 SRD982999:SRD983024 TAZ982999:TAZ983024 TKV982999:TKV983024 TUR982999:TUR983024 UEN982999:UEN983024 UOJ982999:UOJ983024 UYF982999:UYF983024 VIB982999:VIB983024 VRX982999:VRX983024 WBT982999:WBT983024 WLP982999:WLP983024 WVL982999:WVL983024 IZ3:IZ26 D65522:D65563 IZ65522:IZ65563 SV65522:SV65563 ACR65522:ACR65563 AMN65522:AMN65563 AWJ65522:AWJ65563 BGF65522:BGF65563 BQB65522:BQB65563 BZX65522:BZX65563 CJT65522:CJT65563 CTP65522:CTP65563 DDL65522:DDL65563 DNH65522:DNH65563 DXD65522:DXD65563 EGZ65522:EGZ65563 EQV65522:EQV65563 FAR65522:FAR65563 FKN65522:FKN65563 FUJ65522:FUJ65563 GEF65522:GEF65563 GOB65522:GOB65563 GXX65522:GXX65563 HHT65522:HHT65563 HRP65522:HRP65563 IBL65522:IBL65563 ILH65522:ILH65563 IVD65522:IVD65563 JEZ65522:JEZ65563 JOV65522:JOV65563 JYR65522:JYR65563 KIN65522:KIN65563 KSJ65522:KSJ65563 LCF65522:LCF65563 LMB65522:LMB65563 LVX65522:LVX65563 MFT65522:MFT65563 MPP65522:MPP65563 MZL65522:MZL65563 NJH65522:NJH65563 NTD65522:NTD65563 OCZ65522:OCZ65563 OMV65522:OMV65563 OWR65522:OWR65563 PGN65522:PGN65563 PQJ65522:PQJ65563 QAF65522:QAF65563 QKB65522:QKB65563 QTX65522:QTX65563 RDT65522:RDT65563 RNP65522:RNP65563 RXL65522:RXL65563 SHH65522:SHH65563 SRD65522:SRD65563 TAZ65522:TAZ65563 TKV65522:TKV65563 TUR65522:TUR65563 UEN65522:UEN65563 UOJ65522:UOJ65563 UYF65522:UYF65563 VIB65522:VIB65563 VRX65522:VRX65563 WBT65522:WBT65563 WLP65522:WLP65563 WVL65522:WVL65563 D131058:D131099 IZ131058:IZ131099 SV131058:SV131099 ACR131058:ACR131099 AMN131058:AMN131099 AWJ131058:AWJ131099 BGF131058:BGF131099 BQB131058:BQB131099 BZX131058:BZX131099 CJT131058:CJT131099 CTP131058:CTP131099 DDL131058:DDL131099 DNH131058:DNH131099 DXD131058:DXD131099 EGZ131058:EGZ131099 EQV131058:EQV131099 FAR131058:FAR131099 FKN131058:FKN131099 FUJ131058:FUJ131099 GEF131058:GEF131099 GOB131058:GOB131099 GXX131058:GXX131099 HHT131058:HHT131099 HRP131058:HRP131099 IBL131058:IBL131099 ILH131058:ILH131099 IVD131058:IVD131099 JEZ131058:JEZ131099 JOV131058:JOV131099 JYR131058:JYR131099 KIN131058:KIN131099 KSJ131058:KSJ131099 LCF131058:LCF131099 LMB131058:LMB131099 LVX131058:LVX131099 MFT131058:MFT131099 MPP131058:MPP131099 MZL131058:MZL131099 NJH131058:NJH131099 NTD131058:NTD131099 OCZ131058:OCZ131099 OMV131058:OMV131099 OWR131058:OWR131099 PGN131058:PGN131099 PQJ131058:PQJ131099 QAF131058:QAF131099 QKB131058:QKB131099 QTX131058:QTX131099 RDT131058:RDT131099 RNP131058:RNP131099 RXL131058:RXL131099 SHH131058:SHH131099 SRD131058:SRD131099 TAZ131058:TAZ131099 TKV131058:TKV131099 TUR131058:TUR131099 UEN131058:UEN131099 UOJ131058:UOJ131099 UYF131058:UYF131099 VIB131058:VIB131099 VRX131058:VRX131099 WBT131058:WBT131099 WLP131058:WLP131099 WVL131058:WVL131099 D196594:D196635 IZ196594:IZ196635 SV196594:SV196635 ACR196594:ACR196635 AMN196594:AMN196635 AWJ196594:AWJ196635 BGF196594:BGF196635 BQB196594:BQB196635 BZX196594:BZX196635 CJT196594:CJT196635 CTP196594:CTP196635 DDL196594:DDL196635 DNH196594:DNH196635 DXD196594:DXD196635 EGZ196594:EGZ196635 EQV196594:EQV196635 FAR196594:FAR196635 FKN196594:FKN196635 FUJ196594:FUJ196635 GEF196594:GEF196635 GOB196594:GOB196635 GXX196594:GXX196635 HHT196594:HHT196635 HRP196594:HRP196635 IBL196594:IBL196635 ILH196594:ILH196635 IVD196594:IVD196635 JEZ196594:JEZ196635 JOV196594:JOV196635 JYR196594:JYR196635 KIN196594:KIN196635 KSJ196594:KSJ196635 LCF196594:LCF196635 LMB196594:LMB196635 LVX196594:LVX196635 MFT196594:MFT196635 MPP196594:MPP196635 MZL196594:MZL196635 NJH196594:NJH196635 NTD196594:NTD196635 OCZ196594:OCZ196635 OMV196594:OMV196635 OWR196594:OWR196635 PGN196594:PGN196635 PQJ196594:PQJ196635 QAF196594:QAF196635 QKB196594:QKB196635 QTX196594:QTX196635 RDT196594:RDT196635 RNP196594:RNP196635 RXL196594:RXL196635 SHH196594:SHH196635 SRD196594:SRD196635 TAZ196594:TAZ196635 TKV196594:TKV196635 TUR196594:TUR196635 UEN196594:UEN196635 UOJ196594:UOJ196635 UYF196594:UYF196635 VIB196594:VIB196635 VRX196594:VRX196635 WBT196594:WBT196635 WLP196594:WLP196635 WVL196594:WVL196635 D262130:D262171 IZ262130:IZ262171 SV262130:SV262171 ACR262130:ACR262171 AMN262130:AMN262171 AWJ262130:AWJ262171 BGF262130:BGF262171 BQB262130:BQB262171 BZX262130:BZX262171 CJT262130:CJT262171 CTP262130:CTP262171 DDL262130:DDL262171 DNH262130:DNH262171 DXD262130:DXD262171 EGZ262130:EGZ262171 EQV262130:EQV262171 FAR262130:FAR262171 FKN262130:FKN262171 FUJ262130:FUJ262171 GEF262130:GEF262171 GOB262130:GOB262171 GXX262130:GXX262171 HHT262130:HHT262171 HRP262130:HRP262171 IBL262130:IBL262171 ILH262130:ILH262171 IVD262130:IVD262171 JEZ262130:JEZ262171 JOV262130:JOV262171 JYR262130:JYR262171 KIN262130:KIN262171 KSJ262130:KSJ262171 LCF262130:LCF262171 LMB262130:LMB262171 LVX262130:LVX262171 MFT262130:MFT262171 MPP262130:MPP262171 MZL262130:MZL262171 NJH262130:NJH262171 NTD262130:NTD262171 OCZ262130:OCZ262171 OMV262130:OMV262171 OWR262130:OWR262171 PGN262130:PGN262171 PQJ262130:PQJ262171 QAF262130:QAF262171 QKB262130:QKB262171 QTX262130:QTX262171 RDT262130:RDT262171 RNP262130:RNP262171 RXL262130:RXL262171 SHH262130:SHH262171 SRD262130:SRD262171 TAZ262130:TAZ262171 TKV262130:TKV262171 TUR262130:TUR262171 UEN262130:UEN262171 UOJ262130:UOJ262171 UYF262130:UYF262171 VIB262130:VIB262171 VRX262130:VRX262171 WBT262130:WBT262171 WLP262130:WLP262171 WVL262130:WVL262171 D327666:D327707 IZ327666:IZ327707 SV327666:SV327707 ACR327666:ACR327707 AMN327666:AMN327707 AWJ327666:AWJ327707 BGF327666:BGF327707 BQB327666:BQB327707 BZX327666:BZX327707 CJT327666:CJT327707 CTP327666:CTP327707 DDL327666:DDL327707 DNH327666:DNH327707 DXD327666:DXD327707 EGZ327666:EGZ327707 EQV327666:EQV327707 FAR327666:FAR327707 FKN327666:FKN327707 FUJ327666:FUJ327707 GEF327666:GEF327707 GOB327666:GOB327707 GXX327666:GXX327707 HHT327666:HHT327707 HRP327666:HRP327707 IBL327666:IBL327707 ILH327666:ILH327707 IVD327666:IVD327707 JEZ327666:JEZ327707 JOV327666:JOV327707 JYR327666:JYR327707 KIN327666:KIN327707 KSJ327666:KSJ327707 LCF327666:LCF327707 LMB327666:LMB327707 LVX327666:LVX327707 MFT327666:MFT327707 MPP327666:MPP327707 MZL327666:MZL327707 NJH327666:NJH327707 NTD327666:NTD327707 OCZ327666:OCZ327707 OMV327666:OMV327707 OWR327666:OWR327707 PGN327666:PGN327707 PQJ327666:PQJ327707 QAF327666:QAF327707 QKB327666:QKB327707 QTX327666:QTX327707 RDT327666:RDT327707 RNP327666:RNP327707 RXL327666:RXL327707 SHH327666:SHH327707 SRD327666:SRD327707 TAZ327666:TAZ327707 TKV327666:TKV327707 TUR327666:TUR327707 UEN327666:UEN327707 UOJ327666:UOJ327707 UYF327666:UYF327707 VIB327666:VIB327707 VRX327666:VRX327707 WBT327666:WBT327707 WLP327666:WLP327707 WVL327666:WVL327707 D393202:D393243 IZ393202:IZ393243 SV393202:SV393243 ACR393202:ACR393243 AMN393202:AMN393243 AWJ393202:AWJ393243 BGF393202:BGF393243 BQB393202:BQB393243 BZX393202:BZX393243 CJT393202:CJT393243 CTP393202:CTP393243 DDL393202:DDL393243 DNH393202:DNH393243 DXD393202:DXD393243 EGZ393202:EGZ393243 EQV393202:EQV393243 FAR393202:FAR393243 FKN393202:FKN393243 FUJ393202:FUJ393243 GEF393202:GEF393243 GOB393202:GOB393243 GXX393202:GXX393243 HHT393202:HHT393243 HRP393202:HRP393243 IBL393202:IBL393243 ILH393202:ILH393243 IVD393202:IVD393243 JEZ393202:JEZ393243 JOV393202:JOV393243 JYR393202:JYR393243 KIN393202:KIN393243 KSJ393202:KSJ393243 LCF393202:LCF393243 LMB393202:LMB393243 LVX393202:LVX393243 MFT393202:MFT393243 MPP393202:MPP393243 MZL393202:MZL393243 NJH393202:NJH393243 NTD393202:NTD393243 OCZ393202:OCZ393243 OMV393202:OMV393243 OWR393202:OWR393243 PGN393202:PGN393243 PQJ393202:PQJ393243 QAF393202:QAF393243 QKB393202:QKB393243 QTX393202:QTX393243 RDT393202:RDT393243 RNP393202:RNP393243 RXL393202:RXL393243 SHH393202:SHH393243 SRD393202:SRD393243 TAZ393202:TAZ393243 TKV393202:TKV393243 TUR393202:TUR393243 UEN393202:UEN393243 UOJ393202:UOJ393243 UYF393202:UYF393243 VIB393202:VIB393243 VRX393202:VRX393243 WBT393202:WBT393243 WLP393202:WLP393243 WVL393202:WVL393243 D458738:D458779 IZ458738:IZ458779 SV458738:SV458779 ACR458738:ACR458779 AMN458738:AMN458779 AWJ458738:AWJ458779 BGF458738:BGF458779 BQB458738:BQB458779 BZX458738:BZX458779 CJT458738:CJT458779 CTP458738:CTP458779 DDL458738:DDL458779 DNH458738:DNH458779 DXD458738:DXD458779 EGZ458738:EGZ458779 EQV458738:EQV458779 FAR458738:FAR458779 FKN458738:FKN458779 FUJ458738:FUJ458779 GEF458738:GEF458779 GOB458738:GOB458779 GXX458738:GXX458779 HHT458738:HHT458779 HRP458738:HRP458779 IBL458738:IBL458779 ILH458738:ILH458779 IVD458738:IVD458779 JEZ458738:JEZ458779 JOV458738:JOV458779 JYR458738:JYR458779 KIN458738:KIN458779 KSJ458738:KSJ458779 LCF458738:LCF458779 LMB458738:LMB458779 LVX458738:LVX458779 MFT458738:MFT458779 MPP458738:MPP458779 MZL458738:MZL458779 NJH458738:NJH458779 NTD458738:NTD458779 OCZ458738:OCZ458779 OMV458738:OMV458779 OWR458738:OWR458779 PGN458738:PGN458779 PQJ458738:PQJ458779 QAF458738:QAF458779 QKB458738:QKB458779 QTX458738:QTX458779 RDT458738:RDT458779 RNP458738:RNP458779 RXL458738:RXL458779 SHH458738:SHH458779 SRD458738:SRD458779 TAZ458738:TAZ458779 TKV458738:TKV458779 TUR458738:TUR458779 UEN458738:UEN458779 UOJ458738:UOJ458779 UYF458738:UYF458779 VIB458738:VIB458779 VRX458738:VRX458779 WBT458738:WBT458779 WLP458738:WLP458779 WVL458738:WVL458779 D524274:D524315 IZ524274:IZ524315 SV524274:SV524315 ACR524274:ACR524315 AMN524274:AMN524315 AWJ524274:AWJ524315 BGF524274:BGF524315 BQB524274:BQB524315 BZX524274:BZX524315 CJT524274:CJT524315 CTP524274:CTP524315 DDL524274:DDL524315 DNH524274:DNH524315 DXD524274:DXD524315 EGZ524274:EGZ524315 EQV524274:EQV524315 FAR524274:FAR524315 FKN524274:FKN524315 FUJ524274:FUJ524315 GEF524274:GEF524315 GOB524274:GOB524315 GXX524274:GXX524315 HHT524274:HHT524315 HRP524274:HRP524315 IBL524274:IBL524315 ILH524274:ILH524315 IVD524274:IVD524315 JEZ524274:JEZ524315 JOV524274:JOV524315 JYR524274:JYR524315 KIN524274:KIN524315 KSJ524274:KSJ524315 LCF524274:LCF524315 LMB524274:LMB524315 LVX524274:LVX524315 MFT524274:MFT524315 MPP524274:MPP524315 MZL524274:MZL524315 NJH524274:NJH524315 NTD524274:NTD524315 OCZ524274:OCZ524315 OMV524274:OMV524315 OWR524274:OWR524315 PGN524274:PGN524315 PQJ524274:PQJ524315 QAF524274:QAF524315 QKB524274:QKB524315 QTX524274:QTX524315 RDT524274:RDT524315 RNP524274:RNP524315 RXL524274:RXL524315 SHH524274:SHH524315 SRD524274:SRD524315 TAZ524274:TAZ524315 TKV524274:TKV524315 TUR524274:TUR524315 UEN524274:UEN524315 UOJ524274:UOJ524315 UYF524274:UYF524315 VIB524274:VIB524315 VRX524274:VRX524315 WBT524274:WBT524315 WLP524274:WLP524315 WVL524274:WVL524315 D589810:D589851 IZ589810:IZ589851 SV589810:SV589851 ACR589810:ACR589851 AMN589810:AMN589851 AWJ589810:AWJ589851 BGF589810:BGF589851 BQB589810:BQB589851 BZX589810:BZX589851 CJT589810:CJT589851 CTP589810:CTP589851 DDL589810:DDL589851 DNH589810:DNH589851 DXD589810:DXD589851 EGZ589810:EGZ589851 EQV589810:EQV589851 FAR589810:FAR589851 FKN589810:FKN589851 FUJ589810:FUJ589851 GEF589810:GEF589851 GOB589810:GOB589851 GXX589810:GXX589851 HHT589810:HHT589851 HRP589810:HRP589851 IBL589810:IBL589851 ILH589810:ILH589851 IVD589810:IVD589851 JEZ589810:JEZ589851 JOV589810:JOV589851 JYR589810:JYR589851 KIN589810:KIN589851 KSJ589810:KSJ589851 LCF589810:LCF589851 LMB589810:LMB589851 LVX589810:LVX589851 MFT589810:MFT589851 MPP589810:MPP589851 MZL589810:MZL589851 NJH589810:NJH589851 NTD589810:NTD589851 OCZ589810:OCZ589851 OMV589810:OMV589851 OWR589810:OWR589851 PGN589810:PGN589851 PQJ589810:PQJ589851 QAF589810:QAF589851 QKB589810:QKB589851 QTX589810:QTX589851 RDT589810:RDT589851 RNP589810:RNP589851 RXL589810:RXL589851 SHH589810:SHH589851 SRD589810:SRD589851 TAZ589810:TAZ589851 TKV589810:TKV589851 TUR589810:TUR589851 UEN589810:UEN589851 UOJ589810:UOJ589851 UYF589810:UYF589851 VIB589810:VIB589851 VRX589810:VRX589851 WBT589810:WBT589851 WLP589810:WLP589851 WVL589810:WVL589851 D655346:D655387 IZ655346:IZ655387 SV655346:SV655387 ACR655346:ACR655387 AMN655346:AMN655387 AWJ655346:AWJ655387 BGF655346:BGF655387 BQB655346:BQB655387 BZX655346:BZX655387 CJT655346:CJT655387 CTP655346:CTP655387 DDL655346:DDL655387 DNH655346:DNH655387 DXD655346:DXD655387 EGZ655346:EGZ655387 EQV655346:EQV655387 FAR655346:FAR655387 FKN655346:FKN655387 FUJ655346:FUJ655387 GEF655346:GEF655387 GOB655346:GOB655387 GXX655346:GXX655387 HHT655346:HHT655387 HRP655346:HRP655387 IBL655346:IBL655387 ILH655346:ILH655387 IVD655346:IVD655387 JEZ655346:JEZ655387 JOV655346:JOV655387 JYR655346:JYR655387 KIN655346:KIN655387 KSJ655346:KSJ655387 LCF655346:LCF655387 LMB655346:LMB655387 LVX655346:LVX655387 MFT655346:MFT655387 MPP655346:MPP655387 MZL655346:MZL655387 NJH655346:NJH655387 NTD655346:NTD655387 OCZ655346:OCZ655387 OMV655346:OMV655387 OWR655346:OWR655387 PGN655346:PGN655387 PQJ655346:PQJ655387 QAF655346:QAF655387 QKB655346:QKB655387 QTX655346:QTX655387 RDT655346:RDT655387 RNP655346:RNP655387 RXL655346:RXL655387 SHH655346:SHH655387 SRD655346:SRD655387 TAZ655346:TAZ655387 TKV655346:TKV655387 TUR655346:TUR655387 UEN655346:UEN655387 UOJ655346:UOJ655387 UYF655346:UYF655387 VIB655346:VIB655387 VRX655346:VRX655387 WBT655346:WBT655387 WLP655346:WLP655387 WVL655346:WVL655387 D720882:D720923 IZ720882:IZ720923 SV720882:SV720923 ACR720882:ACR720923 AMN720882:AMN720923 AWJ720882:AWJ720923 BGF720882:BGF720923 BQB720882:BQB720923 BZX720882:BZX720923 CJT720882:CJT720923 CTP720882:CTP720923 DDL720882:DDL720923 DNH720882:DNH720923 DXD720882:DXD720923 EGZ720882:EGZ720923 EQV720882:EQV720923 FAR720882:FAR720923 FKN720882:FKN720923 FUJ720882:FUJ720923 GEF720882:GEF720923 GOB720882:GOB720923 GXX720882:GXX720923 HHT720882:HHT720923 HRP720882:HRP720923 IBL720882:IBL720923 ILH720882:ILH720923 IVD720882:IVD720923 JEZ720882:JEZ720923 JOV720882:JOV720923 JYR720882:JYR720923 KIN720882:KIN720923 KSJ720882:KSJ720923 LCF720882:LCF720923 LMB720882:LMB720923 LVX720882:LVX720923 MFT720882:MFT720923 MPP720882:MPP720923 MZL720882:MZL720923 NJH720882:NJH720923 NTD720882:NTD720923 OCZ720882:OCZ720923 OMV720882:OMV720923 OWR720882:OWR720923 PGN720882:PGN720923 PQJ720882:PQJ720923 QAF720882:QAF720923 QKB720882:QKB720923 QTX720882:QTX720923 RDT720882:RDT720923 RNP720882:RNP720923 RXL720882:RXL720923 SHH720882:SHH720923 SRD720882:SRD720923 TAZ720882:TAZ720923 TKV720882:TKV720923 TUR720882:TUR720923 UEN720882:UEN720923 UOJ720882:UOJ720923 UYF720882:UYF720923 VIB720882:VIB720923 VRX720882:VRX720923 WBT720882:WBT720923 WLP720882:WLP720923 WVL720882:WVL720923 D786418:D786459 IZ786418:IZ786459 SV786418:SV786459 ACR786418:ACR786459 AMN786418:AMN786459 AWJ786418:AWJ786459 BGF786418:BGF786459 BQB786418:BQB786459 BZX786418:BZX786459 CJT786418:CJT786459 CTP786418:CTP786459 DDL786418:DDL786459 DNH786418:DNH786459 DXD786418:DXD786459 EGZ786418:EGZ786459 EQV786418:EQV786459 FAR786418:FAR786459 FKN786418:FKN786459 FUJ786418:FUJ786459 GEF786418:GEF786459 GOB786418:GOB786459 GXX786418:GXX786459 HHT786418:HHT786459 HRP786418:HRP786459 IBL786418:IBL786459 ILH786418:ILH786459 IVD786418:IVD786459 JEZ786418:JEZ786459 JOV786418:JOV786459 JYR786418:JYR786459 KIN786418:KIN786459 KSJ786418:KSJ786459 LCF786418:LCF786459 LMB786418:LMB786459 LVX786418:LVX786459 MFT786418:MFT786459 MPP786418:MPP786459 MZL786418:MZL786459 NJH786418:NJH786459 NTD786418:NTD786459 OCZ786418:OCZ786459 OMV786418:OMV786459 OWR786418:OWR786459 PGN786418:PGN786459 PQJ786418:PQJ786459 QAF786418:QAF786459 QKB786418:QKB786459 QTX786418:QTX786459 RDT786418:RDT786459 RNP786418:RNP786459 RXL786418:RXL786459 SHH786418:SHH786459 SRD786418:SRD786459 TAZ786418:TAZ786459 TKV786418:TKV786459 TUR786418:TUR786459 UEN786418:UEN786459 UOJ786418:UOJ786459 UYF786418:UYF786459 VIB786418:VIB786459 VRX786418:VRX786459 WBT786418:WBT786459 WLP786418:WLP786459 WVL786418:WVL786459 D851954:D851995 IZ851954:IZ851995 SV851954:SV851995 ACR851954:ACR851995 AMN851954:AMN851995 AWJ851954:AWJ851995 BGF851954:BGF851995 BQB851954:BQB851995 BZX851954:BZX851995 CJT851954:CJT851995 CTP851954:CTP851995 DDL851954:DDL851995 DNH851954:DNH851995 DXD851954:DXD851995 EGZ851954:EGZ851995 EQV851954:EQV851995 FAR851954:FAR851995 FKN851954:FKN851995 FUJ851954:FUJ851995 GEF851954:GEF851995 GOB851954:GOB851995 GXX851954:GXX851995 HHT851954:HHT851995 HRP851954:HRP851995 IBL851954:IBL851995 ILH851954:ILH851995 IVD851954:IVD851995 JEZ851954:JEZ851995 JOV851954:JOV851995 JYR851954:JYR851995 KIN851954:KIN851995 KSJ851954:KSJ851995 LCF851954:LCF851995 LMB851954:LMB851995 LVX851954:LVX851995 MFT851954:MFT851995 MPP851954:MPP851995 MZL851954:MZL851995 NJH851954:NJH851995 NTD851954:NTD851995 OCZ851954:OCZ851995 OMV851954:OMV851995 OWR851954:OWR851995 PGN851954:PGN851995 PQJ851954:PQJ851995 QAF851954:QAF851995 QKB851954:QKB851995 QTX851954:QTX851995 RDT851954:RDT851995 RNP851954:RNP851995 RXL851954:RXL851995 SHH851954:SHH851995 SRD851954:SRD851995 TAZ851954:TAZ851995 TKV851954:TKV851995 TUR851954:TUR851995 UEN851954:UEN851995 UOJ851954:UOJ851995 UYF851954:UYF851995 VIB851954:VIB851995 VRX851954:VRX851995 WBT851954:WBT851995 WLP851954:WLP851995 WVL851954:WVL851995 D917490:D917531 IZ917490:IZ917531 SV917490:SV917531 ACR917490:ACR917531 AMN917490:AMN917531 AWJ917490:AWJ917531 BGF917490:BGF917531 BQB917490:BQB917531 BZX917490:BZX917531 CJT917490:CJT917531 CTP917490:CTP917531 DDL917490:DDL917531 DNH917490:DNH917531 DXD917490:DXD917531 EGZ917490:EGZ917531 EQV917490:EQV917531 FAR917490:FAR917531 FKN917490:FKN917531 FUJ917490:FUJ917531 GEF917490:GEF917531 GOB917490:GOB917531 GXX917490:GXX917531 HHT917490:HHT917531 HRP917490:HRP917531 IBL917490:IBL917531 ILH917490:ILH917531 IVD917490:IVD917531 JEZ917490:JEZ917531 JOV917490:JOV917531 JYR917490:JYR917531 KIN917490:KIN917531 KSJ917490:KSJ917531 LCF917490:LCF917531 LMB917490:LMB917531 LVX917490:LVX917531 MFT917490:MFT917531 MPP917490:MPP917531 MZL917490:MZL917531 NJH917490:NJH917531 NTD917490:NTD917531 OCZ917490:OCZ917531 OMV917490:OMV917531 OWR917490:OWR917531 PGN917490:PGN917531 PQJ917490:PQJ917531 QAF917490:QAF917531 QKB917490:QKB917531 QTX917490:QTX917531 RDT917490:RDT917531 RNP917490:RNP917531 RXL917490:RXL917531 SHH917490:SHH917531 SRD917490:SRD917531 TAZ917490:TAZ917531 TKV917490:TKV917531 TUR917490:TUR917531 UEN917490:UEN917531 UOJ917490:UOJ917531 UYF917490:UYF917531 VIB917490:VIB917531 VRX917490:VRX917531 WBT917490:WBT917531 WLP917490:WLP917531 WVL917490:WVL917531 D983026:D983067 IZ983026:IZ983067 SV983026:SV983067 ACR983026:ACR983067 AMN983026:AMN983067 AWJ983026:AWJ983067 BGF983026:BGF983067 BQB983026:BQB983067 BZX983026:BZX983067 CJT983026:CJT983067 CTP983026:CTP983067 DDL983026:DDL983067 DNH983026:DNH983067 DXD983026:DXD983067 EGZ983026:EGZ983067 EQV983026:EQV983067 FAR983026:FAR983067 FKN983026:FKN983067 FUJ983026:FUJ983067 GEF983026:GEF983067 GOB983026:GOB983067 GXX983026:GXX983067 HHT983026:HHT983067 HRP983026:HRP983067 IBL983026:IBL983067 ILH983026:ILH983067 IVD983026:IVD983067 JEZ983026:JEZ983067 JOV983026:JOV983067 JYR983026:JYR983067 KIN983026:KIN983067 KSJ983026:KSJ983067 LCF983026:LCF983067 LMB983026:LMB983067 LVX983026:LVX983067 MFT983026:MFT983067 MPP983026:MPP983067 MZL983026:MZL983067 NJH983026:NJH983067 NTD983026:NTD983067 OCZ983026:OCZ983067 OMV983026:OMV983067 OWR983026:OWR983067 PGN983026:PGN983067 PQJ983026:PQJ983067 QAF983026:QAF983067 QKB983026:QKB983067 QTX983026:QTX983067 RDT983026:RDT983067 RNP983026:RNP983067 RXL983026:RXL983067 SHH983026:SHH983067 SRD983026:SRD983067 TAZ983026:TAZ983067 TKV983026:TKV983067 TUR983026:TUR983067 UEN983026:UEN983067 UOJ983026:UOJ983067 UYF983026:UYF983067 VIB983026:VIB983067 VRX983026:VRX983067 WBT983026:WBT983067 WLP983026:WLP983067">
      <formula1>$AJ$3:$AJ$27</formula1>
    </dataValidation>
    <dataValidation type="list" allowBlank="1" showInputMessage="1" showErrorMessage="1" sqref="F3:F35">
      <formula1>$AK$3:$AK$36</formula1>
    </dataValidation>
    <dataValidation type="list" allowBlank="1" showInputMessage="1" showErrorMessage="1" sqref="D3:D35">
      <formula1>$AJ$3:$AJ$31</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65"/>
  <sheetViews>
    <sheetView topLeftCell="I1" zoomScale="75" zoomScaleNormal="75" workbookViewId="0">
      <pane ySplit="2" topLeftCell="A35" activePane="bottomLeft" state="frozen"/>
      <selection pane="bottomLeft" activeCell="N3" sqref="N3:N51"/>
    </sheetView>
  </sheetViews>
  <sheetFormatPr baseColWidth="10" defaultRowHeight="11.25" x14ac:dyDescent="0.2"/>
  <cols>
    <col min="1" max="1" width="5.42578125" style="47" customWidth="1"/>
    <col min="2" max="2" width="11.42578125" style="47" customWidth="1"/>
    <col min="3" max="3" width="13.42578125" style="47" customWidth="1"/>
    <col min="4" max="4" width="21.42578125" style="47" customWidth="1"/>
    <col min="5" max="5" width="25.7109375" style="47" customWidth="1"/>
    <col min="6" max="6" width="30.42578125" style="47" customWidth="1"/>
    <col min="7" max="7" width="26.42578125" style="47" customWidth="1"/>
    <col min="8" max="8" width="18.42578125" style="47" customWidth="1"/>
    <col min="9" max="9" width="21.140625" style="47" customWidth="1"/>
    <col min="10" max="10" width="11" style="47" bestFit="1" customWidth="1"/>
    <col min="11" max="12" width="14.42578125" style="47" customWidth="1"/>
    <col min="13" max="13" width="12" style="47" bestFit="1" customWidth="1"/>
    <col min="14" max="14" width="12.42578125" style="47" customWidth="1"/>
    <col min="15" max="16" width="15.85546875" style="47" customWidth="1"/>
    <col min="17" max="17" width="32.42578125" style="47" customWidth="1"/>
    <col min="18" max="18" width="38.7109375" style="47" bestFit="1" customWidth="1"/>
    <col min="19" max="19" width="58.42578125" style="47" customWidth="1"/>
    <col min="20" max="33" width="11.42578125" style="47"/>
    <col min="34" max="35" width="11.42578125" style="47" hidden="1" customWidth="1"/>
    <col min="36" max="36" width="44.42578125" style="47" hidden="1" customWidth="1"/>
    <col min="37" max="37" width="32.85546875" style="47" hidden="1" customWidth="1"/>
    <col min="38" max="256" width="11.42578125" style="47"/>
    <col min="257" max="257" width="5.42578125" style="47" customWidth="1"/>
    <col min="258" max="258" width="11.42578125" style="47" customWidth="1"/>
    <col min="259" max="259" width="13.42578125" style="47" customWidth="1"/>
    <col min="260" max="260" width="21.42578125" style="47" customWidth="1"/>
    <col min="261" max="261" width="25.7109375" style="47" customWidth="1"/>
    <col min="262" max="262" width="30.42578125" style="47" customWidth="1"/>
    <col min="263" max="263" width="26.42578125" style="47" customWidth="1"/>
    <col min="264" max="264" width="18.42578125" style="47" customWidth="1"/>
    <col min="265" max="265" width="21.140625" style="47" customWidth="1"/>
    <col min="266" max="266" width="11" style="47" bestFit="1" customWidth="1"/>
    <col min="267" max="268" width="14.42578125" style="47" customWidth="1"/>
    <col min="269" max="269" width="12" style="47" bestFit="1" customWidth="1"/>
    <col min="270" max="270" width="12.42578125" style="47" customWidth="1"/>
    <col min="271" max="272" width="15.85546875" style="47" customWidth="1"/>
    <col min="273" max="273" width="32.42578125" style="47" customWidth="1"/>
    <col min="274" max="274" width="38.7109375" style="47" bestFit="1" customWidth="1"/>
    <col min="275" max="275" width="58.42578125" style="47" customWidth="1"/>
    <col min="276" max="289" width="11.42578125" style="47"/>
    <col min="290" max="293" width="0" style="47" hidden="1" customWidth="1"/>
    <col min="294" max="512" width="11.42578125" style="47"/>
    <col min="513" max="513" width="5.42578125" style="47" customWidth="1"/>
    <col min="514" max="514" width="11.42578125" style="47" customWidth="1"/>
    <col min="515" max="515" width="13.42578125" style="47" customWidth="1"/>
    <col min="516" max="516" width="21.42578125" style="47" customWidth="1"/>
    <col min="517" max="517" width="25.7109375" style="47" customWidth="1"/>
    <col min="518" max="518" width="30.42578125" style="47" customWidth="1"/>
    <col min="519" max="519" width="26.42578125" style="47" customWidth="1"/>
    <col min="520" max="520" width="18.42578125" style="47" customWidth="1"/>
    <col min="521" max="521" width="21.140625" style="47" customWidth="1"/>
    <col min="522" max="522" width="11" style="47" bestFit="1" customWidth="1"/>
    <col min="523" max="524" width="14.42578125" style="47" customWidth="1"/>
    <col min="525" max="525" width="12" style="47" bestFit="1" customWidth="1"/>
    <col min="526" max="526" width="12.42578125" style="47" customWidth="1"/>
    <col min="527" max="528" width="15.85546875" style="47" customWidth="1"/>
    <col min="529" max="529" width="32.42578125" style="47" customWidth="1"/>
    <col min="530" max="530" width="38.7109375" style="47" bestFit="1" customWidth="1"/>
    <col min="531" max="531" width="58.42578125" style="47" customWidth="1"/>
    <col min="532" max="545" width="11.42578125" style="47"/>
    <col min="546" max="549" width="0" style="47" hidden="1" customWidth="1"/>
    <col min="550" max="768" width="11.42578125" style="47"/>
    <col min="769" max="769" width="5.42578125" style="47" customWidth="1"/>
    <col min="770" max="770" width="11.42578125" style="47" customWidth="1"/>
    <col min="771" max="771" width="13.42578125" style="47" customWidth="1"/>
    <col min="772" max="772" width="21.42578125" style="47" customWidth="1"/>
    <col min="773" max="773" width="25.7109375" style="47" customWidth="1"/>
    <col min="774" max="774" width="30.42578125" style="47" customWidth="1"/>
    <col min="775" max="775" width="26.42578125" style="47" customWidth="1"/>
    <col min="776" max="776" width="18.42578125" style="47" customWidth="1"/>
    <col min="777" max="777" width="21.140625" style="47" customWidth="1"/>
    <col min="778" max="778" width="11" style="47" bestFit="1" customWidth="1"/>
    <col min="779" max="780" width="14.42578125" style="47" customWidth="1"/>
    <col min="781" max="781" width="12" style="47" bestFit="1" customWidth="1"/>
    <col min="782" max="782" width="12.42578125" style="47" customWidth="1"/>
    <col min="783" max="784" width="15.85546875" style="47" customWidth="1"/>
    <col min="785" max="785" width="32.42578125" style="47" customWidth="1"/>
    <col min="786" max="786" width="38.7109375" style="47" bestFit="1" customWidth="1"/>
    <col min="787" max="787" width="58.42578125" style="47" customWidth="1"/>
    <col min="788" max="801" width="11.42578125" style="47"/>
    <col min="802" max="805" width="0" style="47" hidden="1" customWidth="1"/>
    <col min="806" max="1024" width="11.42578125" style="47"/>
    <col min="1025" max="1025" width="5.42578125" style="47" customWidth="1"/>
    <col min="1026" max="1026" width="11.42578125" style="47" customWidth="1"/>
    <col min="1027" max="1027" width="13.42578125" style="47" customWidth="1"/>
    <col min="1028" max="1028" width="21.42578125" style="47" customWidth="1"/>
    <col min="1029" max="1029" width="25.7109375" style="47" customWidth="1"/>
    <col min="1030" max="1030" width="30.42578125" style="47" customWidth="1"/>
    <col min="1031" max="1031" width="26.42578125" style="47" customWidth="1"/>
    <col min="1032" max="1032" width="18.42578125" style="47" customWidth="1"/>
    <col min="1033" max="1033" width="21.140625" style="47" customWidth="1"/>
    <col min="1034" max="1034" width="11" style="47" bestFit="1" customWidth="1"/>
    <col min="1035" max="1036" width="14.42578125" style="47" customWidth="1"/>
    <col min="1037" max="1037" width="12" style="47" bestFit="1" customWidth="1"/>
    <col min="1038" max="1038" width="12.42578125" style="47" customWidth="1"/>
    <col min="1039" max="1040" width="15.85546875" style="47" customWidth="1"/>
    <col min="1041" max="1041" width="32.42578125" style="47" customWidth="1"/>
    <col min="1042" max="1042" width="38.7109375" style="47" bestFit="1" customWidth="1"/>
    <col min="1043" max="1043" width="58.42578125" style="47" customWidth="1"/>
    <col min="1044" max="1057" width="11.42578125" style="47"/>
    <col min="1058" max="1061" width="0" style="47" hidden="1" customWidth="1"/>
    <col min="1062" max="1280" width="11.42578125" style="47"/>
    <col min="1281" max="1281" width="5.42578125" style="47" customWidth="1"/>
    <col min="1282" max="1282" width="11.42578125" style="47" customWidth="1"/>
    <col min="1283" max="1283" width="13.42578125" style="47" customWidth="1"/>
    <col min="1284" max="1284" width="21.42578125" style="47" customWidth="1"/>
    <col min="1285" max="1285" width="25.7109375" style="47" customWidth="1"/>
    <col min="1286" max="1286" width="30.42578125" style="47" customWidth="1"/>
    <col min="1287" max="1287" width="26.42578125" style="47" customWidth="1"/>
    <col min="1288" max="1288" width="18.42578125" style="47" customWidth="1"/>
    <col min="1289" max="1289" width="21.140625" style="47" customWidth="1"/>
    <col min="1290" max="1290" width="11" style="47" bestFit="1" customWidth="1"/>
    <col min="1291" max="1292" width="14.42578125" style="47" customWidth="1"/>
    <col min="1293" max="1293" width="12" style="47" bestFit="1" customWidth="1"/>
    <col min="1294" max="1294" width="12.42578125" style="47" customWidth="1"/>
    <col min="1295" max="1296" width="15.85546875" style="47" customWidth="1"/>
    <col min="1297" max="1297" width="32.42578125" style="47" customWidth="1"/>
    <col min="1298" max="1298" width="38.7109375" style="47" bestFit="1" customWidth="1"/>
    <col min="1299" max="1299" width="58.42578125" style="47" customWidth="1"/>
    <col min="1300" max="1313" width="11.42578125" style="47"/>
    <col min="1314" max="1317" width="0" style="47" hidden="1" customWidth="1"/>
    <col min="1318" max="1536" width="11.42578125" style="47"/>
    <col min="1537" max="1537" width="5.42578125" style="47" customWidth="1"/>
    <col min="1538" max="1538" width="11.42578125" style="47" customWidth="1"/>
    <col min="1539" max="1539" width="13.42578125" style="47" customWidth="1"/>
    <col min="1540" max="1540" width="21.42578125" style="47" customWidth="1"/>
    <col min="1541" max="1541" width="25.7109375" style="47" customWidth="1"/>
    <col min="1542" max="1542" width="30.42578125" style="47" customWidth="1"/>
    <col min="1543" max="1543" width="26.42578125" style="47" customWidth="1"/>
    <col min="1544" max="1544" width="18.42578125" style="47" customWidth="1"/>
    <col min="1545" max="1545" width="21.140625" style="47" customWidth="1"/>
    <col min="1546" max="1546" width="11" style="47" bestFit="1" customWidth="1"/>
    <col min="1547" max="1548" width="14.42578125" style="47" customWidth="1"/>
    <col min="1549" max="1549" width="12" style="47" bestFit="1" customWidth="1"/>
    <col min="1550" max="1550" width="12.42578125" style="47" customWidth="1"/>
    <col min="1551" max="1552" width="15.85546875" style="47" customWidth="1"/>
    <col min="1553" max="1553" width="32.42578125" style="47" customWidth="1"/>
    <col min="1554" max="1554" width="38.7109375" style="47" bestFit="1" customWidth="1"/>
    <col min="1555" max="1555" width="58.42578125" style="47" customWidth="1"/>
    <col min="1556" max="1569" width="11.42578125" style="47"/>
    <col min="1570" max="1573" width="0" style="47" hidden="1" customWidth="1"/>
    <col min="1574" max="1792" width="11.42578125" style="47"/>
    <col min="1793" max="1793" width="5.42578125" style="47" customWidth="1"/>
    <col min="1794" max="1794" width="11.42578125" style="47" customWidth="1"/>
    <col min="1795" max="1795" width="13.42578125" style="47" customWidth="1"/>
    <col min="1796" max="1796" width="21.42578125" style="47" customWidth="1"/>
    <col min="1797" max="1797" width="25.7109375" style="47" customWidth="1"/>
    <col min="1798" max="1798" width="30.42578125" style="47" customWidth="1"/>
    <col min="1799" max="1799" width="26.42578125" style="47" customWidth="1"/>
    <col min="1800" max="1800" width="18.42578125" style="47" customWidth="1"/>
    <col min="1801" max="1801" width="21.140625" style="47" customWidth="1"/>
    <col min="1802" max="1802" width="11" style="47" bestFit="1" customWidth="1"/>
    <col min="1803" max="1804" width="14.42578125" style="47" customWidth="1"/>
    <col min="1805" max="1805" width="12" style="47" bestFit="1" customWidth="1"/>
    <col min="1806" max="1806" width="12.42578125" style="47" customWidth="1"/>
    <col min="1807" max="1808" width="15.85546875" style="47" customWidth="1"/>
    <col min="1809" max="1809" width="32.42578125" style="47" customWidth="1"/>
    <col min="1810" max="1810" width="38.7109375" style="47" bestFit="1" customWidth="1"/>
    <col min="1811" max="1811" width="58.42578125" style="47" customWidth="1"/>
    <col min="1812" max="1825" width="11.42578125" style="47"/>
    <col min="1826" max="1829" width="0" style="47" hidden="1" customWidth="1"/>
    <col min="1830" max="2048" width="11.42578125" style="47"/>
    <col min="2049" max="2049" width="5.42578125" style="47" customWidth="1"/>
    <col min="2050" max="2050" width="11.42578125" style="47" customWidth="1"/>
    <col min="2051" max="2051" width="13.42578125" style="47" customWidth="1"/>
    <col min="2052" max="2052" width="21.42578125" style="47" customWidth="1"/>
    <col min="2053" max="2053" width="25.7109375" style="47" customWidth="1"/>
    <col min="2054" max="2054" width="30.42578125" style="47" customWidth="1"/>
    <col min="2055" max="2055" width="26.42578125" style="47" customWidth="1"/>
    <col min="2056" max="2056" width="18.42578125" style="47" customWidth="1"/>
    <col min="2057" max="2057" width="21.140625" style="47" customWidth="1"/>
    <col min="2058" max="2058" width="11" style="47" bestFit="1" customWidth="1"/>
    <col min="2059" max="2060" width="14.42578125" style="47" customWidth="1"/>
    <col min="2061" max="2061" width="12" style="47" bestFit="1" customWidth="1"/>
    <col min="2062" max="2062" width="12.42578125" style="47" customWidth="1"/>
    <col min="2063" max="2064" width="15.85546875" style="47" customWidth="1"/>
    <col min="2065" max="2065" width="32.42578125" style="47" customWidth="1"/>
    <col min="2066" max="2066" width="38.7109375" style="47" bestFit="1" customWidth="1"/>
    <col min="2067" max="2067" width="58.42578125" style="47" customWidth="1"/>
    <col min="2068" max="2081" width="11.42578125" style="47"/>
    <col min="2082" max="2085" width="0" style="47" hidden="1" customWidth="1"/>
    <col min="2086" max="2304" width="11.42578125" style="47"/>
    <col min="2305" max="2305" width="5.42578125" style="47" customWidth="1"/>
    <col min="2306" max="2306" width="11.42578125" style="47" customWidth="1"/>
    <col min="2307" max="2307" width="13.42578125" style="47" customWidth="1"/>
    <col min="2308" max="2308" width="21.42578125" style="47" customWidth="1"/>
    <col min="2309" max="2309" width="25.7109375" style="47" customWidth="1"/>
    <col min="2310" max="2310" width="30.42578125" style="47" customWidth="1"/>
    <col min="2311" max="2311" width="26.42578125" style="47" customWidth="1"/>
    <col min="2312" max="2312" width="18.42578125" style="47" customWidth="1"/>
    <col min="2313" max="2313" width="21.140625" style="47" customWidth="1"/>
    <col min="2314" max="2314" width="11" style="47" bestFit="1" customWidth="1"/>
    <col min="2315" max="2316" width="14.42578125" style="47" customWidth="1"/>
    <col min="2317" max="2317" width="12" style="47" bestFit="1" customWidth="1"/>
    <col min="2318" max="2318" width="12.42578125" style="47" customWidth="1"/>
    <col min="2319" max="2320" width="15.85546875" style="47" customWidth="1"/>
    <col min="2321" max="2321" width="32.42578125" style="47" customWidth="1"/>
    <col min="2322" max="2322" width="38.7109375" style="47" bestFit="1" customWidth="1"/>
    <col min="2323" max="2323" width="58.42578125" style="47" customWidth="1"/>
    <col min="2324" max="2337" width="11.42578125" style="47"/>
    <col min="2338" max="2341" width="0" style="47" hidden="1" customWidth="1"/>
    <col min="2342" max="2560" width="11.42578125" style="47"/>
    <col min="2561" max="2561" width="5.42578125" style="47" customWidth="1"/>
    <col min="2562" max="2562" width="11.42578125" style="47" customWidth="1"/>
    <col min="2563" max="2563" width="13.42578125" style="47" customWidth="1"/>
    <col min="2564" max="2564" width="21.42578125" style="47" customWidth="1"/>
    <col min="2565" max="2565" width="25.7109375" style="47" customWidth="1"/>
    <col min="2566" max="2566" width="30.42578125" style="47" customWidth="1"/>
    <col min="2567" max="2567" width="26.42578125" style="47" customWidth="1"/>
    <col min="2568" max="2568" width="18.42578125" style="47" customWidth="1"/>
    <col min="2569" max="2569" width="21.140625" style="47" customWidth="1"/>
    <col min="2570" max="2570" width="11" style="47" bestFit="1" customWidth="1"/>
    <col min="2571" max="2572" width="14.42578125" style="47" customWidth="1"/>
    <col min="2573" max="2573" width="12" style="47" bestFit="1" customWidth="1"/>
    <col min="2574" max="2574" width="12.42578125" style="47" customWidth="1"/>
    <col min="2575" max="2576" width="15.85546875" style="47" customWidth="1"/>
    <col min="2577" max="2577" width="32.42578125" style="47" customWidth="1"/>
    <col min="2578" max="2578" width="38.7109375" style="47" bestFit="1" customWidth="1"/>
    <col min="2579" max="2579" width="58.42578125" style="47" customWidth="1"/>
    <col min="2580" max="2593" width="11.42578125" style="47"/>
    <col min="2594" max="2597" width="0" style="47" hidden="1" customWidth="1"/>
    <col min="2598" max="2816" width="11.42578125" style="47"/>
    <col min="2817" max="2817" width="5.42578125" style="47" customWidth="1"/>
    <col min="2818" max="2818" width="11.42578125" style="47" customWidth="1"/>
    <col min="2819" max="2819" width="13.42578125" style="47" customWidth="1"/>
    <col min="2820" max="2820" width="21.42578125" style="47" customWidth="1"/>
    <col min="2821" max="2821" width="25.7109375" style="47" customWidth="1"/>
    <col min="2822" max="2822" width="30.42578125" style="47" customWidth="1"/>
    <col min="2823" max="2823" width="26.42578125" style="47" customWidth="1"/>
    <col min="2824" max="2824" width="18.42578125" style="47" customWidth="1"/>
    <col min="2825" max="2825" width="21.140625" style="47" customWidth="1"/>
    <col min="2826" max="2826" width="11" style="47" bestFit="1" customWidth="1"/>
    <col min="2827" max="2828" width="14.42578125" style="47" customWidth="1"/>
    <col min="2829" max="2829" width="12" style="47" bestFit="1" customWidth="1"/>
    <col min="2830" max="2830" width="12.42578125" style="47" customWidth="1"/>
    <col min="2831" max="2832" width="15.85546875" style="47" customWidth="1"/>
    <col min="2833" max="2833" width="32.42578125" style="47" customWidth="1"/>
    <col min="2834" max="2834" width="38.7109375" style="47" bestFit="1" customWidth="1"/>
    <col min="2835" max="2835" width="58.42578125" style="47" customWidth="1"/>
    <col min="2836" max="2849" width="11.42578125" style="47"/>
    <col min="2850" max="2853" width="0" style="47" hidden="1" customWidth="1"/>
    <col min="2854" max="3072" width="11.42578125" style="47"/>
    <col min="3073" max="3073" width="5.42578125" style="47" customWidth="1"/>
    <col min="3074" max="3074" width="11.42578125" style="47" customWidth="1"/>
    <col min="3075" max="3075" width="13.42578125" style="47" customWidth="1"/>
    <col min="3076" max="3076" width="21.42578125" style="47" customWidth="1"/>
    <col min="3077" max="3077" width="25.7109375" style="47" customWidth="1"/>
    <col min="3078" max="3078" width="30.42578125" style="47" customWidth="1"/>
    <col min="3079" max="3079" width="26.42578125" style="47" customWidth="1"/>
    <col min="3080" max="3080" width="18.42578125" style="47" customWidth="1"/>
    <col min="3081" max="3081" width="21.140625" style="47" customWidth="1"/>
    <col min="3082" max="3082" width="11" style="47" bestFit="1" customWidth="1"/>
    <col min="3083" max="3084" width="14.42578125" style="47" customWidth="1"/>
    <col min="3085" max="3085" width="12" style="47" bestFit="1" customWidth="1"/>
    <col min="3086" max="3086" width="12.42578125" style="47" customWidth="1"/>
    <col min="3087" max="3088" width="15.85546875" style="47" customWidth="1"/>
    <col min="3089" max="3089" width="32.42578125" style="47" customWidth="1"/>
    <col min="3090" max="3090" width="38.7109375" style="47" bestFit="1" customWidth="1"/>
    <col min="3091" max="3091" width="58.42578125" style="47" customWidth="1"/>
    <col min="3092" max="3105" width="11.42578125" style="47"/>
    <col min="3106" max="3109" width="0" style="47" hidden="1" customWidth="1"/>
    <col min="3110" max="3328" width="11.42578125" style="47"/>
    <col min="3329" max="3329" width="5.42578125" style="47" customWidth="1"/>
    <col min="3330" max="3330" width="11.42578125" style="47" customWidth="1"/>
    <col min="3331" max="3331" width="13.42578125" style="47" customWidth="1"/>
    <col min="3332" max="3332" width="21.42578125" style="47" customWidth="1"/>
    <col min="3333" max="3333" width="25.7109375" style="47" customWidth="1"/>
    <col min="3334" max="3334" width="30.42578125" style="47" customWidth="1"/>
    <col min="3335" max="3335" width="26.42578125" style="47" customWidth="1"/>
    <col min="3336" max="3336" width="18.42578125" style="47" customWidth="1"/>
    <col min="3337" max="3337" width="21.140625" style="47" customWidth="1"/>
    <col min="3338" max="3338" width="11" style="47" bestFit="1" customWidth="1"/>
    <col min="3339" max="3340" width="14.42578125" style="47" customWidth="1"/>
    <col min="3341" max="3341" width="12" style="47" bestFit="1" customWidth="1"/>
    <col min="3342" max="3342" width="12.42578125" style="47" customWidth="1"/>
    <col min="3343" max="3344" width="15.85546875" style="47" customWidth="1"/>
    <col min="3345" max="3345" width="32.42578125" style="47" customWidth="1"/>
    <col min="3346" max="3346" width="38.7109375" style="47" bestFit="1" customWidth="1"/>
    <col min="3347" max="3347" width="58.42578125" style="47" customWidth="1"/>
    <col min="3348" max="3361" width="11.42578125" style="47"/>
    <col min="3362" max="3365" width="0" style="47" hidden="1" customWidth="1"/>
    <col min="3366" max="3584" width="11.42578125" style="47"/>
    <col min="3585" max="3585" width="5.42578125" style="47" customWidth="1"/>
    <col min="3586" max="3586" width="11.42578125" style="47" customWidth="1"/>
    <col min="3587" max="3587" width="13.42578125" style="47" customWidth="1"/>
    <col min="3588" max="3588" width="21.42578125" style="47" customWidth="1"/>
    <col min="3589" max="3589" width="25.7109375" style="47" customWidth="1"/>
    <col min="3590" max="3590" width="30.42578125" style="47" customWidth="1"/>
    <col min="3591" max="3591" width="26.42578125" style="47" customWidth="1"/>
    <col min="3592" max="3592" width="18.42578125" style="47" customWidth="1"/>
    <col min="3593" max="3593" width="21.140625" style="47" customWidth="1"/>
    <col min="3594" max="3594" width="11" style="47" bestFit="1" customWidth="1"/>
    <col min="3595" max="3596" width="14.42578125" style="47" customWidth="1"/>
    <col min="3597" max="3597" width="12" style="47" bestFit="1" customWidth="1"/>
    <col min="3598" max="3598" width="12.42578125" style="47" customWidth="1"/>
    <col min="3599" max="3600" width="15.85546875" style="47" customWidth="1"/>
    <col min="3601" max="3601" width="32.42578125" style="47" customWidth="1"/>
    <col min="3602" max="3602" width="38.7109375" style="47" bestFit="1" customWidth="1"/>
    <col min="3603" max="3603" width="58.42578125" style="47" customWidth="1"/>
    <col min="3604" max="3617" width="11.42578125" style="47"/>
    <col min="3618" max="3621" width="0" style="47" hidden="1" customWidth="1"/>
    <col min="3622" max="3840" width="11.42578125" style="47"/>
    <col min="3841" max="3841" width="5.42578125" style="47" customWidth="1"/>
    <col min="3842" max="3842" width="11.42578125" style="47" customWidth="1"/>
    <col min="3843" max="3843" width="13.42578125" style="47" customWidth="1"/>
    <col min="3844" max="3844" width="21.42578125" style="47" customWidth="1"/>
    <col min="3845" max="3845" width="25.7109375" style="47" customWidth="1"/>
    <col min="3846" max="3846" width="30.42578125" style="47" customWidth="1"/>
    <col min="3847" max="3847" width="26.42578125" style="47" customWidth="1"/>
    <col min="3848" max="3848" width="18.42578125" style="47" customWidth="1"/>
    <col min="3849" max="3849" width="21.140625" style="47" customWidth="1"/>
    <col min="3850" max="3850" width="11" style="47" bestFit="1" customWidth="1"/>
    <col min="3851" max="3852" width="14.42578125" style="47" customWidth="1"/>
    <col min="3853" max="3853" width="12" style="47" bestFit="1" customWidth="1"/>
    <col min="3854" max="3854" width="12.42578125" style="47" customWidth="1"/>
    <col min="3855" max="3856" width="15.85546875" style="47" customWidth="1"/>
    <col min="3857" max="3857" width="32.42578125" style="47" customWidth="1"/>
    <col min="3858" max="3858" width="38.7109375" style="47" bestFit="1" customWidth="1"/>
    <col min="3859" max="3859" width="58.42578125" style="47" customWidth="1"/>
    <col min="3860" max="3873" width="11.42578125" style="47"/>
    <col min="3874" max="3877" width="0" style="47" hidden="1" customWidth="1"/>
    <col min="3878" max="4096" width="11.42578125" style="47"/>
    <col min="4097" max="4097" width="5.42578125" style="47" customWidth="1"/>
    <col min="4098" max="4098" width="11.42578125" style="47" customWidth="1"/>
    <col min="4099" max="4099" width="13.42578125" style="47" customWidth="1"/>
    <col min="4100" max="4100" width="21.42578125" style="47" customWidth="1"/>
    <col min="4101" max="4101" width="25.7109375" style="47" customWidth="1"/>
    <col min="4102" max="4102" width="30.42578125" style="47" customWidth="1"/>
    <col min="4103" max="4103" width="26.42578125" style="47" customWidth="1"/>
    <col min="4104" max="4104" width="18.42578125" style="47" customWidth="1"/>
    <col min="4105" max="4105" width="21.140625" style="47" customWidth="1"/>
    <col min="4106" max="4106" width="11" style="47" bestFit="1" customWidth="1"/>
    <col min="4107" max="4108" width="14.42578125" style="47" customWidth="1"/>
    <col min="4109" max="4109" width="12" style="47" bestFit="1" customWidth="1"/>
    <col min="4110" max="4110" width="12.42578125" style="47" customWidth="1"/>
    <col min="4111" max="4112" width="15.85546875" style="47" customWidth="1"/>
    <col min="4113" max="4113" width="32.42578125" style="47" customWidth="1"/>
    <col min="4114" max="4114" width="38.7109375" style="47" bestFit="1" customWidth="1"/>
    <col min="4115" max="4115" width="58.42578125" style="47" customWidth="1"/>
    <col min="4116" max="4129" width="11.42578125" style="47"/>
    <col min="4130" max="4133" width="0" style="47" hidden="1" customWidth="1"/>
    <col min="4134" max="4352" width="11.42578125" style="47"/>
    <col min="4353" max="4353" width="5.42578125" style="47" customWidth="1"/>
    <col min="4354" max="4354" width="11.42578125" style="47" customWidth="1"/>
    <col min="4355" max="4355" width="13.42578125" style="47" customWidth="1"/>
    <col min="4356" max="4356" width="21.42578125" style="47" customWidth="1"/>
    <col min="4357" max="4357" width="25.7109375" style="47" customWidth="1"/>
    <col min="4358" max="4358" width="30.42578125" style="47" customWidth="1"/>
    <col min="4359" max="4359" width="26.42578125" style="47" customWidth="1"/>
    <col min="4360" max="4360" width="18.42578125" style="47" customWidth="1"/>
    <col min="4361" max="4361" width="21.140625" style="47" customWidth="1"/>
    <col min="4362" max="4362" width="11" style="47" bestFit="1" customWidth="1"/>
    <col min="4363" max="4364" width="14.42578125" style="47" customWidth="1"/>
    <col min="4365" max="4365" width="12" style="47" bestFit="1" customWidth="1"/>
    <col min="4366" max="4366" width="12.42578125" style="47" customWidth="1"/>
    <col min="4367" max="4368" width="15.85546875" style="47" customWidth="1"/>
    <col min="4369" max="4369" width="32.42578125" style="47" customWidth="1"/>
    <col min="4370" max="4370" width="38.7109375" style="47" bestFit="1" customWidth="1"/>
    <col min="4371" max="4371" width="58.42578125" style="47" customWidth="1"/>
    <col min="4372" max="4385" width="11.42578125" style="47"/>
    <col min="4386" max="4389" width="0" style="47" hidden="1" customWidth="1"/>
    <col min="4390" max="4608" width="11.42578125" style="47"/>
    <col min="4609" max="4609" width="5.42578125" style="47" customWidth="1"/>
    <col min="4610" max="4610" width="11.42578125" style="47" customWidth="1"/>
    <col min="4611" max="4611" width="13.42578125" style="47" customWidth="1"/>
    <col min="4612" max="4612" width="21.42578125" style="47" customWidth="1"/>
    <col min="4613" max="4613" width="25.7109375" style="47" customWidth="1"/>
    <col min="4614" max="4614" width="30.42578125" style="47" customWidth="1"/>
    <col min="4615" max="4615" width="26.42578125" style="47" customWidth="1"/>
    <col min="4616" max="4616" width="18.42578125" style="47" customWidth="1"/>
    <col min="4617" max="4617" width="21.140625" style="47" customWidth="1"/>
    <col min="4618" max="4618" width="11" style="47" bestFit="1" customWidth="1"/>
    <col min="4619" max="4620" width="14.42578125" style="47" customWidth="1"/>
    <col min="4621" max="4621" width="12" style="47" bestFit="1" customWidth="1"/>
    <col min="4622" max="4622" width="12.42578125" style="47" customWidth="1"/>
    <col min="4623" max="4624" width="15.85546875" style="47" customWidth="1"/>
    <col min="4625" max="4625" width="32.42578125" style="47" customWidth="1"/>
    <col min="4626" max="4626" width="38.7109375" style="47" bestFit="1" customWidth="1"/>
    <col min="4627" max="4627" width="58.42578125" style="47" customWidth="1"/>
    <col min="4628" max="4641" width="11.42578125" style="47"/>
    <col min="4642" max="4645" width="0" style="47" hidden="1" customWidth="1"/>
    <col min="4646" max="4864" width="11.42578125" style="47"/>
    <col min="4865" max="4865" width="5.42578125" style="47" customWidth="1"/>
    <col min="4866" max="4866" width="11.42578125" style="47" customWidth="1"/>
    <col min="4867" max="4867" width="13.42578125" style="47" customWidth="1"/>
    <col min="4868" max="4868" width="21.42578125" style="47" customWidth="1"/>
    <col min="4869" max="4869" width="25.7109375" style="47" customWidth="1"/>
    <col min="4870" max="4870" width="30.42578125" style="47" customWidth="1"/>
    <col min="4871" max="4871" width="26.42578125" style="47" customWidth="1"/>
    <col min="4872" max="4872" width="18.42578125" style="47" customWidth="1"/>
    <col min="4873" max="4873" width="21.140625" style="47" customWidth="1"/>
    <col min="4874" max="4874" width="11" style="47" bestFit="1" customWidth="1"/>
    <col min="4875" max="4876" width="14.42578125" style="47" customWidth="1"/>
    <col min="4877" max="4877" width="12" style="47" bestFit="1" customWidth="1"/>
    <col min="4878" max="4878" width="12.42578125" style="47" customWidth="1"/>
    <col min="4879" max="4880" width="15.85546875" style="47" customWidth="1"/>
    <col min="4881" max="4881" width="32.42578125" style="47" customWidth="1"/>
    <col min="4882" max="4882" width="38.7109375" style="47" bestFit="1" customWidth="1"/>
    <col min="4883" max="4883" width="58.42578125" style="47" customWidth="1"/>
    <col min="4884" max="4897" width="11.42578125" style="47"/>
    <col min="4898" max="4901" width="0" style="47" hidden="1" customWidth="1"/>
    <col min="4902" max="5120" width="11.42578125" style="47"/>
    <col min="5121" max="5121" width="5.42578125" style="47" customWidth="1"/>
    <col min="5122" max="5122" width="11.42578125" style="47" customWidth="1"/>
    <col min="5123" max="5123" width="13.42578125" style="47" customWidth="1"/>
    <col min="5124" max="5124" width="21.42578125" style="47" customWidth="1"/>
    <col min="5125" max="5125" width="25.7109375" style="47" customWidth="1"/>
    <col min="5126" max="5126" width="30.42578125" style="47" customWidth="1"/>
    <col min="5127" max="5127" width="26.42578125" style="47" customWidth="1"/>
    <col min="5128" max="5128" width="18.42578125" style="47" customWidth="1"/>
    <col min="5129" max="5129" width="21.140625" style="47" customWidth="1"/>
    <col min="5130" max="5130" width="11" style="47" bestFit="1" customWidth="1"/>
    <col min="5131" max="5132" width="14.42578125" style="47" customWidth="1"/>
    <col min="5133" max="5133" width="12" style="47" bestFit="1" customWidth="1"/>
    <col min="5134" max="5134" width="12.42578125" style="47" customWidth="1"/>
    <col min="5135" max="5136" width="15.85546875" style="47" customWidth="1"/>
    <col min="5137" max="5137" width="32.42578125" style="47" customWidth="1"/>
    <col min="5138" max="5138" width="38.7109375" style="47" bestFit="1" customWidth="1"/>
    <col min="5139" max="5139" width="58.42578125" style="47" customWidth="1"/>
    <col min="5140" max="5153" width="11.42578125" style="47"/>
    <col min="5154" max="5157" width="0" style="47" hidden="1" customWidth="1"/>
    <col min="5158" max="5376" width="11.42578125" style="47"/>
    <col min="5377" max="5377" width="5.42578125" style="47" customWidth="1"/>
    <col min="5378" max="5378" width="11.42578125" style="47" customWidth="1"/>
    <col min="5379" max="5379" width="13.42578125" style="47" customWidth="1"/>
    <col min="5380" max="5380" width="21.42578125" style="47" customWidth="1"/>
    <col min="5381" max="5381" width="25.7109375" style="47" customWidth="1"/>
    <col min="5382" max="5382" width="30.42578125" style="47" customWidth="1"/>
    <col min="5383" max="5383" width="26.42578125" style="47" customWidth="1"/>
    <col min="5384" max="5384" width="18.42578125" style="47" customWidth="1"/>
    <col min="5385" max="5385" width="21.140625" style="47" customWidth="1"/>
    <col min="5386" max="5386" width="11" style="47" bestFit="1" customWidth="1"/>
    <col min="5387" max="5388" width="14.42578125" style="47" customWidth="1"/>
    <col min="5389" max="5389" width="12" style="47" bestFit="1" customWidth="1"/>
    <col min="5390" max="5390" width="12.42578125" style="47" customWidth="1"/>
    <col min="5391" max="5392" width="15.85546875" style="47" customWidth="1"/>
    <col min="5393" max="5393" width="32.42578125" style="47" customWidth="1"/>
    <col min="5394" max="5394" width="38.7109375" style="47" bestFit="1" customWidth="1"/>
    <col min="5395" max="5395" width="58.42578125" style="47" customWidth="1"/>
    <col min="5396" max="5409" width="11.42578125" style="47"/>
    <col min="5410" max="5413" width="0" style="47" hidden="1" customWidth="1"/>
    <col min="5414" max="5632" width="11.42578125" style="47"/>
    <col min="5633" max="5633" width="5.42578125" style="47" customWidth="1"/>
    <col min="5634" max="5634" width="11.42578125" style="47" customWidth="1"/>
    <col min="5635" max="5635" width="13.42578125" style="47" customWidth="1"/>
    <col min="5636" max="5636" width="21.42578125" style="47" customWidth="1"/>
    <col min="5637" max="5637" width="25.7109375" style="47" customWidth="1"/>
    <col min="5638" max="5638" width="30.42578125" style="47" customWidth="1"/>
    <col min="5639" max="5639" width="26.42578125" style="47" customWidth="1"/>
    <col min="5640" max="5640" width="18.42578125" style="47" customWidth="1"/>
    <col min="5641" max="5641" width="21.140625" style="47" customWidth="1"/>
    <col min="5642" max="5642" width="11" style="47" bestFit="1" customWidth="1"/>
    <col min="5643" max="5644" width="14.42578125" style="47" customWidth="1"/>
    <col min="5645" max="5645" width="12" style="47" bestFit="1" customWidth="1"/>
    <col min="5646" max="5646" width="12.42578125" style="47" customWidth="1"/>
    <col min="5647" max="5648" width="15.85546875" style="47" customWidth="1"/>
    <col min="5649" max="5649" width="32.42578125" style="47" customWidth="1"/>
    <col min="5650" max="5650" width="38.7109375" style="47" bestFit="1" customWidth="1"/>
    <col min="5651" max="5651" width="58.42578125" style="47" customWidth="1"/>
    <col min="5652" max="5665" width="11.42578125" style="47"/>
    <col min="5666" max="5669" width="0" style="47" hidden="1" customWidth="1"/>
    <col min="5670" max="5888" width="11.42578125" style="47"/>
    <col min="5889" max="5889" width="5.42578125" style="47" customWidth="1"/>
    <col min="5890" max="5890" width="11.42578125" style="47" customWidth="1"/>
    <col min="5891" max="5891" width="13.42578125" style="47" customWidth="1"/>
    <col min="5892" max="5892" width="21.42578125" style="47" customWidth="1"/>
    <col min="5893" max="5893" width="25.7109375" style="47" customWidth="1"/>
    <col min="5894" max="5894" width="30.42578125" style="47" customWidth="1"/>
    <col min="5895" max="5895" width="26.42578125" style="47" customWidth="1"/>
    <col min="5896" max="5896" width="18.42578125" style="47" customWidth="1"/>
    <col min="5897" max="5897" width="21.140625" style="47" customWidth="1"/>
    <col min="5898" max="5898" width="11" style="47" bestFit="1" customWidth="1"/>
    <col min="5899" max="5900" width="14.42578125" style="47" customWidth="1"/>
    <col min="5901" max="5901" width="12" style="47" bestFit="1" customWidth="1"/>
    <col min="5902" max="5902" width="12.42578125" style="47" customWidth="1"/>
    <col min="5903" max="5904" width="15.85546875" style="47" customWidth="1"/>
    <col min="5905" max="5905" width="32.42578125" style="47" customWidth="1"/>
    <col min="5906" max="5906" width="38.7109375" style="47" bestFit="1" customWidth="1"/>
    <col min="5907" max="5907" width="58.42578125" style="47" customWidth="1"/>
    <col min="5908" max="5921" width="11.42578125" style="47"/>
    <col min="5922" max="5925" width="0" style="47" hidden="1" customWidth="1"/>
    <col min="5926" max="6144" width="11.42578125" style="47"/>
    <col min="6145" max="6145" width="5.42578125" style="47" customWidth="1"/>
    <col min="6146" max="6146" width="11.42578125" style="47" customWidth="1"/>
    <col min="6147" max="6147" width="13.42578125" style="47" customWidth="1"/>
    <col min="6148" max="6148" width="21.42578125" style="47" customWidth="1"/>
    <col min="6149" max="6149" width="25.7109375" style="47" customWidth="1"/>
    <col min="6150" max="6150" width="30.42578125" style="47" customWidth="1"/>
    <col min="6151" max="6151" width="26.42578125" style="47" customWidth="1"/>
    <col min="6152" max="6152" width="18.42578125" style="47" customWidth="1"/>
    <col min="6153" max="6153" width="21.140625" style="47" customWidth="1"/>
    <col min="6154" max="6154" width="11" style="47" bestFit="1" customWidth="1"/>
    <col min="6155" max="6156" width="14.42578125" style="47" customWidth="1"/>
    <col min="6157" max="6157" width="12" style="47" bestFit="1" customWidth="1"/>
    <col min="6158" max="6158" width="12.42578125" style="47" customWidth="1"/>
    <col min="6159" max="6160" width="15.85546875" style="47" customWidth="1"/>
    <col min="6161" max="6161" width="32.42578125" style="47" customWidth="1"/>
    <col min="6162" max="6162" width="38.7109375" style="47" bestFit="1" customWidth="1"/>
    <col min="6163" max="6163" width="58.42578125" style="47" customWidth="1"/>
    <col min="6164" max="6177" width="11.42578125" style="47"/>
    <col min="6178" max="6181" width="0" style="47" hidden="1" customWidth="1"/>
    <col min="6182" max="6400" width="11.42578125" style="47"/>
    <col min="6401" max="6401" width="5.42578125" style="47" customWidth="1"/>
    <col min="6402" max="6402" width="11.42578125" style="47" customWidth="1"/>
    <col min="6403" max="6403" width="13.42578125" style="47" customWidth="1"/>
    <col min="6404" max="6404" width="21.42578125" style="47" customWidth="1"/>
    <col min="6405" max="6405" width="25.7109375" style="47" customWidth="1"/>
    <col min="6406" max="6406" width="30.42578125" style="47" customWidth="1"/>
    <col min="6407" max="6407" width="26.42578125" style="47" customWidth="1"/>
    <col min="6408" max="6408" width="18.42578125" style="47" customWidth="1"/>
    <col min="6409" max="6409" width="21.140625" style="47" customWidth="1"/>
    <col min="6410" max="6410" width="11" style="47" bestFit="1" customWidth="1"/>
    <col min="6411" max="6412" width="14.42578125" style="47" customWidth="1"/>
    <col min="6413" max="6413" width="12" style="47" bestFit="1" customWidth="1"/>
    <col min="6414" max="6414" width="12.42578125" style="47" customWidth="1"/>
    <col min="6415" max="6416" width="15.85546875" style="47" customWidth="1"/>
    <col min="6417" max="6417" width="32.42578125" style="47" customWidth="1"/>
    <col min="6418" max="6418" width="38.7109375" style="47" bestFit="1" customWidth="1"/>
    <col min="6419" max="6419" width="58.42578125" style="47" customWidth="1"/>
    <col min="6420" max="6433" width="11.42578125" style="47"/>
    <col min="6434" max="6437" width="0" style="47" hidden="1" customWidth="1"/>
    <col min="6438" max="6656" width="11.42578125" style="47"/>
    <col min="6657" max="6657" width="5.42578125" style="47" customWidth="1"/>
    <col min="6658" max="6658" width="11.42578125" style="47" customWidth="1"/>
    <col min="6659" max="6659" width="13.42578125" style="47" customWidth="1"/>
    <col min="6660" max="6660" width="21.42578125" style="47" customWidth="1"/>
    <col min="6661" max="6661" width="25.7109375" style="47" customWidth="1"/>
    <col min="6662" max="6662" width="30.42578125" style="47" customWidth="1"/>
    <col min="6663" max="6663" width="26.42578125" style="47" customWidth="1"/>
    <col min="6664" max="6664" width="18.42578125" style="47" customWidth="1"/>
    <col min="6665" max="6665" width="21.140625" style="47" customWidth="1"/>
    <col min="6666" max="6666" width="11" style="47" bestFit="1" customWidth="1"/>
    <col min="6667" max="6668" width="14.42578125" style="47" customWidth="1"/>
    <col min="6669" max="6669" width="12" style="47" bestFit="1" customWidth="1"/>
    <col min="6670" max="6670" width="12.42578125" style="47" customWidth="1"/>
    <col min="6671" max="6672" width="15.85546875" style="47" customWidth="1"/>
    <col min="6673" max="6673" width="32.42578125" style="47" customWidth="1"/>
    <col min="6674" max="6674" width="38.7109375" style="47" bestFit="1" customWidth="1"/>
    <col min="6675" max="6675" width="58.42578125" style="47" customWidth="1"/>
    <col min="6676" max="6689" width="11.42578125" style="47"/>
    <col min="6690" max="6693" width="0" style="47" hidden="1" customWidth="1"/>
    <col min="6694" max="6912" width="11.42578125" style="47"/>
    <col min="6913" max="6913" width="5.42578125" style="47" customWidth="1"/>
    <col min="6914" max="6914" width="11.42578125" style="47" customWidth="1"/>
    <col min="6915" max="6915" width="13.42578125" style="47" customWidth="1"/>
    <col min="6916" max="6916" width="21.42578125" style="47" customWidth="1"/>
    <col min="6917" max="6917" width="25.7109375" style="47" customWidth="1"/>
    <col min="6918" max="6918" width="30.42578125" style="47" customWidth="1"/>
    <col min="6919" max="6919" width="26.42578125" style="47" customWidth="1"/>
    <col min="6920" max="6920" width="18.42578125" style="47" customWidth="1"/>
    <col min="6921" max="6921" width="21.140625" style="47" customWidth="1"/>
    <col min="6922" max="6922" width="11" style="47" bestFit="1" customWidth="1"/>
    <col min="6923" max="6924" width="14.42578125" style="47" customWidth="1"/>
    <col min="6925" max="6925" width="12" style="47" bestFit="1" customWidth="1"/>
    <col min="6926" max="6926" width="12.42578125" style="47" customWidth="1"/>
    <col min="6927" max="6928" width="15.85546875" style="47" customWidth="1"/>
    <col min="6929" max="6929" width="32.42578125" style="47" customWidth="1"/>
    <col min="6930" max="6930" width="38.7109375" style="47" bestFit="1" customWidth="1"/>
    <col min="6931" max="6931" width="58.42578125" style="47" customWidth="1"/>
    <col min="6932" max="6945" width="11.42578125" style="47"/>
    <col min="6946" max="6949" width="0" style="47" hidden="1" customWidth="1"/>
    <col min="6950" max="7168" width="11.42578125" style="47"/>
    <col min="7169" max="7169" width="5.42578125" style="47" customWidth="1"/>
    <col min="7170" max="7170" width="11.42578125" style="47" customWidth="1"/>
    <col min="7171" max="7171" width="13.42578125" style="47" customWidth="1"/>
    <col min="7172" max="7172" width="21.42578125" style="47" customWidth="1"/>
    <col min="7173" max="7173" width="25.7109375" style="47" customWidth="1"/>
    <col min="7174" max="7174" width="30.42578125" style="47" customWidth="1"/>
    <col min="7175" max="7175" width="26.42578125" style="47" customWidth="1"/>
    <col min="7176" max="7176" width="18.42578125" style="47" customWidth="1"/>
    <col min="7177" max="7177" width="21.140625" style="47" customWidth="1"/>
    <col min="7178" max="7178" width="11" style="47" bestFit="1" customWidth="1"/>
    <col min="7179" max="7180" width="14.42578125" style="47" customWidth="1"/>
    <col min="7181" max="7181" width="12" style="47" bestFit="1" customWidth="1"/>
    <col min="7182" max="7182" width="12.42578125" style="47" customWidth="1"/>
    <col min="7183" max="7184" width="15.85546875" style="47" customWidth="1"/>
    <col min="7185" max="7185" width="32.42578125" style="47" customWidth="1"/>
    <col min="7186" max="7186" width="38.7109375" style="47" bestFit="1" customWidth="1"/>
    <col min="7187" max="7187" width="58.42578125" style="47" customWidth="1"/>
    <col min="7188" max="7201" width="11.42578125" style="47"/>
    <col min="7202" max="7205" width="0" style="47" hidden="1" customWidth="1"/>
    <col min="7206" max="7424" width="11.42578125" style="47"/>
    <col min="7425" max="7425" width="5.42578125" style="47" customWidth="1"/>
    <col min="7426" max="7426" width="11.42578125" style="47" customWidth="1"/>
    <col min="7427" max="7427" width="13.42578125" style="47" customWidth="1"/>
    <col min="7428" max="7428" width="21.42578125" style="47" customWidth="1"/>
    <col min="7429" max="7429" width="25.7109375" style="47" customWidth="1"/>
    <col min="7430" max="7430" width="30.42578125" style="47" customWidth="1"/>
    <col min="7431" max="7431" width="26.42578125" style="47" customWidth="1"/>
    <col min="7432" max="7432" width="18.42578125" style="47" customWidth="1"/>
    <col min="7433" max="7433" width="21.140625" style="47" customWidth="1"/>
    <col min="7434" max="7434" width="11" style="47" bestFit="1" customWidth="1"/>
    <col min="7435" max="7436" width="14.42578125" style="47" customWidth="1"/>
    <col min="7437" max="7437" width="12" style="47" bestFit="1" customWidth="1"/>
    <col min="7438" max="7438" width="12.42578125" style="47" customWidth="1"/>
    <col min="7439" max="7440" width="15.85546875" style="47" customWidth="1"/>
    <col min="7441" max="7441" width="32.42578125" style="47" customWidth="1"/>
    <col min="7442" max="7442" width="38.7109375" style="47" bestFit="1" customWidth="1"/>
    <col min="7443" max="7443" width="58.42578125" style="47" customWidth="1"/>
    <col min="7444" max="7457" width="11.42578125" style="47"/>
    <col min="7458" max="7461" width="0" style="47" hidden="1" customWidth="1"/>
    <col min="7462" max="7680" width="11.42578125" style="47"/>
    <col min="7681" max="7681" width="5.42578125" style="47" customWidth="1"/>
    <col min="7682" max="7682" width="11.42578125" style="47" customWidth="1"/>
    <col min="7683" max="7683" width="13.42578125" style="47" customWidth="1"/>
    <col min="7684" max="7684" width="21.42578125" style="47" customWidth="1"/>
    <col min="7685" max="7685" width="25.7109375" style="47" customWidth="1"/>
    <col min="7686" max="7686" width="30.42578125" style="47" customWidth="1"/>
    <col min="7687" max="7687" width="26.42578125" style="47" customWidth="1"/>
    <col min="7688" max="7688" width="18.42578125" style="47" customWidth="1"/>
    <col min="7689" max="7689" width="21.140625" style="47" customWidth="1"/>
    <col min="7690" max="7690" width="11" style="47" bestFit="1" customWidth="1"/>
    <col min="7691" max="7692" width="14.42578125" style="47" customWidth="1"/>
    <col min="7693" max="7693" width="12" style="47" bestFit="1" customWidth="1"/>
    <col min="7694" max="7694" width="12.42578125" style="47" customWidth="1"/>
    <col min="7695" max="7696" width="15.85546875" style="47" customWidth="1"/>
    <col min="7697" max="7697" width="32.42578125" style="47" customWidth="1"/>
    <col min="7698" max="7698" width="38.7109375" style="47" bestFit="1" customWidth="1"/>
    <col min="7699" max="7699" width="58.42578125" style="47" customWidth="1"/>
    <col min="7700" max="7713" width="11.42578125" style="47"/>
    <col min="7714" max="7717" width="0" style="47" hidden="1" customWidth="1"/>
    <col min="7718" max="7936" width="11.42578125" style="47"/>
    <col min="7937" max="7937" width="5.42578125" style="47" customWidth="1"/>
    <col min="7938" max="7938" width="11.42578125" style="47" customWidth="1"/>
    <col min="7939" max="7939" width="13.42578125" style="47" customWidth="1"/>
    <col min="7940" max="7940" width="21.42578125" style="47" customWidth="1"/>
    <col min="7941" max="7941" width="25.7109375" style="47" customWidth="1"/>
    <col min="7942" max="7942" width="30.42578125" style="47" customWidth="1"/>
    <col min="7943" max="7943" width="26.42578125" style="47" customWidth="1"/>
    <col min="7944" max="7944" width="18.42578125" style="47" customWidth="1"/>
    <col min="7945" max="7945" width="21.140625" style="47" customWidth="1"/>
    <col min="7946" max="7946" width="11" style="47" bestFit="1" customWidth="1"/>
    <col min="7947" max="7948" width="14.42578125" style="47" customWidth="1"/>
    <col min="7949" max="7949" width="12" style="47" bestFit="1" customWidth="1"/>
    <col min="7950" max="7950" width="12.42578125" style="47" customWidth="1"/>
    <col min="7951" max="7952" width="15.85546875" style="47" customWidth="1"/>
    <col min="7953" max="7953" width="32.42578125" style="47" customWidth="1"/>
    <col min="7954" max="7954" width="38.7109375" style="47" bestFit="1" customWidth="1"/>
    <col min="7955" max="7955" width="58.42578125" style="47" customWidth="1"/>
    <col min="7956" max="7969" width="11.42578125" style="47"/>
    <col min="7970" max="7973" width="0" style="47" hidden="1" customWidth="1"/>
    <col min="7974" max="8192" width="11.42578125" style="47"/>
    <col min="8193" max="8193" width="5.42578125" style="47" customWidth="1"/>
    <col min="8194" max="8194" width="11.42578125" style="47" customWidth="1"/>
    <col min="8195" max="8195" width="13.42578125" style="47" customWidth="1"/>
    <col min="8196" max="8196" width="21.42578125" style="47" customWidth="1"/>
    <col min="8197" max="8197" width="25.7109375" style="47" customWidth="1"/>
    <col min="8198" max="8198" width="30.42578125" style="47" customWidth="1"/>
    <col min="8199" max="8199" width="26.42578125" style="47" customWidth="1"/>
    <col min="8200" max="8200" width="18.42578125" style="47" customWidth="1"/>
    <col min="8201" max="8201" width="21.140625" style="47" customWidth="1"/>
    <col min="8202" max="8202" width="11" style="47" bestFit="1" customWidth="1"/>
    <col min="8203" max="8204" width="14.42578125" style="47" customWidth="1"/>
    <col min="8205" max="8205" width="12" style="47" bestFit="1" customWidth="1"/>
    <col min="8206" max="8206" width="12.42578125" style="47" customWidth="1"/>
    <col min="8207" max="8208" width="15.85546875" style="47" customWidth="1"/>
    <col min="8209" max="8209" width="32.42578125" style="47" customWidth="1"/>
    <col min="8210" max="8210" width="38.7109375" style="47" bestFit="1" customWidth="1"/>
    <col min="8211" max="8211" width="58.42578125" style="47" customWidth="1"/>
    <col min="8212" max="8225" width="11.42578125" style="47"/>
    <col min="8226" max="8229" width="0" style="47" hidden="1" customWidth="1"/>
    <col min="8230" max="8448" width="11.42578125" style="47"/>
    <col min="8449" max="8449" width="5.42578125" style="47" customWidth="1"/>
    <col min="8450" max="8450" width="11.42578125" style="47" customWidth="1"/>
    <col min="8451" max="8451" width="13.42578125" style="47" customWidth="1"/>
    <col min="8452" max="8452" width="21.42578125" style="47" customWidth="1"/>
    <col min="8453" max="8453" width="25.7109375" style="47" customWidth="1"/>
    <col min="8454" max="8454" width="30.42578125" style="47" customWidth="1"/>
    <col min="8455" max="8455" width="26.42578125" style="47" customWidth="1"/>
    <col min="8456" max="8456" width="18.42578125" style="47" customWidth="1"/>
    <col min="8457" max="8457" width="21.140625" style="47" customWidth="1"/>
    <col min="8458" max="8458" width="11" style="47" bestFit="1" customWidth="1"/>
    <col min="8459" max="8460" width="14.42578125" style="47" customWidth="1"/>
    <col min="8461" max="8461" width="12" style="47" bestFit="1" customWidth="1"/>
    <col min="8462" max="8462" width="12.42578125" style="47" customWidth="1"/>
    <col min="8463" max="8464" width="15.85546875" style="47" customWidth="1"/>
    <col min="8465" max="8465" width="32.42578125" style="47" customWidth="1"/>
    <col min="8466" max="8466" width="38.7109375" style="47" bestFit="1" customWidth="1"/>
    <col min="8467" max="8467" width="58.42578125" style="47" customWidth="1"/>
    <col min="8468" max="8481" width="11.42578125" style="47"/>
    <col min="8482" max="8485" width="0" style="47" hidden="1" customWidth="1"/>
    <col min="8486" max="8704" width="11.42578125" style="47"/>
    <col min="8705" max="8705" width="5.42578125" style="47" customWidth="1"/>
    <col min="8706" max="8706" width="11.42578125" style="47" customWidth="1"/>
    <col min="8707" max="8707" width="13.42578125" style="47" customWidth="1"/>
    <col min="8708" max="8708" width="21.42578125" style="47" customWidth="1"/>
    <col min="8709" max="8709" width="25.7109375" style="47" customWidth="1"/>
    <col min="8710" max="8710" width="30.42578125" style="47" customWidth="1"/>
    <col min="8711" max="8711" width="26.42578125" style="47" customWidth="1"/>
    <col min="8712" max="8712" width="18.42578125" style="47" customWidth="1"/>
    <col min="8713" max="8713" width="21.140625" style="47" customWidth="1"/>
    <col min="8714" max="8714" width="11" style="47" bestFit="1" customWidth="1"/>
    <col min="8715" max="8716" width="14.42578125" style="47" customWidth="1"/>
    <col min="8717" max="8717" width="12" style="47" bestFit="1" customWidth="1"/>
    <col min="8718" max="8718" width="12.42578125" style="47" customWidth="1"/>
    <col min="8719" max="8720" width="15.85546875" style="47" customWidth="1"/>
    <col min="8721" max="8721" width="32.42578125" style="47" customWidth="1"/>
    <col min="8722" max="8722" width="38.7109375" style="47" bestFit="1" customWidth="1"/>
    <col min="8723" max="8723" width="58.42578125" style="47" customWidth="1"/>
    <col min="8724" max="8737" width="11.42578125" style="47"/>
    <col min="8738" max="8741" width="0" style="47" hidden="1" customWidth="1"/>
    <col min="8742" max="8960" width="11.42578125" style="47"/>
    <col min="8961" max="8961" width="5.42578125" style="47" customWidth="1"/>
    <col min="8962" max="8962" width="11.42578125" style="47" customWidth="1"/>
    <col min="8963" max="8963" width="13.42578125" style="47" customWidth="1"/>
    <col min="8964" max="8964" width="21.42578125" style="47" customWidth="1"/>
    <col min="8965" max="8965" width="25.7109375" style="47" customWidth="1"/>
    <col min="8966" max="8966" width="30.42578125" style="47" customWidth="1"/>
    <col min="8967" max="8967" width="26.42578125" style="47" customWidth="1"/>
    <col min="8968" max="8968" width="18.42578125" style="47" customWidth="1"/>
    <col min="8969" max="8969" width="21.140625" style="47" customWidth="1"/>
    <col min="8970" max="8970" width="11" style="47" bestFit="1" customWidth="1"/>
    <col min="8971" max="8972" width="14.42578125" style="47" customWidth="1"/>
    <col min="8973" max="8973" width="12" style="47" bestFit="1" customWidth="1"/>
    <col min="8974" max="8974" width="12.42578125" style="47" customWidth="1"/>
    <col min="8975" max="8976" width="15.85546875" style="47" customWidth="1"/>
    <col min="8977" max="8977" width="32.42578125" style="47" customWidth="1"/>
    <col min="8978" max="8978" width="38.7109375" style="47" bestFit="1" customWidth="1"/>
    <col min="8979" max="8979" width="58.42578125" style="47" customWidth="1"/>
    <col min="8980" max="8993" width="11.42578125" style="47"/>
    <col min="8994" max="8997" width="0" style="47" hidden="1" customWidth="1"/>
    <col min="8998" max="9216" width="11.42578125" style="47"/>
    <col min="9217" max="9217" width="5.42578125" style="47" customWidth="1"/>
    <col min="9218" max="9218" width="11.42578125" style="47" customWidth="1"/>
    <col min="9219" max="9219" width="13.42578125" style="47" customWidth="1"/>
    <col min="9220" max="9220" width="21.42578125" style="47" customWidth="1"/>
    <col min="9221" max="9221" width="25.7109375" style="47" customWidth="1"/>
    <col min="9222" max="9222" width="30.42578125" style="47" customWidth="1"/>
    <col min="9223" max="9223" width="26.42578125" style="47" customWidth="1"/>
    <col min="9224" max="9224" width="18.42578125" style="47" customWidth="1"/>
    <col min="9225" max="9225" width="21.140625" style="47" customWidth="1"/>
    <col min="9226" max="9226" width="11" style="47" bestFit="1" customWidth="1"/>
    <col min="9227" max="9228" width="14.42578125" style="47" customWidth="1"/>
    <col min="9229" max="9229" width="12" style="47" bestFit="1" customWidth="1"/>
    <col min="9230" max="9230" width="12.42578125" style="47" customWidth="1"/>
    <col min="9231" max="9232" width="15.85546875" style="47" customWidth="1"/>
    <col min="9233" max="9233" width="32.42578125" style="47" customWidth="1"/>
    <col min="9234" max="9234" width="38.7109375" style="47" bestFit="1" customWidth="1"/>
    <col min="9235" max="9235" width="58.42578125" style="47" customWidth="1"/>
    <col min="9236" max="9249" width="11.42578125" style="47"/>
    <col min="9250" max="9253" width="0" style="47" hidden="1" customWidth="1"/>
    <col min="9254" max="9472" width="11.42578125" style="47"/>
    <col min="9473" max="9473" width="5.42578125" style="47" customWidth="1"/>
    <col min="9474" max="9474" width="11.42578125" style="47" customWidth="1"/>
    <col min="9475" max="9475" width="13.42578125" style="47" customWidth="1"/>
    <col min="9476" max="9476" width="21.42578125" style="47" customWidth="1"/>
    <col min="9477" max="9477" width="25.7109375" style="47" customWidth="1"/>
    <col min="9478" max="9478" width="30.42578125" style="47" customWidth="1"/>
    <col min="9479" max="9479" width="26.42578125" style="47" customWidth="1"/>
    <col min="9480" max="9480" width="18.42578125" style="47" customWidth="1"/>
    <col min="9481" max="9481" width="21.140625" style="47" customWidth="1"/>
    <col min="9482" max="9482" width="11" style="47" bestFit="1" customWidth="1"/>
    <col min="9483" max="9484" width="14.42578125" style="47" customWidth="1"/>
    <col min="9485" max="9485" width="12" style="47" bestFit="1" customWidth="1"/>
    <col min="9486" max="9486" width="12.42578125" style="47" customWidth="1"/>
    <col min="9487" max="9488" width="15.85546875" style="47" customWidth="1"/>
    <col min="9489" max="9489" width="32.42578125" style="47" customWidth="1"/>
    <col min="9490" max="9490" width="38.7109375" style="47" bestFit="1" customWidth="1"/>
    <col min="9491" max="9491" width="58.42578125" style="47" customWidth="1"/>
    <col min="9492" max="9505" width="11.42578125" style="47"/>
    <col min="9506" max="9509" width="0" style="47" hidden="1" customWidth="1"/>
    <col min="9510" max="9728" width="11.42578125" style="47"/>
    <col min="9729" max="9729" width="5.42578125" style="47" customWidth="1"/>
    <col min="9730" max="9730" width="11.42578125" style="47" customWidth="1"/>
    <col min="9731" max="9731" width="13.42578125" style="47" customWidth="1"/>
    <col min="9732" max="9732" width="21.42578125" style="47" customWidth="1"/>
    <col min="9733" max="9733" width="25.7109375" style="47" customWidth="1"/>
    <col min="9734" max="9734" width="30.42578125" style="47" customWidth="1"/>
    <col min="9735" max="9735" width="26.42578125" style="47" customWidth="1"/>
    <col min="9736" max="9736" width="18.42578125" style="47" customWidth="1"/>
    <col min="9737" max="9737" width="21.140625" style="47" customWidth="1"/>
    <col min="9738" max="9738" width="11" style="47" bestFit="1" customWidth="1"/>
    <col min="9739" max="9740" width="14.42578125" style="47" customWidth="1"/>
    <col min="9741" max="9741" width="12" style="47" bestFit="1" customWidth="1"/>
    <col min="9742" max="9742" width="12.42578125" style="47" customWidth="1"/>
    <col min="9743" max="9744" width="15.85546875" style="47" customWidth="1"/>
    <col min="9745" max="9745" width="32.42578125" style="47" customWidth="1"/>
    <col min="9746" max="9746" width="38.7109375" style="47" bestFit="1" customWidth="1"/>
    <col min="9747" max="9747" width="58.42578125" style="47" customWidth="1"/>
    <col min="9748" max="9761" width="11.42578125" style="47"/>
    <col min="9762" max="9765" width="0" style="47" hidden="1" customWidth="1"/>
    <col min="9766" max="9984" width="11.42578125" style="47"/>
    <col min="9985" max="9985" width="5.42578125" style="47" customWidth="1"/>
    <col min="9986" max="9986" width="11.42578125" style="47" customWidth="1"/>
    <col min="9987" max="9987" width="13.42578125" style="47" customWidth="1"/>
    <col min="9988" max="9988" width="21.42578125" style="47" customWidth="1"/>
    <col min="9989" max="9989" width="25.7109375" style="47" customWidth="1"/>
    <col min="9990" max="9990" width="30.42578125" style="47" customWidth="1"/>
    <col min="9991" max="9991" width="26.42578125" style="47" customWidth="1"/>
    <col min="9992" max="9992" width="18.42578125" style="47" customWidth="1"/>
    <col min="9993" max="9993" width="21.140625" style="47" customWidth="1"/>
    <col min="9994" max="9994" width="11" style="47" bestFit="1" customWidth="1"/>
    <col min="9995" max="9996" width="14.42578125" style="47" customWidth="1"/>
    <col min="9997" max="9997" width="12" style="47" bestFit="1" customWidth="1"/>
    <col min="9998" max="9998" width="12.42578125" style="47" customWidth="1"/>
    <col min="9999" max="10000" width="15.85546875" style="47" customWidth="1"/>
    <col min="10001" max="10001" width="32.42578125" style="47" customWidth="1"/>
    <col min="10002" max="10002" width="38.7109375" style="47" bestFit="1" customWidth="1"/>
    <col min="10003" max="10003" width="58.42578125" style="47" customWidth="1"/>
    <col min="10004" max="10017" width="11.42578125" style="47"/>
    <col min="10018" max="10021" width="0" style="47" hidden="1" customWidth="1"/>
    <col min="10022" max="10240" width="11.42578125" style="47"/>
    <col min="10241" max="10241" width="5.42578125" style="47" customWidth="1"/>
    <col min="10242" max="10242" width="11.42578125" style="47" customWidth="1"/>
    <col min="10243" max="10243" width="13.42578125" style="47" customWidth="1"/>
    <col min="10244" max="10244" width="21.42578125" style="47" customWidth="1"/>
    <col min="10245" max="10245" width="25.7109375" style="47" customWidth="1"/>
    <col min="10246" max="10246" width="30.42578125" style="47" customWidth="1"/>
    <col min="10247" max="10247" width="26.42578125" style="47" customWidth="1"/>
    <col min="10248" max="10248" width="18.42578125" style="47" customWidth="1"/>
    <col min="10249" max="10249" width="21.140625" style="47" customWidth="1"/>
    <col min="10250" max="10250" width="11" style="47" bestFit="1" customWidth="1"/>
    <col min="10251" max="10252" width="14.42578125" style="47" customWidth="1"/>
    <col min="10253" max="10253" width="12" style="47" bestFit="1" customWidth="1"/>
    <col min="10254" max="10254" width="12.42578125" style="47" customWidth="1"/>
    <col min="10255" max="10256" width="15.85546875" style="47" customWidth="1"/>
    <col min="10257" max="10257" width="32.42578125" style="47" customWidth="1"/>
    <col min="10258" max="10258" width="38.7109375" style="47" bestFit="1" customWidth="1"/>
    <col min="10259" max="10259" width="58.42578125" style="47" customWidth="1"/>
    <col min="10260" max="10273" width="11.42578125" style="47"/>
    <col min="10274" max="10277" width="0" style="47" hidden="1" customWidth="1"/>
    <col min="10278" max="10496" width="11.42578125" style="47"/>
    <col min="10497" max="10497" width="5.42578125" style="47" customWidth="1"/>
    <col min="10498" max="10498" width="11.42578125" style="47" customWidth="1"/>
    <col min="10499" max="10499" width="13.42578125" style="47" customWidth="1"/>
    <col min="10500" max="10500" width="21.42578125" style="47" customWidth="1"/>
    <col min="10501" max="10501" width="25.7109375" style="47" customWidth="1"/>
    <col min="10502" max="10502" width="30.42578125" style="47" customWidth="1"/>
    <col min="10503" max="10503" width="26.42578125" style="47" customWidth="1"/>
    <col min="10504" max="10504" width="18.42578125" style="47" customWidth="1"/>
    <col min="10505" max="10505" width="21.140625" style="47" customWidth="1"/>
    <col min="10506" max="10506" width="11" style="47" bestFit="1" customWidth="1"/>
    <col min="10507" max="10508" width="14.42578125" style="47" customWidth="1"/>
    <col min="10509" max="10509" width="12" style="47" bestFit="1" customWidth="1"/>
    <col min="10510" max="10510" width="12.42578125" style="47" customWidth="1"/>
    <col min="10511" max="10512" width="15.85546875" style="47" customWidth="1"/>
    <col min="10513" max="10513" width="32.42578125" style="47" customWidth="1"/>
    <col min="10514" max="10514" width="38.7109375" style="47" bestFit="1" customWidth="1"/>
    <col min="10515" max="10515" width="58.42578125" style="47" customWidth="1"/>
    <col min="10516" max="10529" width="11.42578125" style="47"/>
    <col min="10530" max="10533" width="0" style="47" hidden="1" customWidth="1"/>
    <col min="10534" max="10752" width="11.42578125" style="47"/>
    <col min="10753" max="10753" width="5.42578125" style="47" customWidth="1"/>
    <col min="10754" max="10754" width="11.42578125" style="47" customWidth="1"/>
    <col min="10755" max="10755" width="13.42578125" style="47" customWidth="1"/>
    <col min="10756" max="10756" width="21.42578125" style="47" customWidth="1"/>
    <col min="10757" max="10757" width="25.7109375" style="47" customWidth="1"/>
    <col min="10758" max="10758" width="30.42578125" style="47" customWidth="1"/>
    <col min="10759" max="10759" width="26.42578125" style="47" customWidth="1"/>
    <col min="10760" max="10760" width="18.42578125" style="47" customWidth="1"/>
    <col min="10761" max="10761" width="21.140625" style="47" customWidth="1"/>
    <col min="10762" max="10762" width="11" style="47" bestFit="1" customWidth="1"/>
    <col min="10763" max="10764" width="14.42578125" style="47" customWidth="1"/>
    <col min="10765" max="10765" width="12" style="47" bestFit="1" customWidth="1"/>
    <col min="10766" max="10766" width="12.42578125" style="47" customWidth="1"/>
    <col min="10767" max="10768" width="15.85546875" style="47" customWidth="1"/>
    <col min="10769" max="10769" width="32.42578125" style="47" customWidth="1"/>
    <col min="10770" max="10770" width="38.7109375" style="47" bestFit="1" customWidth="1"/>
    <col min="10771" max="10771" width="58.42578125" style="47" customWidth="1"/>
    <col min="10772" max="10785" width="11.42578125" style="47"/>
    <col min="10786" max="10789" width="0" style="47" hidden="1" customWidth="1"/>
    <col min="10790" max="11008" width="11.42578125" style="47"/>
    <col min="11009" max="11009" width="5.42578125" style="47" customWidth="1"/>
    <col min="11010" max="11010" width="11.42578125" style="47" customWidth="1"/>
    <col min="11011" max="11011" width="13.42578125" style="47" customWidth="1"/>
    <col min="11012" max="11012" width="21.42578125" style="47" customWidth="1"/>
    <col min="11013" max="11013" width="25.7109375" style="47" customWidth="1"/>
    <col min="11014" max="11014" width="30.42578125" style="47" customWidth="1"/>
    <col min="11015" max="11015" width="26.42578125" style="47" customWidth="1"/>
    <col min="11016" max="11016" width="18.42578125" style="47" customWidth="1"/>
    <col min="11017" max="11017" width="21.140625" style="47" customWidth="1"/>
    <col min="11018" max="11018" width="11" style="47" bestFit="1" customWidth="1"/>
    <col min="11019" max="11020" width="14.42578125" style="47" customWidth="1"/>
    <col min="11021" max="11021" width="12" style="47" bestFit="1" customWidth="1"/>
    <col min="11022" max="11022" width="12.42578125" style="47" customWidth="1"/>
    <col min="11023" max="11024" width="15.85546875" style="47" customWidth="1"/>
    <col min="11025" max="11025" width="32.42578125" style="47" customWidth="1"/>
    <col min="11026" max="11026" width="38.7109375" style="47" bestFit="1" customWidth="1"/>
    <col min="11027" max="11027" width="58.42578125" style="47" customWidth="1"/>
    <col min="11028" max="11041" width="11.42578125" style="47"/>
    <col min="11042" max="11045" width="0" style="47" hidden="1" customWidth="1"/>
    <col min="11046" max="11264" width="11.42578125" style="47"/>
    <col min="11265" max="11265" width="5.42578125" style="47" customWidth="1"/>
    <col min="11266" max="11266" width="11.42578125" style="47" customWidth="1"/>
    <col min="11267" max="11267" width="13.42578125" style="47" customWidth="1"/>
    <col min="11268" max="11268" width="21.42578125" style="47" customWidth="1"/>
    <col min="11269" max="11269" width="25.7109375" style="47" customWidth="1"/>
    <col min="11270" max="11270" width="30.42578125" style="47" customWidth="1"/>
    <col min="11271" max="11271" width="26.42578125" style="47" customWidth="1"/>
    <col min="11272" max="11272" width="18.42578125" style="47" customWidth="1"/>
    <col min="11273" max="11273" width="21.140625" style="47" customWidth="1"/>
    <col min="11274" max="11274" width="11" style="47" bestFit="1" customWidth="1"/>
    <col min="11275" max="11276" width="14.42578125" style="47" customWidth="1"/>
    <col min="11277" max="11277" width="12" style="47" bestFit="1" customWidth="1"/>
    <col min="11278" max="11278" width="12.42578125" style="47" customWidth="1"/>
    <col min="11279" max="11280" width="15.85546875" style="47" customWidth="1"/>
    <col min="11281" max="11281" width="32.42578125" style="47" customWidth="1"/>
    <col min="11282" max="11282" width="38.7109375" style="47" bestFit="1" customWidth="1"/>
    <col min="11283" max="11283" width="58.42578125" style="47" customWidth="1"/>
    <col min="11284" max="11297" width="11.42578125" style="47"/>
    <col min="11298" max="11301" width="0" style="47" hidden="1" customWidth="1"/>
    <col min="11302" max="11520" width="11.42578125" style="47"/>
    <col min="11521" max="11521" width="5.42578125" style="47" customWidth="1"/>
    <col min="11522" max="11522" width="11.42578125" style="47" customWidth="1"/>
    <col min="11523" max="11523" width="13.42578125" style="47" customWidth="1"/>
    <col min="11524" max="11524" width="21.42578125" style="47" customWidth="1"/>
    <col min="11525" max="11525" width="25.7109375" style="47" customWidth="1"/>
    <col min="11526" max="11526" width="30.42578125" style="47" customWidth="1"/>
    <col min="11527" max="11527" width="26.42578125" style="47" customWidth="1"/>
    <col min="11528" max="11528" width="18.42578125" style="47" customWidth="1"/>
    <col min="11529" max="11529" width="21.140625" style="47" customWidth="1"/>
    <col min="11530" max="11530" width="11" style="47" bestFit="1" customWidth="1"/>
    <col min="11531" max="11532" width="14.42578125" style="47" customWidth="1"/>
    <col min="11533" max="11533" width="12" style="47" bestFit="1" customWidth="1"/>
    <col min="11534" max="11534" width="12.42578125" style="47" customWidth="1"/>
    <col min="11535" max="11536" width="15.85546875" style="47" customWidth="1"/>
    <col min="11537" max="11537" width="32.42578125" style="47" customWidth="1"/>
    <col min="11538" max="11538" width="38.7109375" style="47" bestFit="1" customWidth="1"/>
    <col min="11539" max="11539" width="58.42578125" style="47" customWidth="1"/>
    <col min="11540" max="11553" width="11.42578125" style="47"/>
    <col min="11554" max="11557" width="0" style="47" hidden="1" customWidth="1"/>
    <col min="11558" max="11776" width="11.42578125" style="47"/>
    <col min="11777" max="11777" width="5.42578125" style="47" customWidth="1"/>
    <col min="11778" max="11778" width="11.42578125" style="47" customWidth="1"/>
    <col min="11779" max="11779" width="13.42578125" style="47" customWidth="1"/>
    <col min="11780" max="11780" width="21.42578125" style="47" customWidth="1"/>
    <col min="11781" max="11781" width="25.7109375" style="47" customWidth="1"/>
    <col min="11782" max="11782" width="30.42578125" style="47" customWidth="1"/>
    <col min="11783" max="11783" width="26.42578125" style="47" customWidth="1"/>
    <col min="11784" max="11784" width="18.42578125" style="47" customWidth="1"/>
    <col min="11785" max="11785" width="21.140625" style="47" customWidth="1"/>
    <col min="11786" max="11786" width="11" style="47" bestFit="1" customWidth="1"/>
    <col min="11787" max="11788" width="14.42578125" style="47" customWidth="1"/>
    <col min="11789" max="11789" width="12" style="47" bestFit="1" customWidth="1"/>
    <col min="11790" max="11790" width="12.42578125" style="47" customWidth="1"/>
    <col min="11791" max="11792" width="15.85546875" style="47" customWidth="1"/>
    <col min="11793" max="11793" width="32.42578125" style="47" customWidth="1"/>
    <col min="11794" max="11794" width="38.7109375" style="47" bestFit="1" customWidth="1"/>
    <col min="11795" max="11795" width="58.42578125" style="47" customWidth="1"/>
    <col min="11796" max="11809" width="11.42578125" style="47"/>
    <col min="11810" max="11813" width="0" style="47" hidden="1" customWidth="1"/>
    <col min="11814" max="12032" width="11.42578125" style="47"/>
    <col min="12033" max="12033" width="5.42578125" style="47" customWidth="1"/>
    <col min="12034" max="12034" width="11.42578125" style="47" customWidth="1"/>
    <col min="12035" max="12035" width="13.42578125" style="47" customWidth="1"/>
    <col min="12036" max="12036" width="21.42578125" style="47" customWidth="1"/>
    <col min="12037" max="12037" width="25.7109375" style="47" customWidth="1"/>
    <col min="12038" max="12038" width="30.42578125" style="47" customWidth="1"/>
    <col min="12039" max="12039" width="26.42578125" style="47" customWidth="1"/>
    <col min="12040" max="12040" width="18.42578125" style="47" customWidth="1"/>
    <col min="12041" max="12041" width="21.140625" style="47" customWidth="1"/>
    <col min="12042" max="12042" width="11" style="47" bestFit="1" customWidth="1"/>
    <col min="12043" max="12044" width="14.42578125" style="47" customWidth="1"/>
    <col min="12045" max="12045" width="12" style="47" bestFit="1" customWidth="1"/>
    <col min="12046" max="12046" width="12.42578125" style="47" customWidth="1"/>
    <col min="12047" max="12048" width="15.85546875" style="47" customWidth="1"/>
    <col min="12049" max="12049" width="32.42578125" style="47" customWidth="1"/>
    <col min="12050" max="12050" width="38.7109375" style="47" bestFit="1" customWidth="1"/>
    <col min="12051" max="12051" width="58.42578125" style="47" customWidth="1"/>
    <col min="12052" max="12065" width="11.42578125" style="47"/>
    <col min="12066" max="12069" width="0" style="47" hidden="1" customWidth="1"/>
    <col min="12070" max="12288" width="11.42578125" style="47"/>
    <col min="12289" max="12289" width="5.42578125" style="47" customWidth="1"/>
    <col min="12290" max="12290" width="11.42578125" style="47" customWidth="1"/>
    <col min="12291" max="12291" width="13.42578125" style="47" customWidth="1"/>
    <col min="12292" max="12292" width="21.42578125" style="47" customWidth="1"/>
    <col min="12293" max="12293" width="25.7109375" style="47" customWidth="1"/>
    <col min="12294" max="12294" width="30.42578125" style="47" customWidth="1"/>
    <col min="12295" max="12295" width="26.42578125" style="47" customWidth="1"/>
    <col min="12296" max="12296" width="18.42578125" style="47" customWidth="1"/>
    <col min="12297" max="12297" width="21.140625" style="47" customWidth="1"/>
    <col min="12298" max="12298" width="11" style="47" bestFit="1" customWidth="1"/>
    <col min="12299" max="12300" width="14.42578125" style="47" customWidth="1"/>
    <col min="12301" max="12301" width="12" style="47" bestFit="1" customWidth="1"/>
    <col min="12302" max="12302" width="12.42578125" style="47" customWidth="1"/>
    <col min="12303" max="12304" width="15.85546875" style="47" customWidth="1"/>
    <col min="12305" max="12305" width="32.42578125" style="47" customWidth="1"/>
    <col min="12306" max="12306" width="38.7109375" style="47" bestFit="1" customWidth="1"/>
    <col min="12307" max="12307" width="58.42578125" style="47" customWidth="1"/>
    <col min="12308" max="12321" width="11.42578125" style="47"/>
    <col min="12322" max="12325" width="0" style="47" hidden="1" customWidth="1"/>
    <col min="12326" max="12544" width="11.42578125" style="47"/>
    <col min="12545" max="12545" width="5.42578125" style="47" customWidth="1"/>
    <col min="12546" max="12546" width="11.42578125" style="47" customWidth="1"/>
    <col min="12547" max="12547" width="13.42578125" style="47" customWidth="1"/>
    <col min="12548" max="12548" width="21.42578125" style="47" customWidth="1"/>
    <col min="12549" max="12549" width="25.7109375" style="47" customWidth="1"/>
    <col min="12550" max="12550" width="30.42578125" style="47" customWidth="1"/>
    <col min="12551" max="12551" width="26.42578125" style="47" customWidth="1"/>
    <col min="12552" max="12552" width="18.42578125" style="47" customWidth="1"/>
    <col min="12553" max="12553" width="21.140625" style="47" customWidth="1"/>
    <col min="12554" max="12554" width="11" style="47" bestFit="1" customWidth="1"/>
    <col min="12555" max="12556" width="14.42578125" style="47" customWidth="1"/>
    <col min="12557" max="12557" width="12" style="47" bestFit="1" customWidth="1"/>
    <col min="12558" max="12558" width="12.42578125" style="47" customWidth="1"/>
    <col min="12559" max="12560" width="15.85546875" style="47" customWidth="1"/>
    <col min="12561" max="12561" width="32.42578125" style="47" customWidth="1"/>
    <col min="12562" max="12562" width="38.7109375" style="47" bestFit="1" customWidth="1"/>
    <col min="12563" max="12563" width="58.42578125" style="47" customWidth="1"/>
    <col min="12564" max="12577" width="11.42578125" style="47"/>
    <col min="12578" max="12581" width="0" style="47" hidden="1" customWidth="1"/>
    <col min="12582" max="12800" width="11.42578125" style="47"/>
    <col min="12801" max="12801" width="5.42578125" style="47" customWidth="1"/>
    <col min="12802" max="12802" width="11.42578125" style="47" customWidth="1"/>
    <col min="12803" max="12803" width="13.42578125" style="47" customWidth="1"/>
    <col min="12804" max="12804" width="21.42578125" style="47" customWidth="1"/>
    <col min="12805" max="12805" width="25.7109375" style="47" customWidth="1"/>
    <col min="12806" max="12806" width="30.42578125" style="47" customWidth="1"/>
    <col min="12807" max="12807" width="26.42578125" style="47" customWidth="1"/>
    <col min="12808" max="12808" width="18.42578125" style="47" customWidth="1"/>
    <col min="12809" max="12809" width="21.140625" style="47" customWidth="1"/>
    <col min="12810" max="12810" width="11" style="47" bestFit="1" customWidth="1"/>
    <col min="12811" max="12812" width="14.42578125" style="47" customWidth="1"/>
    <col min="12813" max="12813" width="12" style="47" bestFit="1" customWidth="1"/>
    <col min="12814" max="12814" width="12.42578125" style="47" customWidth="1"/>
    <col min="12815" max="12816" width="15.85546875" style="47" customWidth="1"/>
    <col min="12817" max="12817" width="32.42578125" style="47" customWidth="1"/>
    <col min="12818" max="12818" width="38.7109375" style="47" bestFit="1" customWidth="1"/>
    <col min="12819" max="12819" width="58.42578125" style="47" customWidth="1"/>
    <col min="12820" max="12833" width="11.42578125" style="47"/>
    <col min="12834" max="12837" width="0" style="47" hidden="1" customWidth="1"/>
    <col min="12838" max="13056" width="11.42578125" style="47"/>
    <col min="13057" max="13057" width="5.42578125" style="47" customWidth="1"/>
    <col min="13058" max="13058" width="11.42578125" style="47" customWidth="1"/>
    <col min="13059" max="13059" width="13.42578125" style="47" customWidth="1"/>
    <col min="13060" max="13060" width="21.42578125" style="47" customWidth="1"/>
    <col min="13061" max="13061" width="25.7109375" style="47" customWidth="1"/>
    <col min="13062" max="13062" width="30.42578125" style="47" customWidth="1"/>
    <col min="13063" max="13063" width="26.42578125" style="47" customWidth="1"/>
    <col min="13064" max="13064" width="18.42578125" style="47" customWidth="1"/>
    <col min="13065" max="13065" width="21.140625" style="47" customWidth="1"/>
    <col min="13066" max="13066" width="11" style="47" bestFit="1" customWidth="1"/>
    <col min="13067" max="13068" width="14.42578125" style="47" customWidth="1"/>
    <col min="13069" max="13069" width="12" style="47" bestFit="1" customWidth="1"/>
    <col min="13070" max="13070" width="12.42578125" style="47" customWidth="1"/>
    <col min="13071" max="13072" width="15.85546875" style="47" customWidth="1"/>
    <col min="13073" max="13073" width="32.42578125" style="47" customWidth="1"/>
    <col min="13074" max="13074" width="38.7109375" style="47" bestFit="1" customWidth="1"/>
    <col min="13075" max="13075" width="58.42578125" style="47" customWidth="1"/>
    <col min="13076" max="13089" width="11.42578125" style="47"/>
    <col min="13090" max="13093" width="0" style="47" hidden="1" customWidth="1"/>
    <col min="13094" max="13312" width="11.42578125" style="47"/>
    <col min="13313" max="13313" width="5.42578125" style="47" customWidth="1"/>
    <col min="13314" max="13314" width="11.42578125" style="47" customWidth="1"/>
    <col min="13315" max="13315" width="13.42578125" style="47" customWidth="1"/>
    <col min="13316" max="13316" width="21.42578125" style="47" customWidth="1"/>
    <col min="13317" max="13317" width="25.7109375" style="47" customWidth="1"/>
    <col min="13318" max="13318" width="30.42578125" style="47" customWidth="1"/>
    <col min="13319" max="13319" width="26.42578125" style="47" customWidth="1"/>
    <col min="13320" max="13320" width="18.42578125" style="47" customWidth="1"/>
    <col min="13321" max="13321" width="21.140625" style="47" customWidth="1"/>
    <col min="13322" max="13322" width="11" style="47" bestFit="1" customWidth="1"/>
    <col min="13323" max="13324" width="14.42578125" style="47" customWidth="1"/>
    <col min="13325" max="13325" width="12" style="47" bestFit="1" customWidth="1"/>
    <col min="13326" max="13326" width="12.42578125" style="47" customWidth="1"/>
    <col min="13327" max="13328" width="15.85546875" style="47" customWidth="1"/>
    <col min="13329" max="13329" width="32.42578125" style="47" customWidth="1"/>
    <col min="13330" max="13330" width="38.7109375" style="47" bestFit="1" customWidth="1"/>
    <col min="13331" max="13331" width="58.42578125" style="47" customWidth="1"/>
    <col min="13332" max="13345" width="11.42578125" style="47"/>
    <col min="13346" max="13349" width="0" style="47" hidden="1" customWidth="1"/>
    <col min="13350" max="13568" width="11.42578125" style="47"/>
    <col min="13569" max="13569" width="5.42578125" style="47" customWidth="1"/>
    <col min="13570" max="13570" width="11.42578125" style="47" customWidth="1"/>
    <col min="13571" max="13571" width="13.42578125" style="47" customWidth="1"/>
    <col min="13572" max="13572" width="21.42578125" style="47" customWidth="1"/>
    <col min="13573" max="13573" width="25.7109375" style="47" customWidth="1"/>
    <col min="13574" max="13574" width="30.42578125" style="47" customWidth="1"/>
    <col min="13575" max="13575" width="26.42578125" style="47" customWidth="1"/>
    <col min="13576" max="13576" width="18.42578125" style="47" customWidth="1"/>
    <col min="13577" max="13577" width="21.140625" style="47" customWidth="1"/>
    <col min="13578" max="13578" width="11" style="47" bestFit="1" customWidth="1"/>
    <col min="13579" max="13580" width="14.42578125" style="47" customWidth="1"/>
    <col min="13581" max="13581" width="12" style="47" bestFit="1" customWidth="1"/>
    <col min="13582" max="13582" width="12.42578125" style="47" customWidth="1"/>
    <col min="13583" max="13584" width="15.85546875" style="47" customWidth="1"/>
    <col min="13585" max="13585" width="32.42578125" style="47" customWidth="1"/>
    <col min="13586" max="13586" width="38.7109375" style="47" bestFit="1" customWidth="1"/>
    <col min="13587" max="13587" width="58.42578125" style="47" customWidth="1"/>
    <col min="13588" max="13601" width="11.42578125" style="47"/>
    <col min="13602" max="13605" width="0" style="47" hidden="1" customWidth="1"/>
    <col min="13606" max="13824" width="11.42578125" style="47"/>
    <col min="13825" max="13825" width="5.42578125" style="47" customWidth="1"/>
    <col min="13826" max="13826" width="11.42578125" style="47" customWidth="1"/>
    <col min="13827" max="13827" width="13.42578125" style="47" customWidth="1"/>
    <col min="13828" max="13828" width="21.42578125" style="47" customWidth="1"/>
    <col min="13829" max="13829" width="25.7109375" style="47" customWidth="1"/>
    <col min="13830" max="13830" width="30.42578125" style="47" customWidth="1"/>
    <col min="13831" max="13831" width="26.42578125" style="47" customWidth="1"/>
    <col min="13832" max="13832" width="18.42578125" style="47" customWidth="1"/>
    <col min="13833" max="13833" width="21.140625" style="47" customWidth="1"/>
    <col min="13834" max="13834" width="11" style="47" bestFit="1" customWidth="1"/>
    <col min="13835" max="13836" width="14.42578125" style="47" customWidth="1"/>
    <col min="13837" max="13837" width="12" style="47" bestFit="1" customWidth="1"/>
    <col min="13838" max="13838" width="12.42578125" style="47" customWidth="1"/>
    <col min="13839" max="13840" width="15.85546875" style="47" customWidth="1"/>
    <col min="13841" max="13841" width="32.42578125" style="47" customWidth="1"/>
    <col min="13842" max="13842" width="38.7109375" style="47" bestFit="1" customWidth="1"/>
    <col min="13843" max="13843" width="58.42578125" style="47" customWidth="1"/>
    <col min="13844" max="13857" width="11.42578125" style="47"/>
    <col min="13858" max="13861" width="0" style="47" hidden="1" customWidth="1"/>
    <col min="13862" max="14080" width="11.42578125" style="47"/>
    <col min="14081" max="14081" width="5.42578125" style="47" customWidth="1"/>
    <col min="14082" max="14082" width="11.42578125" style="47" customWidth="1"/>
    <col min="14083" max="14083" width="13.42578125" style="47" customWidth="1"/>
    <col min="14084" max="14084" width="21.42578125" style="47" customWidth="1"/>
    <col min="14085" max="14085" width="25.7109375" style="47" customWidth="1"/>
    <col min="14086" max="14086" width="30.42578125" style="47" customWidth="1"/>
    <col min="14087" max="14087" width="26.42578125" style="47" customWidth="1"/>
    <col min="14088" max="14088" width="18.42578125" style="47" customWidth="1"/>
    <col min="14089" max="14089" width="21.140625" style="47" customWidth="1"/>
    <col min="14090" max="14090" width="11" style="47" bestFit="1" customWidth="1"/>
    <col min="14091" max="14092" width="14.42578125" style="47" customWidth="1"/>
    <col min="14093" max="14093" width="12" style="47" bestFit="1" customWidth="1"/>
    <col min="14094" max="14094" width="12.42578125" style="47" customWidth="1"/>
    <col min="14095" max="14096" width="15.85546875" style="47" customWidth="1"/>
    <col min="14097" max="14097" width="32.42578125" style="47" customWidth="1"/>
    <col min="14098" max="14098" width="38.7109375" style="47" bestFit="1" customWidth="1"/>
    <col min="14099" max="14099" width="58.42578125" style="47" customWidth="1"/>
    <col min="14100" max="14113" width="11.42578125" style="47"/>
    <col min="14114" max="14117" width="0" style="47" hidden="1" customWidth="1"/>
    <col min="14118" max="14336" width="11.42578125" style="47"/>
    <col min="14337" max="14337" width="5.42578125" style="47" customWidth="1"/>
    <col min="14338" max="14338" width="11.42578125" style="47" customWidth="1"/>
    <col min="14339" max="14339" width="13.42578125" style="47" customWidth="1"/>
    <col min="14340" max="14340" width="21.42578125" style="47" customWidth="1"/>
    <col min="14341" max="14341" width="25.7109375" style="47" customWidth="1"/>
    <col min="14342" max="14342" width="30.42578125" style="47" customWidth="1"/>
    <col min="14343" max="14343" width="26.42578125" style="47" customWidth="1"/>
    <col min="14344" max="14344" width="18.42578125" style="47" customWidth="1"/>
    <col min="14345" max="14345" width="21.140625" style="47" customWidth="1"/>
    <col min="14346" max="14346" width="11" style="47" bestFit="1" customWidth="1"/>
    <col min="14347" max="14348" width="14.42578125" style="47" customWidth="1"/>
    <col min="14349" max="14349" width="12" style="47" bestFit="1" customWidth="1"/>
    <col min="14350" max="14350" width="12.42578125" style="47" customWidth="1"/>
    <col min="14351" max="14352" width="15.85546875" style="47" customWidth="1"/>
    <col min="14353" max="14353" width="32.42578125" style="47" customWidth="1"/>
    <col min="14354" max="14354" width="38.7109375" style="47" bestFit="1" customWidth="1"/>
    <col min="14355" max="14355" width="58.42578125" style="47" customWidth="1"/>
    <col min="14356" max="14369" width="11.42578125" style="47"/>
    <col min="14370" max="14373" width="0" style="47" hidden="1" customWidth="1"/>
    <col min="14374" max="14592" width="11.42578125" style="47"/>
    <col min="14593" max="14593" width="5.42578125" style="47" customWidth="1"/>
    <col min="14594" max="14594" width="11.42578125" style="47" customWidth="1"/>
    <col min="14595" max="14595" width="13.42578125" style="47" customWidth="1"/>
    <col min="14596" max="14596" width="21.42578125" style="47" customWidth="1"/>
    <col min="14597" max="14597" width="25.7109375" style="47" customWidth="1"/>
    <col min="14598" max="14598" width="30.42578125" style="47" customWidth="1"/>
    <col min="14599" max="14599" width="26.42578125" style="47" customWidth="1"/>
    <col min="14600" max="14600" width="18.42578125" style="47" customWidth="1"/>
    <col min="14601" max="14601" width="21.140625" style="47" customWidth="1"/>
    <col min="14602" max="14602" width="11" style="47" bestFit="1" customWidth="1"/>
    <col min="14603" max="14604" width="14.42578125" style="47" customWidth="1"/>
    <col min="14605" max="14605" width="12" style="47" bestFit="1" customWidth="1"/>
    <col min="14606" max="14606" width="12.42578125" style="47" customWidth="1"/>
    <col min="14607" max="14608" width="15.85546875" style="47" customWidth="1"/>
    <col min="14609" max="14609" width="32.42578125" style="47" customWidth="1"/>
    <col min="14610" max="14610" width="38.7109375" style="47" bestFit="1" customWidth="1"/>
    <col min="14611" max="14611" width="58.42578125" style="47" customWidth="1"/>
    <col min="14612" max="14625" width="11.42578125" style="47"/>
    <col min="14626" max="14629" width="0" style="47" hidden="1" customWidth="1"/>
    <col min="14630" max="14848" width="11.42578125" style="47"/>
    <col min="14849" max="14849" width="5.42578125" style="47" customWidth="1"/>
    <col min="14850" max="14850" width="11.42578125" style="47" customWidth="1"/>
    <col min="14851" max="14851" width="13.42578125" style="47" customWidth="1"/>
    <col min="14852" max="14852" width="21.42578125" style="47" customWidth="1"/>
    <col min="14853" max="14853" width="25.7109375" style="47" customWidth="1"/>
    <col min="14854" max="14854" width="30.42578125" style="47" customWidth="1"/>
    <col min="14855" max="14855" width="26.42578125" style="47" customWidth="1"/>
    <col min="14856" max="14856" width="18.42578125" style="47" customWidth="1"/>
    <col min="14857" max="14857" width="21.140625" style="47" customWidth="1"/>
    <col min="14858" max="14858" width="11" style="47" bestFit="1" customWidth="1"/>
    <col min="14859" max="14860" width="14.42578125" style="47" customWidth="1"/>
    <col min="14861" max="14861" width="12" style="47" bestFit="1" customWidth="1"/>
    <col min="14862" max="14862" width="12.42578125" style="47" customWidth="1"/>
    <col min="14863" max="14864" width="15.85546875" style="47" customWidth="1"/>
    <col min="14865" max="14865" width="32.42578125" style="47" customWidth="1"/>
    <col min="14866" max="14866" width="38.7109375" style="47" bestFit="1" customWidth="1"/>
    <col min="14867" max="14867" width="58.42578125" style="47" customWidth="1"/>
    <col min="14868" max="14881" width="11.42578125" style="47"/>
    <col min="14882" max="14885" width="0" style="47" hidden="1" customWidth="1"/>
    <col min="14886" max="15104" width="11.42578125" style="47"/>
    <col min="15105" max="15105" width="5.42578125" style="47" customWidth="1"/>
    <col min="15106" max="15106" width="11.42578125" style="47" customWidth="1"/>
    <col min="15107" max="15107" width="13.42578125" style="47" customWidth="1"/>
    <col min="15108" max="15108" width="21.42578125" style="47" customWidth="1"/>
    <col min="15109" max="15109" width="25.7109375" style="47" customWidth="1"/>
    <col min="15110" max="15110" width="30.42578125" style="47" customWidth="1"/>
    <col min="15111" max="15111" width="26.42578125" style="47" customWidth="1"/>
    <col min="15112" max="15112" width="18.42578125" style="47" customWidth="1"/>
    <col min="15113" max="15113" width="21.140625" style="47" customWidth="1"/>
    <col min="15114" max="15114" width="11" style="47" bestFit="1" customWidth="1"/>
    <col min="15115" max="15116" width="14.42578125" style="47" customWidth="1"/>
    <col min="15117" max="15117" width="12" style="47" bestFit="1" customWidth="1"/>
    <col min="15118" max="15118" width="12.42578125" style="47" customWidth="1"/>
    <col min="15119" max="15120" width="15.85546875" style="47" customWidth="1"/>
    <col min="15121" max="15121" width="32.42578125" style="47" customWidth="1"/>
    <col min="15122" max="15122" width="38.7109375" style="47" bestFit="1" customWidth="1"/>
    <col min="15123" max="15123" width="58.42578125" style="47" customWidth="1"/>
    <col min="15124" max="15137" width="11.42578125" style="47"/>
    <col min="15138" max="15141" width="0" style="47" hidden="1" customWidth="1"/>
    <col min="15142" max="15360" width="11.42578125" style="47"/>
    <col min="15361" max="15361" width="5.42578125" style="47" customWidth="1"/>
    <col min="15362" max="15362" width="11.42578125" style="47" customWidth="1"/>
    <col min="15363" max="15363" width="13.42578125" style="47" customWidth="1"/>
    <col min="15364" max="15364" width="21.42578125" style="47" customWidth="1"/>
    <col min="15365" max="15365" width="25.7109375" style="47" customWidth="1"/>
    <col min="15366" max="15366" width="30.42578125" style="47" customWidth="1"/>
    <col min="15367" max="15367" width="26.42578125" style="47" customWidth="1"/>
    <col min="15368" max="15368" width="18.42578125" style="47" customWidth="1"/>
    <col min="15369" max="15369" width="21.140625" style="47" customWidth="1"/>
    <col min="15370" max="15370" width="11" style="47" bestFit="1" customWidth="1"/>
    <col min="15371" max="15372" width="14.42578125" style="47" customWidth="1"/>
    <col min="15373" max="15373" width="12" style="47" bestFit="1" customWidth="1"/>
    <col min="15374" max="15374" width="12.42578125" style="47" customWidth="1"/>
    <col min="15375" max="15376" width="15.85546875" style="47" customWidth="1"/>
    <col min="15377" max="15377" width="32.42578125" style="47" customWidth="1"/>
    <col min="15378" max="15378" width="38.7109375" style="47" bestFit="1" customWidth="1"/>
    <col min="15379" max="15379" width="58.42578125" style="47" customWidth="1"/>
    <col min="15380" max="15393" width="11.42578125" style="47"/>
    <col min="15394" max="15397" width="0" style="47" hidden="1" customWidth="1"/>
    <col min="15398" max="15616" width="11.42578125" style="47"/>
    <col min="15617" max="15617" width="5.42578125" style="47" customWidth="1"/>
    <col min="15618" max="15618" width="11.42578125" style="47" customWidth="1"/>
    <col min="15619" max="15619" width="13.42578125" style="47" customWidth="1"/>
    <col min="15620" max="15620" width="21.42578125" style="47" customWidth="1"/>
    <col min="15621" max="15621" width="25.7109375" style="47" customWidth="1"/>
    <col min="15622" max="15622" width="30.42578125" style="47" customWidth="1"/>
    <col min="15623" max="15623" width="26.42578125" style="47" customWidth="1"/>
    <col min="15624" max="15624" width="18.42578125" style="47" customWidth="1"/>
    <col min="15625" max="15625" width="21.140625" style="47" customWidth="1"/>
    <col min="15626" max="15626" width="11" style="47" bestFit="1" customWidth="1"/>
    <col min="15627" max="15628" width="14.42578125" style="47" customWidth="1"/>
    <col min="15629" max="15629" width="12" style="47" bestFit="1" customWidth="1"/>
    <col min="15630" max="15630" width="12.42578125" style="47" customWidth="1"/>
    <col min="15631" max="15632" width="15.85546875" style="47" customWidth="1"/>
    <col min="15633" max="15633" width="32.42578125" style="47" customWidth="1"/>
    <col min="15634" max="15634" width="38.7109375" style="47" bestFit="1" customWidth="1"/>
    <col min="15635" max="15635" width="58.42578125" style="47" customWidth="1"/>
    <col min="15636" max="15649" width="11.42578125" style="47"/>
    <col min="15650" max="15653" width="0" style="47" hidden="1" customWidth="1"/>
    <col min="15654" max="15872" width="11.42578125" style="47"/>
    <col min="15873" max="15873" width="5.42578125" style="47" customWidth="1"/>
    <col min="15874" max="15874" width="11.42578125" style="47" customWidth="1"/>
    <col min="15875" max="15875" width="13.42578125" style="47" customWidth="1"/>
    <col min="15876" max="15876" width="21.42578125" style="47" customWidth="1"/>
    <col min="15877" max="15877" width="25.7109375" style="47" customWidth="1"/>
    <col min="15878" max="15878" width="30.42578125" style="47" customWidth="1"/>
    <col min="15879" max="15879" width="26.42578125" style="47" customWidth="1"/>
    <col min="15880" max="15880" width="18.42578125" style="47" customWidth="1"/>
    <col min="15881" max="15881" width="21.140625" style="47" customWidth="1"/>
    <col min="15882" max="15882" width="11" style="47" bestFit="1" customWidth="1"/>
    <col min="15883" max="15884" width="14.42578125" style="47" customWidth="1"/>
    <col min="15885" max="15885" width="12" style="47" bestFit="1" customWidth="1"/>
    <col min="15886" max="15886" width="12.42578125" style="47" customWidth="1"/>
    <col min="15887" max="15888" width="15.85546875" style="47" customWidth="1"/>
    <col min="15889" max="15889" width="32.42578125" style="47" customWidth="1"/>
    <col min="15890" max="15890" width="38.7109375" style="47" bestFit="1" customWidth="1"/>
    <col min="15891" max="15891" width="58.42578125" style="47" customWidth="1"/>
    <col min="15892" max="15905" width="11.42578125" style="47"/>
    <col min="15906" max="15909" width="0" style="47" hidden="1" customWidth="1"/>
    <col min="15910" max="16128" width="11.42578125" style="47"/>
    <col min="16129" max="16129" width="5.42578125" style="47" customWidth="1"/>
    <col min="16130" max="16130" width="11.42578125" style="47" customWidth="1"/>
    <col min="16131" max="16131" width="13.42578125" style="47" customWidth="1"/>
    <col min="16132" max="16132" width="21.42578125" style="47" customWidth="1"/>
    <col min="16133" max="16133" width="25.7109375" style="47" customWidth="1"/>
    <col min="16134" max="16134" width="30.42578125" style="47" customWidth="1"/>
    <col min="16135" max="16135" width="26.42578125" style="47" customWidth="1"/>
    <col min="16136" max="16136" width="18.42578125" style="47" customWidth="1"/>
    <col min="16137" max="16137" width="21.140625" style="47" customWidth="1"/>
    <col min="16138" max="16138" width="11" style="47" bestFit="1" customWidth="1"/>
    <col min="16139" max="16140" width="14.42578125" style="47" customWidth="1"/>
    <col min="16141" max="16141" width="12" style="47" bestFit="1" customWidth="1"/>
    <col min="16142" max="16142" width="12.42578125" style="47" customWidth="1"/>
    <col min="16143" max="16144" width="15.85546875" style="47" customWidth="1"/>
    <col min="16145" max="16145" width="32.42578125" style="47" customWidth="1"/>
    <col min="16146" max="16146" width="38.7109375" style="47" bestFit="1" customWidth="1"/>
    <col min="16147" max="16147" width="58.42578125" style="47" customWidth="1"/>
    <col min="16148" max="16161" width="11.42578125" style="47"/>
    <col min="16162" max="16165" width="0" style="47" hidden="1" customWidth="1"/>
    <col min="16166" max="16384" width="11.42578125" style="4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48"/>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123.75" x14ac:dyDescent="0.2">
      <c r="A3" s="14">
        <v>1</v>
      </c>
      <c r="B3" s="63">
        <v>42751</v>
      </c>
      <c r="C3" s="53" t="str">
        <f t="shared" ref="C3:C23" si="0">+TEXT(B3,"MMMM")</f>
        <v>Enero</v>
      </c>
      <c r="D3" s="52" t="s">
        <v>26</v>
      </c>
      <c r="E3" s="52" t="s">
        <v>5712</v>
      </c>
      <c r="F3" s="52" t="s">
        <v>31</v>
      </c>
      <c r="G3" s="52" t="s">
        <v>5713</v>
      </c>
      <c r="H3" s="52"/>
      <c r="I3" s="52" t="s">
        <v>28</v>
      </c>
      <c r="J3" s="63">
        <v>42758</v>
      </c>
      <c r="K3" s="63">
        <v>42779</v>
      </c>
      <c r="L3" s="50">
        <f>+_xlfn.DAYS(K3,J3)</f>
        <v>21</v>
      </c>
      <c r="M3" s="52" t="s">
        <v>5714</v>
      </c>
      <c r="N3" s="51" t="s">
        <v>32</v>
      </c>
      <c r="O3" s="63">
        <v>42779</v>
      </c>
      <c r="P3" s="50">
        <f t="shared" ref="P3:P51" si="1">_xlfn.DAYS(O3,J3)</f>
        <v>21</v>
      </c>
      <c r="Q3" s="52" t="s">
        <v>5715</v>
      </c>
      <c r="R3" s="54" t="s">
        <v>5716</v>
      </c>
      <c r="S3" s="52"/>
      <c r="AH3" s="62" t="s">
        <v>21</v>
      </c>
      <c r="AI3" s="62" t="s">
        <v>21</v>
      </c>
      <c r="AJ3" s="62" t="s">
        <v>21</v>
      </c>
      <c r="AK3" s="62" t="s">
        <v>21</v>
      </c>
    </row>
    <row r="4" spans="1:37" ht="67.5" x14ac:dyDescent="0.2">
      <c r="A4" s="14">
        <v>2</v>
      </c>
      <c r="B4" s="63">
        <v>42774</v>
      </c>
      <c r="C4" s="53" t="str">
        <f t="shared" si="0"/>
        <v>Febrero</v>
      </c>
      <c r="D4" s="52" t="s">
        <v>20</v>
      </c>
      <c r="E4" s="52" t="s">
        <v>5717</v>
      </c>
      <c r="F4" s="52" t="s">
        <v>31</v>
      </c>
      <c r="G4" s="52" t="s">
        <v>5718</v>
      </c>
      <c r="H4" s="52"/>
      <c r="I4" s="52" t="s">
        <v>28</v>
      </c>
      <c r="J4" s="63">
        <v>42774</v>
      </c>
      <c r="K4" s="63">
        <v>42788</v>
      </c>
      <c r="L4" s="50">
        <f t="shared" ref="L4:L51" si="2">+_xlfn.DAYS(K4,J4)</f>
        <v>14</v>
      </c>
      <c r="M4" s="52" t="s">
        <v>478</v>
      </c>
      <c r="N4" s="51" t="s">
        <v>32</v>
      </c>
      <c r="O4" s="63">
        <v>42788</v>
      </c>
      <c r="P4" s="50">
        <f t="shared" si="1"/>
        <v>14</v>
      </c>
      <c r="Q4" s="52" t="s">
        <v>5719</v>
      </c>
      <c r="R4" s="54" t="s">
        <v>5720</v>
      </c>
      <c r="S4" s="52"/>
      <c r="AH4" s="62" t="s">
        <v>38</v>
      </c>
      <c r="AI4" s="62" t="s">
        <v>40</v>
      </c>
      <c r="AJ4" s="62" t="s">
        <v>20</v>
      </c>
      <c r="AK4" s="62" t="s">
        <v>31</v>
      </c>
    </row>
    <row r="5" spans="1:37" ht="45" x14ac:dyDescent="0.2">
      <c r="A5" s="14">
        <v>3</v>
      </c>
      <c r="B5" s="63">
        <v>42776</v>
      </c>
      <c r="C5" s="53" t="str">
        <f t="shared" si="0"/>
        <v>Febrero</v>
      </c>
      <c r="D5" s="52" t="s">
        <v>20</v>
      </c>
      <c r="E5" s="52" t="s">
        <v>5721</v>
      </c>
      <c r="F5" s="52" t="s">
        <v>27</v>
      </c>
      <c r="G5" s="52" t="s">
        <v>5722</v>
      </c>
      <c r="H5" s="52"/>
      <c r="I5" s="52" t="s">
        <v>28</v>
      </c>
      <c r="J5" s="63">
        <v>42776</v>
      </c>
      <c r="K5" s="63">
        <v>42793</v>
      </c>
      <c r="L5" s="50">
        <f t="shared" si="2"/>
        <v>17</v>
      </c>
      <c r="M5" s="52" t="s">
        <v>5723</v>
      </c>
      <c r="N5" s="51" t="s">
        <v>32</v>
      </c>
      <c r="O5" s="63">
        <v>42793</v>
      </c>
      <c r="P5" s="50">
        <f t="shared" si="1"/>
        <v>17</v>
      </c>
      <c r="Q5" s="52" t="s">
        <v>5724</v>
      </c>
      <c r="R5" s="54" t="s">
        <v>5725</v>
      </c>
      <c r="S5" s="52" t="s">
        <v>5726</v>
      </c>
      <c r="AH5" s="62" t="s">
        <v>29</v>
      </c>
      <c r="AI5" s="62" t="s">
        <v>41</v>
      </c>
      <c r="AJ5" s="62" t="s">
        <v>42</v>
      </c>
      <c r="AK5" s="62" t="s">
        <v>43</v>
      </c>
    </row>
    <row r="6" spans="1:37" ht="67.5" x14ac:dyDescent="0.2">
      <c r="A6" s="14">
        <v>4</v>
      </c>
      <c r="B6" s="63">
        <v>42793</v>
      </c>
      <c r="C6" s="53" t="str">
        <f t="shared" si="0"/>
        <v>Febrero</v>
      </c>
      <c r="D6" s="52" t="s">
        <v>20</v>
      </c>
      <c r="E6" s="52" t="s">
        <v>5727</v>
      </c>
      <c r="F6" s="52" t="s">
        <v>34</v>
      </c>
      <c r="G6" s="52" t="s">
        <v>5728</v>
      </c>
      <c r="H6" s="52" t="s">
        <v>5729</v>
      </c>
      <c r="I6" s="52" t="s">
        <v>28</v>
      </c>
      <c r="J6" s="63">
        <v>42793</v>
      </c>
      <c r="K6" s="63">
        <v>42800</v>
      </c>
      <c r="L6" s="50">
        <f t="shared" si="2"/>
        <v>7</v>
      </c>
      <c r="M6" s="52" t="s">
        <v>5730</v>
      </c>
      <c r="N6" s="51" t="s">
        <v>32</v>
      </c>
      <c r="O6" s="63">
        <v>42800</v>
      </c>
      <c r="P6" s="50">
        <f t="shared" si="1"/>
        <v>7</v>
      </c>
      <c r="Q6" s="52" t="s">
        <v>5731</v>
      </c>
      <c r="R6" s="54" t="s">
        <v>5732</v>
      </c>
      <c r="S6" s="52" t="s">
        <v>5733</v>
      </c>
      <c r="AH6" s="62" t="s">
        <v>32</v>
      </c>
      <c r="AI6" s="62" t="s">
        <v>44</v>
      </c>
      <c r="AJ6" s="62" t="s">
        <v>35</v>
      </c>
      <c r="AK6" s="62" t="s">
        <v>27</v>
      </c>
    </row>
    <row r="7" spans="1:37" ht="67.5" x14ac:dyDescent="0.2">
      <c r="A7" s="14">
        <v>5</v>
      </c>
      <c r="B7" s="63">
        <v>42796</v>
      </c>
      <c r="C7" s="53" t="str">
        <f t="shared" si="0"/>
        <v>Marzo</v>
      </c>
      <c r="D7" s="52" t="s">
        <v>20</v>
      </c>
      <c r="E7" s="52" t="s">
        <v>5734</v>
      </c>
      <c r="F7" s="52" t="s">
        <v>34</v>
      </c>
      <c r="G7" s="52" t="s">
        <v>5735</v>
      </c>
      <c r="H7" s="52" t="s">
        <v>5736</v>
      </c>
      <c r="I7" s="52" t="s">
        <v>28</v>
      </c>
      <c r="J7" s="63">
        <v>42796</v>
      </c>
      <c r="K7" s="63">
        <v>42844</v>
      </c>
      <c r="L7" s="50">
        <f t="shared" si="2"/>
        <v>48</v>
      </c>
      <c r="M7" s="52" t="s">
        <v>72</v>
      </c>
      <c r="N7" s="51" t="s">
        <v>32</v>
      </c>
      <c r="O7" s="63">
        <v>42844</v>
      </c>
      <c r="P7" s="50">
        <f t="shared" si="1"/>
        <v>48</v>
      </c>
      <c r="Q7" s="52" t="s">
        <v>5737</v>
      </c>
      <c r="R7" s="54" t="s">
        <v>5738</v>
      </c>
      <c r="S7" s="52" t="s">
        <v>5739</v>
      </c>
      <c r="AH7" s="62"/>
      <c r="AI7" s="62" t="s">
        <v>28</v>
      </c>
      <c r="AJ7" s="62" t="s">
        <v>26</v>
      </c>
      <c r="AK7" s="62" t="s">
        <v>45</v>
      </c>
    </row>
    <row r="8" spans="1:37" ht="157.5" x14ac:dyDescent="0.2">
      <c r="A8" s="14">
        <v>6</v>
      </c>
      <c r="B8" s="63">
        <v>42800</v>
      </c>
      <c r="C8" s="53" t="str">
        <f t="shared" si="0"/>
        <v>Marzo</v>
      </c>
      <c r="D8" s="52" t="s">
        <v>26</v>
      </c>
      <c r="E8" s="52" t="s">
        <v>5740</v>
      </c>
      <c r="F8" s="52" t="s">
        <v>34</v>
      </c>
      <c r="G8" s="52" t="s">
        <v>5741</v>
      </c>
      <c r="H8" s="52" t="s">
        <v>5742</v>
      </c>
      <c r="I8" s="52" t="s">
        <v>28</v>
      </c>
      <c r="J8" s="63">
        <v>42800</v>
      </c>
      <c r="K8" s="63">
        <v>42811</v>
      </c>
      <c r="L8" s="50">
        <f t="shared" si="2"/>
        <v>11</v>
      </c>
      <c r="M8" s="52" t="s">
        <v>5723</v>
      </c>
      <c r="N8" s="51" t="s">
        <v>32</v>
      </c>
      <c r="O8" s="63">
        <v>42811</v>
      </c>
      <c r="P8" s="50">
        <f t="shared" si="1"/>
        <v>11</v>
      </c>
      <c r="Q8" s="52" t="s">
        <v>5743</v>
      </c>
      <c r="R8" s="54" t="s">
        <v>5744</v>
      </c>
      <c r="S8" s="52" t="s">
        <v>5745</v>
      </c>
      <c r="AH8" s="62"/>
      <c r="AI8" s="62" t="s">
        <v>37</v>
      </c>
      <c r="AJ8" s="62" t="s">
        <v>22</v>
      </c>
      <c r="AK8" s="62" t="s">
        <v>46</v>
      </c>
    </row>
    <row r="9" spans="1:37" ht="168.75" x14ac:dyDescent="0.2">
      <c r="A9" s="14">
        <v>7</v>
      </c>
      <c r="B9" s="63">
        <v>42803</v>
      </c>
      <c r="C9" s="53" t="str">
        <f t="shared" si="0"/>
        <v>Marzo</v>
      </c>
      <c r="D9" s="52" t="s">
        <v>20</v>
      </c>
      <c r="E9" s="52" t="s">
        <v>5746</v>
      </c>
      <c r="F9" s="52" t="s">
        <v>27</v>
      </c>
      <c r="G9" s="52" t="s">
        <v>5747</v>
      </c>
      <c r="H9" s="52" t="s">
        <v>5748</v>
      </c>
      <c r="I9" s="52" t="s">
        <v>28</v>
      </c>
      <c r="J9" s="63">
        <v>42803</v>
      </c>
      <c r="K9" s="63">
        <v>42853</v>
      </c>
      <c r="L9" s="50">
        <f t="shared" si="2"/>
        <v>50</v>
      </c>
      <c r="M9" s="52" t="s">
        <v>477</v>
      </c>
      <c r="N9" s="51" t="s">
        <v>32</v>
      </c>
      <c r="O9" s="63">
        <v>42816</v>
      </c>
      <c r="P9" s="50">
        <f t="shared" si="1"/>
        <v>13</v>
      </c>
      <c r="Q9" s="52" t="s">
        <v>5749</v>
      </c>
      <c r="R9" s="54" t="s">
        <v>5750</v>
      </c>
      <c r="S9" s="52" t="s">
        <v>5751</v>
      </c>
      <c r="AH9" s="62"/>
      <c r="AI9" s="62" t="s">
        <v>66</v>
      </c>
      <c r="AJ9" s="62" t="s">
        <v>68</v>
      </c>
      <c r="AK9" s="62" t="s">
        <v>67</v>
      </c>
    </row>
    <row r="10" spans="1:37" ht="157.5" x14ac:dyDescent="0.2">
      <c r="A10" s="14">
        <v>8</v>
      </c>
      <c r="B10" s="63">
        <v>42831</v>
      </c>
      <c r="C10" s="53" t="str">
        <f t="shared" si="0"/>
        <v>Abril</v>
      </c>
      <c r="D10" s="52" t="s">
        <v>23</v>
      </c>
      <c r="E10" s="52" t="s">
        <v>5752</v>
      </c>
      <c r="F10" s="52" t="s">
        <v>31</v>
      </c>
      <c r="G10" s="52" t="s">
        <v>5753</v>
      </c>
      <c r="H10" s="52" t="s">
        <v>5748</v>
      </c>
      <c r="I10" s="52" t="s">
        <v>28</v>
      </c>
      <c r="J10" s="63">
        <v>42831</v>
      </c>
      <c r="K10" s="63">
        <v>42864</v>
      </c>
      <c r="L10" s="50">
        <f t="shared" si="2"/>
        <v>33</v>
      </c>
      <c r="M10" s="52" t="s">
        <v>5754</v>
      </c>
      <c r="N10" s="51" t="s">
        <v>32</v>
      </c>
      <c r="O10" s="63">
        <v>42859</v>
      </c>
      <c r="P10" s="50">
        <f t="shared" si="1"/>
        <v>28</v>
      </c>
      <c r="Q10" s="52" t="s">
        <v>5755</v>
      </c>
      <c r="R10" s="54" t="s">
        <v>5756</v>
      </c>
      <c r="S10" s="52"/>
      <c r="AH10" s="62"/>
      <c r="AI10" s="62" t="s">
        <v>69</v>
      </c>
      <c r="AJ10" s="62" t="s">
        <v>24</v>
      </c>
      <c r="AK10" s="62" t="s">
        <v>70</v>
      </c>
    </row>
    <row r="11" spans="1:37" ht="33.75" x14ac:dyDescent="0.2">
      <c r="A11" s="14">
        <v>9</v>
      </c>
      <c r="B11" s="63">
        <v>42851</v>
      </c>
      <c r="C11" s="53" t="str">
        <f t="shared" si="0"/>
        <v>Abril</v>
      </c>
      <c r="D11" s="52" t="s">
        <v>20</v>
      </c>
      <c r="E11" s="52" t="s">
        <v>5757</v>
      </c>
      <c r="F11" s="52" t="s">
        <v>31</v>
      </c>
      <c r="G11" s="52" t="s">
        <v>5758</v>
      </c>
      <c r="H11" s="52" t="s">
        <v>5748</v>
      </c>
      <c r="I11" s="52" t="s">
        <v>28</v>
      </c>
      <c r="J11" s="63">
        <v>42851</v>
      </c>
      <c r="K11" s="63">
        <v>42866</v>
      </c>
      <c r="L11" s="50">
        <f t="shared" si="2"/>
        <v>15</v>
      </c>
      <c r="M11" s="52" t="s">
        <v>5515</v>
      </c>
      <c r="N11" s="51" t="s">
        <v>32</v>
      </c>
      <c r="O11" s="63">
        <v>42859</v>
      </c>
      <c r="P11" s="50">
        <f t="shared" si="1"/>
        <v>8</v>
      </c>
      <c r="Q11" s="52" t="s">
        <v>5759</v>
      </c>
      <c r="R11" s="54" t="s">
        <v>5760</v>
      </c>
      <c r="S11" s="52"/>
      <c r="AH11" s="62"/>
      <c r="AI11" s="62" t="s">
        <v>49</v>
      </c>
      <c r="AJ11" s="62" t="s">
        <v>50</v>
      </c>
      <c r="AK11" s="62" t="s">
        <v>51</v>
      </c>
    </row>
    <row r="12" spans="1:37" ht="45" x14ac:dyDescent="0.2">
      <c r="A12" s="14">
        <v>10</v>
      </c>
      <c r="B12" s="63">
        <v>42857</v>
      </c>
      <c r="C12" s="53" t="str">
        <f t="shared" si="0"/>
        <v>Mayo</v>
      </c>
      <c r="D12" s="52" t="s">
        <v>26</v>
      </c>
      <c r="E12" s="52" t="s">
        <v>5761</v>
      </c>
      <c r="F12" s="52" t="s">
        <v>57</v>
      </c>
      <c r="G12" s="52" t="s">
        <v>5762</v>
      </c>
      <c r="H12" s="52" t="s">
        <v>5763</v>
      </c>
      <c r="I12" s="52" t="s">
        <v>44</v>
      </c>
      <c r="J12" s="63">
        <v>42857</v>
      </c>
      <c r="K12" s="63">
        <v>42873</v>
      </c>
      <c r="L12" s="50">
        <f t="shared" si="2"/>
        <v>16</v>
      </c>
      <c r="M12" s="52" t="s">
        <v>72</v>
      </c>
      <c r="N12" s="51" t="s">
        <v>32</v>
      </c>
      <c r="O12" s="63">
        <v>42874</v>
      </c>
      <c r="P12" s="50">
        <f t="shared" si="1"/>
        <v>17</v>
      </c>
      <c r="Q12" s="52" t="s">
        <v>5764</v>
      </c>
      <c r="R12" s="54" t="s">
        <v>5765</v>
      </c>
      <c r="S12" s="52"/>
      <c r="AH12" s="62"/>
      <c r="AI12" s="62" t="s">
        <v>52</v>
      </c>
      <c r="AJ12" s="62" t="s">
        <v>53</v>
      </c>
      <c r="AK12" s="62" t="s">
        <v>54</v>
      </c>
    </row>
    <row r="13" spans="1:37" ht="33.75" x14ac:dyDescent="0.2">
      <c r="A13" s="14">
        <v>11</v>
      </c>
      <c r="B13" s="63">
        <v>42858</v>
      </c>
      <c r="C13" s="53" t="str">
        <f t="shared" si="0"/>
        <v>Mayo</v>
      </c>
      <c r="D13" s="52" t="s">
        <v>20</v>
      </c>
      <c r="E13" s="52" t="s">
        <v>5766</v>
      </c>
      <c r="F13" s="52" t="s">
        <v>31</v>
      </c>
      <c r="G13" s="52" t="s">
        <v>5758</v>
      </c>
      <c r="H13" s="52" t="s">
        <v>5748</v>
      </c>
      <c r="I13" s="52" t="s">
        <v>28</v>
      </c>
      <c r="J13" s="63">
        <v>42858</v>
      </c>
      <c r="K13" s="63">
        <v>42872</v>
      </c>
      <c r="L13" s="50">
        <f t="shared" si="2"/>
        <v>14</v>
      </c>
      <c r="M13" s="52" t="s">
        <v>72</v>
      </c>
      <c r="N13" s="51" t="s">
        <v>32</v>
      </c>
      <c r="O13" s="63">
        <v>42859</v>
      </c>
      <c r="P13" s="50">
        <f t="shared" si="1"/>
        <v>1</v>
      </c>
      <c r="Q13" s="52" t="s">
        <v>5759</v>
      </c>
      <c r="R13" s="54" t="s">
        <v>5760</v>
      </c>
      <c r="S13" s="52"/>
      <c r="AH13" s="62"/>
      <c r="AI13" s="62"/>
      <c r="AJ13" s="62" t="s">
        <v>55</v>
      </c>
      <c r="AK13" s="62" t="s">
        <v>36</v>
      </c>
    </row>
    <row r="14" spans="1:37" ht="33.75" x14ac:dyDescent="0.2">
      <c r="A14" s="14">
        <v>12</v>
      </c>
      <c r="B14" s="63">
        <v>42860</v>
      </c>
      <c r="C14" s="53" t="str">
        <f t="shared" si="0"/>
        <v>Mayo</v>
      </c>
      <c r="D14" s="52" t="s">
        <v>35</v>
      </c>
      <c r="E14" s="52" t="s">
        <v>5767</v>
      </c>
      <c r="F14" s="52" t="s">
        <v>34</v>
      </c>
      <c r="G14" s="52" t="s">
        <v>5768</v>
      </c>
      <c r="H14" s="52" t="s">
        <v>5768</v>
      </c>
      <c r="I14" s="52" t="s">
        <v>28</v>
      </c>
      <c r="J14" s="63">
        <v>42860</v>
      </c>
      <c r="K14" s="63">
        <v>42872</v>
      </c>
      <c r="L14" s="50">
        <f t="shared" si="2"/>
        <v>12</v>
      </c>
      <c r="M14" s="52" t="s">
        <v>72</v>
      </c>
      <c r="N14" s="51" t="s">
        <v>32</v>
      </c>
      <c r="O14" s="63">
        <v>42867</v>
      </c>
      <c r="P14" s="50">
        <f t="shared" si="1"/>
        <v>7</v>
      </c>
      <c r="Q14" s="52" t="s">
        <v>5769</v>
      </c>
      <c r="R14" s="54" t="s">
        <v>5770</v>
      </c>
      <c r="S14" s="52"/>
      <c r="AH14" s="62"/>
      <c r="AI14" s="62"/>
      <c r="AJ14" s="62"/>
      <c r="AK14" s="62"/>
    </row>
    <row r="15" spans="1:37" ht="33.75" x14ac:dyDescent="0.2">
      <c r="A15" s="14">
        <v>13</v>
      </c>
      <c r="B15" s="63">
        <v>42863</v>
      </c>
      <c r="C15" s="53" t="str">
        <f t="shared" si="0"/>
        <v>Mayo</v>
      </c>
      <c r="D15" s="52" t="s">
        <v>26</v>
      </c>
      <c r="E15" s="52" t="s">
        <v>479</v>
      </c>
      <c r="F15" s="52" t="s">
        <v>27</v>
      </c>
      <c r="G15" s="52" t="s">
        <v>5771</v>
      </c>
      <c r="H15" s="52" t="s">
        <v>3529</v>
      </c>
      <c r="I15" s="52" t="s">
        <v>28</v>
      </c>
      <c r="J15" s="63">
        <v>42863</v>
      </c>
      <c r="K15" s="63">
        <v>42885</v>
      </c>
      <c r="L15" s="50">
        <f t="shared" si="2"/>
        <v>22</v>
      </c>
      <c r="M15" s="52" t="s">
        <v>138</v>
      </c>
      <c r="N15" s="51" t="s">
        <v>32</v>
      </c>
      <c r="O15" s="63">
        <v>42870</v>
      </c>
      <c r="P15" s="50">
        <f t="shared" si="1"/>
        <v>7</v>
      </c>
      <c r="Q15" s="52" t="s">
        <v>5772</v>
      </c>
      <c r="R15" s="54" t="s">
        <v>5773</v>
      </c>
      <c r="S15" s="52"/>
      <c r="AH15" s="62"/>
      <c r="AI15" s="62"/>
      <c r="AJ15" s="62" t="s">
        <v>56</v>
      </c>
      <c r="AK15" s="62" t="s">
        <v>57</v>
      </c>
    </row>
    <row r="16" spans="1:37" ht="22.5" x14ac:dyDescent="0.2">
      <c r="A16" s="14">
        <v>14</v>
      </c>
      <c r="B16" s="63">
        <v>42879</v>
      </c>
      <c r="C16" s="53" t="str">
        <f t="shared" si="0"/>
        <v>Mayo</v>
      </c>
      <c r="D16" s="52" t="s">
        <v>42</v>
      </c>
      <c r="E16" s="52" t="s">
        <v>480</v>
      </c>
      <c r="F16" s="52" t="s">
        <v>5</v>
      </c>
      <c r="G16" s="52" t="s">
        <v>5774</v>
      </c>
      <c r="H16" s="52" t="s">
        <v>3529</v>
      </c>
      <c r="I16" s="52" t="s">
        <v>28</v>
      </c>
      <c r="J16" s="63">
        <v>42879</v>
      </c>
      <c r="K16" s="63">
        <v>42901</v>
      </c>
      <c r="L16" s="50">
        <f t="shared" si="2"/>
        <v>22</v>
      </c>
      <c r="M16" s="52" t="s">
        <v>72</v>
      </c>
      <c r="N16" s="51" t="s">
        <v>32</v>
      </c>
      <c r="O16" s="63">
        <v>42888</v>
      </c>
      <c r="P16" s="50">
        <f t="shared" si="1"/>
        <v>9</v>
      </c>
      <c r="Q16" s="52" t="s">
        <v>5775</v>
      </c>
      <c r="R16" s="54" t="s">
        <v>5776</v>
      </c>
      <c r="S16" s="52"/>
      <c r="AH16" s="62"/>
      <c r="AI16" s="62"/>
      <c r="AJ16" s="62" t="s">
        <v>58</v>
      </c>
      <c r="AK16" s="62" t="s">
        <v>59</v>
      </c>
    </row>
    <row r="17" spans="1:37" ht="90" customHeight="1" x14ac:dyDescent="0.2">
      <c r="A17" s="14">
        <v>15</v>
      </c>
      <c r="B17" s="63">
        <v>42881</v>
      </c>
      <c r="C17" s="53" t="str">
        <f t="shared" si="0"/>
        <v>Mayo</v>
      </c>
      <c r="D17" s="52" t="s">
        <v>26</v>
      </c>
      <c r="E17" s="52" t="s">
        <v>480</v>
      </c>
      <c r="F17" s="52" t="s">
        <v>34</v>
      </c>
      <c r="G17" s="52" t="s">
        <v>5777</v>
      </c>
      <c r="H17" s="52" t="s">
        <v>5778</v>
      </c>
      <c r="I17" s="52" t="s">
        <v>28</v>
      </c>
      <c r="J17" s="63">
        <v>42881</v>
      </c>
      <c r="K17" s="63">
        <v>42888</v>
      </c>
      <c r="L17" s="50">
        <f t="shared" si="2"/>
        <v>7</v>
      </c>
      <c r="M17" s="52" t="s">
        <v>5779</v>
      </c>
      <c r="N17" s="51" t="s">
        <v>32</v>
      </c>
      <c r="O17" s="63">
        <v>42858</v>
      </c>
      <c r="P17" s="50">
        <f t="shared" si="1"/>
        <v>-23</v>
      </c>
      <c r="Q17" s="52" t="s">
        <v>5780</v>
      </c>
      <c r="R17" s="54" t="s">
        <v>5776</v>
      </c>
      <c r="S17" s="52"/>
      <c r="AH17" s="62"/>
      <c r="AI17" s="62"/>
      <c r="AJ17" s="62" t="s">
        <v>30</v>
      </c>
      <c r="AK17" s="62" t="s">
        <v>60</v>
      </c>
    </row>
    <row r="18" spans="1:37" ht="67.5" x14ac:dyDescent="0.2">
      <c r="A18" s="14">
        <v>16</v>
      </c>
      <c r="B18" s="63">
        <v>42887</v>
      </c>
      <c r="C18" s="53" t="str">
        <f t="shared" si="0"/>
        <v>Junio</v>
      </c>
      <c r="D18" s="52" t="s">
        <v>42</v>
      </c>
      <c r="E18" s="52" t="s">
        <v>5781</v>
      </c>
      <c r="F18" s="52" t="s">
        <v>31</v>
      </c>
      <c r="G18" s="52" t="s">
        <v>5782</v>
      </c>
      <c r="H18" s="52" t="s">
        <v>5783</v>
      </c>
      <c r="I18" s="52" t="s">
        <v>28</v>
      </c>
      <c r="J18" s="63">
        <v>42887</v>
      </c>
      <c r="K18" s="63">
        <v>42902</v>
      </c>
      <c r="L18" s="50">
        <f t="shared" si="2"/>
        <v>15</v>
      </c>
      <c r="M18" s="52" t="s">
        <v>481</v>
      </c>
      <c r="N18" s="51" t="s">
        <v>32</v>
      </c>
      <c r="O18" s="63">
        <v>42900</v>
      </c>
      <c r="P18" s="50">
        <f t="shared" si="1"/>
        <v>13</v>
      </c>
      <c r="Q18" s="52" t="s">
        <v>5784</v>
      </c>
      <c r="R18" s="54" t="s">
        <v>5785</v>
      </c>
      <c r="S18" s="52"/>
      <c r="AH18" s="62"/>
      <c r="AI18" s="62"/>
      <c r="AJ18" s="62" t="s">
        <v>33</v>
      </c>
      <c r="AK18" s="62" t="s">
        <v>61</v>
      </c>
    </row>
    <row r="19" spans="1:37" ht="33.75" x14ac:dyDescent="0.2">
      <c r="A19" s="14">
        <v>17</v>
      </c>
      <c r="B19" s="63">
        <v>42888</v>
      </c>
      <c r="C19" s="53" t="str">
        <f t="shared" si="0"/>
        <v>Junio</v>
      </c>
      <c r="D19" s="52" t="s">
        <v>26</v>
      </c>
      <c r="E19" s="52" t="s">
        <v>5786</v>
      </c>
      <c r="F19" s="52" t="s">
        <v>31</v>
      </c>
      <c r="G19" s="52" t="s">
        <v>5787</v>
      </c>
      <c r="H19" s="52" t="s">
        <v>3674</v>
      </c>
      <c r="I19" s="52" t="s">
        <v>28</v>
      </c>
      <c r="J19" s="63">
        <v>42888</v>
      </c>
      <c r="K19" s="63">
        <v>42903</v>
      </c>
      <c r="L19" s="50">
        <f t="shared" si="2"/>
        <v>15</v>
      </c>
      <c r="M19" s="52" t="s">
        <v>481</v>
      </c>
      <c r="N19" s="51" t="s">
        <v>32</v>
      </c>
      <c r="O19" s="63">
        <v>42895</v>
      </c>
      <c r="P19" s="50">
        <f t="shared" si="1"/>
        <v>7</v>
      </c>
      <c r="Q19" s="52" t="s">
        <v>5788</v>
      </c>
      <c r="R19" s="54" t="s">
        <v>5789</v>
      </c>
      <c r="S19" s="52"/>
      <c r="AH19" s="62"/>
      <c r="AI19" s="62"/>
      <c r="AJ19" s="62" t="s">
        <v>23</v>
      </c>
      <c r="AK19" s="62" t="s">
        <v>62</v>
      </c>
    </row>
    <row r="20" spans="1:37" ht="33.75" x14ac:dyDescent="0.2">
      <c r="A20" s="14">
        <v>18</v>
      </c>
      <c r="B20" s="63">
        <v>42899</v>
      </c>
      <c r="C20" s="53" t="str">
        <f t="shared" si="0"/>
        <v>Junio</v>
      </c>
      <c r="D20" s="52" t="s">
        <v>35</v>
      </c>
      <c r="E20" s="75" t="s">
        <v>5790</v>
      </c>
      <c r="F20" s="52" t="s">
        <v>31</v>
      </c>
      <c r="G20" s="52" t="s">
        <v>5791</v>
      </c>
      <c r="H20" s="52" t="s">
        <v>3674</v>
      </c>
      <c r="I20" s="52" t="s">
        <v>28</v>
      </c>
      <c r="J20" s="63">
        <v>42899</v>
      </c>
      <c r="K20" s="63">
        <v>42914</v>
      </c>
      <c r="L20" s="50">
        <f t="shared" si="2"/>
        <v>15</v>
      </c>
      <c r="M20" s="52" t="s">
        <v>72</v>
      </c>
      <c r="N20" s="51" t="s">
        <v>32</v>
      </c>
      <c r="O20" s="10">
        <v>42901</v>
      </c>
      <c r="P20" s="50">
        <f t="shared" si="1"/>
        <v>2</v>
      </c>
      <c r="Q20" s="52" t="s">
        <v>5792</v>
      </c>
      <c r="R20" s="10" t="s">
        <v>5793</v>
      </c>
      <c r="S20" s="52"/>
      <c r="AH20" s="62"/>
      <c r="AI20" s="62"/>
      <c r="AJ20" s="62" t="s">
        <v>52</v>
      </c>
      <c r="AK20" s="62" t="s">
        <v>63</v>
      </c>
    </row>
    <row r="21" spans="1:37" ht="45" x14ac:dyDescent="0.2">
      <c r="A21" s="14">
        <v>19</v>
      </c>
      <c r="B21" s="63">
        <v>42899</v>
      </c>
      <c r="C21" s="53" t="str">
        <f t="shared" si="0"/>
        <v>Junio</v>
      </c>
      <c r="D21" s="52" t="s">
        <v>35</v>
      </c>
      <c r="E21" s="19" t="s">
        <v>5794</v>
      </c>
      <c r="F21" s="52" t="s">
        <v>54</v>
      </c>
      <c r="G21" s="52" t="s">
        <v>5795</v>
      </c>
      <c r="H21" s="52" t="s">
        <v>5796</v>
      </c>
      <c r="I21" s="52" t="s">
        <v>28</v>
      </c>
      <c r="J21" s="63">
        <v>42899</v>
      </c>
      <c r="K21" s="63">
        <v>42914</v>
      </c>
      <c r="L21" s="50">
        <f t="shared" si="2"/>
        <v>15</v>
      </c>
      <c r="M21" s="52" t="s">
        <v>72</v>
      </c>
      <c r="N21" s="51" t="s">
        <v>32</v>
      </c>
      <c r="O21" s="63">
        <v>42916</v>
      </c>
      <c r="P21" s="50">
        <f t="shared" si="1"/>
        <v>17</v>
      </c>
      <c r="Q21" s="52" t="s">
        <v>5797</v>
      </c>
      <c r="R21" s="54" t="s">
        <v>5798</v>
      </c>
      <c r="S21" s="52"/>
      <c r="AH21" s="62"/>
      <c r="AI21" s="62"/>
      <c r="AJ21" s="62"/>
      <c r="AK21" s="62"/>
    </row>
    <row r="22" spans="1:37" ht="45" x14ac:dyDescent="0.2">
      <c r="A22" s="14">
        <v>20</v>
      </c>
      <c r="B22" s="63">
        <v>42900</v>
      </c>
      <c r="C22" s="53" t="str">
        <f t="shared" si="0"/>
        <v>Junio</v>
      </c>
      <c r="D22" s="52" t="s">
        <v>26</v>
      </c>
      <c r="E22" s="52" t="s">
        <v>5799</v>
      </c>
      <c r="F22" s="52" t="s">
        <v>57</v>
      </c>
      <c r="G22" s="52" t="s">
        <v>5800</v>
      </c>
      <c r="H22" s="52" t="s">
        <v>5801</v>
      </c>
      <c r="I22" s="52" t="s">
        <v>40</v>
      </c>
      <c r="J22" s="63">
        <v>42899</v>
      </c>
      <c r="K22" s="63">
        <v>42908</v>
      </c>
      <c r="L22" s="50">
        <f t="shared" si="2"/>
        <v>9</v>
      </c>
      <c r="M22" s="52" t="s">
        <v>72</v>
      </c>
      <c r="N22" s="51" t="s">
        <v>32</v>
      </c>
      <c r="O22" s="63">
        <v>42908</v>
      </c>
      <c r="P22" s="50">
        <f t="shared" si="1"/>
        <v>9</v>
      </c>
      <c r="Q22" s="52" t="s">
        <v>5802</v>
      </c>
      <c r="R22" s="54" t="s">
        <v>5803</v>
      </c>
      <c r="S22" s="52"/>
      <c r="AH22" s="62"/>
      <c r="AI22" s="62"/>
      <c r="AJ22" s="62"/>
      <c r="AK22" s="62" t="s">
        <v>64</v>
      </c>
    </row>
    <row r="23" spans="1:37" ht="22.5" x14ac:dyDescent="0.2">
      <c r="A23" s="14">
        <v>21</v>
      </c>
      <c r="B23" s="63">
        <v>42901</v>
      </c>
      <c r="C23" s="53" t="str">
        <f t="shared" si="0"/>
        <v>Junio</v>
      </c>
      <c r="D23" s="52" t="s">
        <v>20</v>
      </c>
      <c r="E23" s="52" t="s">
        <v>5804</v>
      </c>
      <c r="F23" s="52" t="s">
        <v>31</v>
      </c>
      <c r="G23" s="52" t="s">
        <v>5805</v>
      </c>
      <c r="H23" s="52" t="s">
        <v>5806</v>
      </c>
      <c r="I23" s="52" t="s">
        <v>28</v>
      </c>
      <c r="J23" s="63">
        <v>42901</v>
      </c>
      <c r="K23" s="63">
        <v>42916</v>
      </c>
      <c r="L23" s="50">
        <f t="shared" si="2"/>
        <v>15</v>
      </c>
      <c r="M23" s="52" t="s">
        <v>72</v>
      </c>
      <c r="N23" s="51" t="s">
        <v>32</v>
      </c>
      <c r="O23" s="63">
        <v>42921</v>
      </c>
      <c r="P23" s="50">
        <f t="shared" si="1"/>
        <v>20</v>
      </c>
      <c r="Q23" s="52" t="s">
        <v>5807</v>
      </c>
      <c r="R23" s="54" t="s">
        <v>5808</v>
      </c>
      <c r="S23" s="52"/>
      <c r="AH23" s="62"/>
      <c r="AI23" s="62"/>
      <c r="AJ23" s="62"/>
      <c r="AK23" s="62"/>
    </row>
    <row r="24" spans="1:37" ht="67.5" x14ac:dyDescent="0.2">
      <c r="A24" s="14">
        <v>22</v>
      </c>
      <c r="B24" s="63">
        <v>42901</v>
      </c>
      <c r="C24" s="53" t="str">
        <f>+TEXT(B24,"MMMM")</f>
        <v>Junio</v>
      </c>
      <c r="D24" s="52" t="s">
        <v>20</v>
      </c>
      <c r="E24" s="52" t="s">
        <v>5809</v>
      </c>
      <c r="F24" s="52" t="s">
        <v>31</v>
      </c>
      <c r="G24" s="52" t="s">
        <v>5805</v>
      </c>
      <c r="H24" s="52" t="s">
        <v>5806</v>
      </c>
      <c r="I24" s="52" t="s">
        <v>28</v>
      </c>
      <c r="J24" s="63">
        <v>42901</v>
      </c>
      <c r="K24" s="63">
        <v>42916</v>
      </c>
      <c r="L24" s="50">
        <f t="shared" si="2"/>
        <v>15</v>
      </c>
      <c r="M24" s="52" t="s">
        <v>72</v>
      </c>
      <c r="N24" s="51" t="s">
        <v>32</v>
      </c>
      <c r="O24" s="63">
        <v>42909</v>
      </c>
      <c r="P24" s="50">
        <f t="shared" si="1"/>
        <v>8</v>
      </c>
      <c r="Q24" s="52" t="s">
        <v>5810</v>
      </c>
      <c r="R24" s="54" t="s">
        <v>5811</v>
      </c>
      <c r="S24" s="52"/>
      <c r="AH24" s="62"/>
      <c r="AI24" s="62"/>
      <c r="AJ24" s="62"/>
      <c r="AK24" s="61" t="s">
        <v>5</v>
      </c>
    </row>
    <row r="25" spans="1:37" ht="45" x14ac:dyDescent="0.2">
      <c r="A25" s="14">
        <v>23</v>
      </c>
      <c r="B25" s="63">
        <v>42901</v>
      </c>
      <c r="C25" s="53" t="str">
        <f>+TEXT(B25,"MMMM")</f>
        <v>Junio</v>
      </c>
      <c r="D25" s="52" t="s">
        <v>20</v>
      </c>
      <c r="E25" s="52" t="s">
        <v>5812</v>
      </c>
      <c r="F25" s="52" t="s">
        <v>31</v>
      </c>
      <c r="G25" s="52" t="s">
        <v>5805</v>
      </c>
      <c r="H25" s="52" t="s">
        <v>5806</v>
      </c>
      <c r="I25" s="52" t="s">
        <v>28</v>
      </c>
      <c r="J25" s="63">
        <v>42901</v>
      </c>
      <c r="K25" s="63">
        <v>42916</v>
      </c>
      <c r="L25" s="50">
        <f t="shared" si="2"/>
        <v>15</v>
      </c>
      <c r="M25" s="52" t="s">
        <v>481</v>
      </c>
      <c r="N25" s="51" t="s">
        <v>32</v>
      </c>
      <c r="O25" s="63">
        <v>42909</v>
      </c>
      <c r="P25" s="50">
        <f t="shared" si="1"/>
        <v>8</v>
      </c>
      <c r="Q25" s="52" t="s">
        <v>5813</v>
      </c>
      <c r="R25" s="54" t="s">
        <v>5814</v>
      </c>
      <c r="S25" s="52"/>
      <c r="AK25" s="62" t="s">
        <v>34</v>
      </c>
    </row>
    <row r="26" spans="1:37" ht="33.75" x14ac:dyDescent="0.2">
      <c r="A26" s="14">
        <v>24</v>
      </c>
      <c r="B26" s="63">
        <v>42907</v>
      </c>
      <c r="C26" s="53" t="str">
        <f>+TEXT(B26,"MMMM")</f>
        <v>Junio</v>
      </c>
      <c r="D26" s="52" t="s">
        <v>20</v>
      </c>
      <c r="E26" s="52" t="s">
        <v>5815</v>
      </c>
      <c r="F26" s="52" t="s">
        <v>31</v>
      </c>
      <c r="G26" s="52" t="s">
        <v>5805</v>
      </c>
      <c r="H26" s="52" t="s">
        <v>5806</v>
      </c>
      <c r="I26" s="52" t="s">
        <v>28</v>
      </c>
      <c r="J26" s="63">
        <v>42907</v>
      </c>
      <c r="K26" s="63">
        <v>42916</v>
      </c>
      <c r="L26" s="50">
        <f t="shared" si="2"/>
        <v>9</v>
      </c>
      <c r="M26" s="52" t="s">
        <v>72</v>
      </c>
      <c r="N26" s="51" t="s">
        <v>32</v>
      </c>
      <c r="O26" s="63">
        <v>42914</v>
      </c>
      <c r="P26" s="50">
        <f t="shared" si="1"/>
        <v>7</v>
      </c>
      <c r="Q26" s="52" t="s">
        <v>5816</v>
      </c>
      <c r="R26" s="54" t="s">
        <v>5817</v>
      </c>
      <c r="S26" s="52"/>
    </row>
    <row r="27" spans="1:37" ht="33.75" x14ac:dyDescent="0.2">
      <c r="A27" s="14">
        <v>25</v>
      </c>
      <c r="B27" s="63">
        <v>42914</v>
      </c>
      <c r="C27" s="53" t="str">
        <f>+TEXT(B27,"MMMM")</f>
        <v>Junio</v>
      </c>
      <c r="D27" s="52" t="s">
        <v>20</v>
      </c>
      <c r="E27" s="52" t="s">
        <v>5818</v>
      </c>
      <c r="F27" s="52" t="s">
        <v>34</v>
      </c>
      <c r="G27" s="52" t="s">
        <v>3634</v>
      </c>
      <c r="H27" s="52" t="s">
        <v>5819</v>
      </c>
      <c r="I27" s="52" t="s">
        <v>28</v>
      </c>
      <c r="J27" s="63">
        <v>42914</v>
      </c>
      <c r="K27" s="63">
        <v>42929</v>
      </c>
      <c r="L27" s="50">
        <f t="shared" si="2"/>
        <v>15</v>
      </c>
      <c r="M27" s="52" t="s">
        <v>481</v>
      </c>
      <c r="N27" s="51" t="s">
        <v>32</v>
      </c>
      <c r="O27" s="63">
        <v>42937</v>
      </c>
      <c r="P27" s="50">
        <f t="shared" si="1"/>
        <v>23</v>
      </c>
      <c r="Q27" s="52" t="s">
        <v>5820</v>
      </c>
      <c r="R27" s="54" t="s">
        <v>5821</v>
      </c>
      <c r="S27" s="52"/>
    </row>
    <row r="28" spans="1:37" ht="33.75" x14ac:dyDescent="0.2">
      <c r="A28" s="14">
        <v>26</v>
      </c>
      <c r="B28" s="63">
        <v>42914</v>
      </c>
      <c r="C28" s="53" t="str">
        <f>+TEXT(B28,"MMMM")</f>
        <v>Junio</v>
      </c>
      <c r="D28" s="52" t="s">
        <v>20</v>
      </c>
      <c r="E28" s="52" t="s">
        <v>5880</v>
      </c>
      <c r="F28" s="52" t="s">
        <v>31</v>
      </c>
      <c r="G28" s="52" t="s">
        <v>5805</v>
      </c>
      <c r="H28" s="52" t="s">
        <v>5806</v>
      </c>
      <c r="I28" s="52" t="s">
        <v>28</v>
      </c>
      <c r="J28" s="63">
        <v>42914</v>
      </c>
      <c r="K28" s="63">
        <v>42929</v>
      </c>
      <c r="L28" s="50">
        <f t="shared" si="2"/>
        <v>15</v>
      </c>
      <c r="M28" s="52" t="s">
        <v>481</v>
      </c>
      <c r="N28" s="51" t="s">
        <v>32</v>
      </c>
      <c r="O28" s="63">
        <v>42928</v>
      </c>
      <c r="P28" s="50">
        <f t="shared" si="1"/>
        <v>14</v>
      </c>
      <c r="Q28" s="52" t="s">
        <v>5822</v>
      </c>
      <c r="R28" s="54" t="s">
        <v>5823</v>
      </c>
      <c r="S28" s="52"/>
    </row>
    <row r="29" spans="1:37" ht="56.25" x14ac:dyDescent="0.2">
      <c r="A29" s="14">
        <v>27</v>
      </c>
      <c r="B29" s="63">
        <v>42915</v>
      </c>
      <c r="C29" s="53" t="str">
        <f t="shared" ref="C29:C44" si="3">+TEXT(B29,"MMMM")</f>
        <v>Junio</v>
      </c>
      <c r="D29" s="52" t="s">
        <v>35</v>
      </c>
      <c r="E29" s="52" t="s">
        <v>5824</v>
      </c>
      <c r="F29" s="52" t="s">
        <v>31</v>
      </c>
      <c r="G29" s="52" t="s">
        <v>5825</v>
      </c>
      <c r="H29" s="52" t="s">
        <v>5826</v>
      </c>
      <c r="I29" s="52" t="s">
        <v>28</v>
      </c>
      <c r="J29" s="63">
        <v>42915</v>
      </c>
      <c r="K29" s="63">
        <v>42946</v>
      </c>
      <c r="L29" s="50">
        <f t="shared" si="2"/>
        <v>31</v>
      </c>
      <c r="M29" s="52" t="s">
        <v>72</v>
      </c>
      <c r="N29" s="51" t="s">
        <v>32</v>
      </c>
      <c r="O29" s="63">
        <v>42946</v>
      </c>
      <c r="P29" s="50">
        <f t="shared" si="1"/>
        <v>31</v>
      </c>
      <c r="Q29" s="52" t="s">
        <v>5820</v>
      </c>
      <c r="R29" s="54" t="s">
        <v>5821</v>
      </c>
      <c r="S29" s="52"/>
    </row>
    <row r="30" spans="1:37" ht="33.75" x14ac:dyDescent="0.2">
      <c r="A30" s="14">
        <v>28</v>
      </c>
      <c r="B30" s="63">
        <v>42916</v>
      </c>
      <c r="C30" s="53" t="str">
        <f t="shared" si="3"/>
        <v>Junio</v>
      </c>
      <c r="D30" s="52" t="s">
        <v>20</v>
      </c>
      <c r="E30" s="52" t="s">
        <v>5827</v>
      </c>
      <c r="F30" s="52" t="s">
        <v>31</v>
      </c>
      <c r="G30" s="52" t="s">
        <v>5805</v>
      </c>
      <c r="H30" s="52" t="s">
        <v>5806</v>
      </c>
      <c r="I30" s="52" t="s">
        <v>28</v>
      </c>
      <c r="J30" s="63">
        <v>42916</v>
      </c>
      <c r="K30" s="63">
        <v>42931</v>
      </c>
      <c r="L30" s="50">
        <f t="shared" si="2"/>
        <v>15</v>
      </c>
      <c r="M30" s="52" t="s">
        <v>481</v>
      </c>
      <c r="N30" s="51" t="s">
        <v>32</v>
      </c>
      <c r="O30" s="63">
        <v>42930</v>
      </c>
      <c r="P30" s="50">
        <f t="shared" si="1"/>
        <v>14</v>
      </c>
      <c r="Q30" s="52" t="s">
        <v>5822</v>
      </c>
      <c r="R30" s="54" t="s">
        <v>5828</v>
      </c>
      <c r="S30" s="52"/>
    </row>
    <row r="31" spans="1:37" ht="37.9" customHeight="1" x14ac:dyDescent="0.2">
      <c r="A31" s="14">
        <v>29</v>
      </c>
      <c r="B31" s="63">
        <v>42916</v>
      </c>
      <c r="C31" s="53" t="str">
        <f t="shared" si="3"/>
        <v>Junio</v>
      </c>
      <c r="D31" s="52" t="s">
        <v>20</v>
      </c>
      <c r="E31" s="21" t="s">
        <v>5829</v>
      </c>
      <c r="F31" s="52" t="s">
        <v>31</v>
      </c>
      <c r="G31" s="52" t="s">
        <v>5830</v>
      </c>
      <c r="H31" s="52" t="s">
        <v>5830</v>
      </c>
      <c r="I31" s="52" t="s">
        <v>28</v>
      </c>
      <c r="J31" s="63">
        <v>42916</v>
      </c>
      <c r="K31" s="63">
        <v>42931</v>
      </c>
      <c r="L31" s="50">
        <f t="shared" si="2"/>
        <v>15</v>
      </c>
      <c r="M31" s="52" t="s">
        <v>481</v>
      </c>
      <c r="N31" s="51" t="s">
        <v>32</v>
      </c>
      <c r="O31" s="63">
        <v>42937</v>
      </c>
      <c r="P31" s="50">
        <f t="shared" si="1"/>
        <v>21</v>
      </c>
      <c r="Q31" s="52" t="s">
        <v>5831</v>
      </c>
      <c r="R31" s="54" t="s">
        <v>5821</v>
      </c>
      <c r="S31" s="52"/>
    </row>
    <row r="32" spans="1:37" ht="37.9" customHeight="1" x14ac:dyDescent="0.2">
      <c r="A32" s="14">
        <v>30</v>
      </c>
      <c r="B32" s="63">
        <v>42923</v>
      </c>
      <c r="C32" s="53" t="str">
        <f t="shared" si="3"/>
        <v>Julio</v>
      </c>
      <c r="D32" s="52" t="s">
        <v>20</v>
      </c>
      <c r="E32" s="52" t="s">
        <v>5832</v>
      </c>
      <c r="F32" s="52" t="s">
        <v>31</v>
      </c>
      <c r="G32" s="52" t="s">
        <v>3674</v>
      </c>
      <c r="H32" s="52" t="s">
        <v>5833</v>
      </c>
      <c r="I32" s="52" t="s">
        <v>28</v>
      </c>
      <c r="J32" s="63">
        <v>42923</v>
      </c>
      <c r="K32" s="63">
        <v>42946</v>
      </c>
      <c r="L32" s="50">
        <f t="shared" si="2"/>
        <v>23</v>
      </c>
      <c r="M32" s="52" t="s">
        <v>72</v>
      </c>
      <c r="N32" s="51" t="s">
        <v>32</v>
      </c>
      <c r="O32" s="63">
        <v>42929</v>
      </c>
      <c r="P32" s="50">
        <f t="shared" si="1"/>
        <v>6</v>
      </c>
      <c r="Q32" s="52" t="s">
        <v>5834</v>
      </c>
      <c r="R32" s="54" t="s">
        <v>5835</v>
      </c>
      <c r="S32" s="52"/>
    </row>
    <row r="33" spans="1:19" ht="37.9" customHeight="1" x14ac:dyDescent="0.2">
      <c r="A33" s="14">
        <v>31</v>
      </c>
      <c r="B33" s="63">
        <v>42927</v>
      </c>
      <c r="C33" s="53" t="str">
        <f t="shared" si="3"/>
        <v>Julio</v>
      </c>
      <c r="D33" s="52" t="s">
        <v>20</v>
      </c>
      <c r="E33" s="52" t="s">
        <v>5836</v>
      </c>
      <c r="F33" s="52" t="s">
        <v>31</v>
      </c>
      <c r="G33" s="52" t="s">
        <v>447</v>
      </c>
      <c r="H33" s="52" t="s">
        <v>5837</v>
      </c>
      <c r="I33" s="52" t="s">
        <v>28</v>
      </c>
      <c r="J33" s="63">
        <v>42927</v>
      </c>
      <c r="K33" s="63">
        <v>42946</v>
      </c>
      <c r="L33" s="50">
        <f t="shared" si="2"/>
        <v>19</v>
      </c>
      <c r="M33" s="52" t="s">
        <v>72</v>
      </c>
      <c r="N33" s="51" t="s">
        <v>32</v>
      </c>
      <c r="O33" s="63">
        <v>42940</v>
      </c>
      <c r="P33" s="50">
        <f t="shared" si="1"/>
        <v>13</v>
      </c>
      <c r="Q33" s="52" t="s">
        <v>5838</v>
      </c>
      <c r="R33" s="230" t="s">
        <v>5839</v>
      </c>
      <c r="S33" s="52"/>
    </row>
    <row r="34" spans="1:19" ht="37.9" customHeight="1" x14ac:dyDescent="0.2">
      <c r="A34" s="14">
        <v>32</v>
      </c>
      <c r="B34" s="63">
        <v>42933</v>
      </c>
      <c r="C34" s="53" t="str">
        <f t="shared" si="3"/>
        <v>Julio</v>
      </c>
      <c r="D34" s="52" t="s">
        <v>20</v>
      </c>
      <c r="E34" s="52" t="s">
        <v>5840</v>
      </c>
      <c r="F34" s="52" t="s">
        <v>31</v>
      </c>
      <c r="G34" s="52" t="s">
        <v>447</v>
      </c>
      <c r="H34" s="52" t="s">
        <v>5841</v>
      </c>
      <c r="I34" s="52" t="s">
        <v>28</v>
      </c>
      <c r="J34" s="63">
        <v>42933</v>
      </c>
      <c r="K34" s="63">
        <v>42946</v>
      </c>
      <c r="L34" s="50">
        <f t="shared" si="2"/>
        <v>13</v>
      </c>
      <c r="M34" s="52" t="s">
        <v>72</v>
      </c>
      <c r="N34" s="51" t="s">
        <v>32</v>
      </c>
      <c r="O34" s="63">
        <v>42935</v>
      </c>
      <c r="P34" s="50">
        <f t="shared" si="1"/>
        <v>2</v>
      </c>
      <c r="Q34" s="52" t="s">
        <v>5842</v>
      </c>
      <c r="R34" s="52" t="s">
        <v>5843</v>
      </c>
      <c r="S34" s="52"/>
    </row>
    <row r="35" spans="1:19" ht="37.9" customHeight="1" x14ac:dyDescent="0.2">
      <c r="A35" s="14">
        <v>33</v>
      </c>
      <c r="B35" s="63">
        <v>42933</v>
      </c>
      <c r="C35" s="53" t="str">
        <f t="shared" si="3"/>
        <v>Julio</v>
      </c>
      <c r="D35" s="52" t="s">
        <v>20</v>
      </c>
      <c r="E35" s="52" t="s">
        <v>5844</v>
      </c>
      <c r="F35" s="52" t="s">
        <v>34</v>
      </c>
      <c r="G35" s="52" t="s">
        <v>5845</v>
      </c>
      <c r="H35" s="52" t="s">
        <v>5846</v>
      </c>
      <c r="I35" s="52" t="s">
        <v>28</v>
      </c>
      <c r="J35" s="63">
        <v>42933</v>
      </c>
      <c r="K35" s="63">
        <v>42946</v>
      </c>
      <c r="L35" s="50">
        <f t="shared" si="2"/>
        <v>13</v>
      </c>
      <c r="M35" s="52" t="s">
        <v>72</v>
      </c>
      <c r="N35" s="51" t="s">
        <v>32</v>
      </c>
      <c r="O35" s="63">
        <v>42933</v>
      </c>
      <c r="P35" s="50">
        <f t="shared" si="1"/>
        <v>0</v>
      </c>
      <c r="Q35" s="52" t="s">
        <v>5847</v>
      </c>
      <c r="R35" s="54" t="s">
        <v>5848</v>
      </c>
      <c r="S35" s="52"/>
    </row>
    <row r="36" spans="1:19" ht="33.75" x14ac:dyDescent="0.2">
      <c r="A36" s="14">
        <v>34</v>
      </c>
      <c r="B36" s="63">
        <v>42933</v>
      </c>
      <c r="C36" s="53" t="str">
        <f t="shared" si="3"/>
        <v>Julio</v>
      </c>
      <c r="D36" s="52" t="s">
        <v>20</v>
      </c>
      <c r="E36" s="52" t="s">
        <v>5757</v>
      </c>
      <c r="F36" s="52" t="s">
        <v>31</v>
      </c>
      <c r="G36" s="52" t="s">
        <v>447</v>
      </c>
      <c r="H36" s="52" t="s">
        <v>5849</v>
      </c>
      <c r="I36" s="52" t="s">
        <v>28</v>
      </c>
      <c r="J36" s="63">
        <v>42933</v>
      </c>
      <c r="K36" s="63">
        <v>42946</v>
      </c>
      <c r="L36" s="50">
        <f t="shared" si="2"/>
        <v>13</v>
      </c>
      <c r="M36" s="52" t="s">
        <v>72</v>
      </c>
      <c r="N36" s="51" t="s">
        <v>32</v>
      </c>
      <c r="O36" s="63">
        <v>42935</v>
      </c>
      <c r="P36" s="50">
        <f t="shared" si="1"/>
        <v>2</v>
      </c>
      <c r="Q36" s="231" t="s">
        <v>5850</v>
      </c>
      <c r="R36" s="232" t="s">
        <v>5851</v>
      </c>
      <c r="S36" s="52"/>
    </row>
    <row r="37" spans="1:19" ht="22.5" x14ac:dyDescent="0.2">
      <c r="A37" s="14">
        <v>35</v>
      </c>
      <c r="B37" s="63">
        <v>42937</v>
      </c>
      <c r="C37" s="53" t="str">
        <f t="shared" si="3"/>
        <v>Julio</v>
      </c>
      <c r="D37" s="52" t="s">
        <v>30</v>
      </c>
      <c r="E37" s="52" t="s">
        <v>5852</v>
      </c>
      <c r="F37" s="52" t="s">
        <v>31</v>
      </c>
      <c r="G37" s="52" t="s">
        <v>5853</v>
      </c>
      <c r="H37" s="52" t="s">
        <v>447</v>
      </c>
      <c r="I37" s="52" t="s">
        <v>28</v>
      </c>
      <c r="J37" s="63">
        <v>42937</v>
      </c>
      <c r="K37" s="63">
        <v>42937</v>
      </c>
      <c r="L37" s="50">
        <f t="shared" si="2"/>
        <v>0</v>
      </c>
      <c r="M37" s="52" t="s">
        <v>72</v>
      </c>
      <c r="N37" s="51" t="s">
        <v>32</v>
      </c>
      <c r="O37" s="63">
        <v>42937</v>
      </c>
      <c r="P37" s="50">
        <f t="shared" si="1"/>
        <v>0</v>
      </c>
      <c r="Q37" s="231" t="s">
        <v>5854</v>
      </c>
      <c r="R37" s="233" t="s">
        <v>5855</v>
      </c>
      <c r="S37" s="52"/>
    </row>
    <row r="38" spans="1:19" ht="33.75" x14ac:dyDescent="0.2">
      <c r="A38" s="14">
        <v>36</v>
      </c>
      <c r="B38" s="63">
        <v>42941</v>
      </c>
      <c r="C38" s="53" t="str">
        <f t="shared" si="3"/>
        <v>Julio</v>
      </c>
      <c r="D38" s="52" t="s">
        <v>20</v>
      </c>
      <c r="E38" s="52" t="s">
        <v>5856</v>
      </c>
      <c r="F38" s="52" t="s">
        <v>31</v>
      </c>
      <c r="G38" s="52" t="s">
        <v>5853</v>
      </c>
      <c r="H38" s="52" t="s">
        <v>447</v>
      </c>
      <c r="I38" s="52" t="s">
        <v>28</v>
      </c>
      <c r="J38" s="63">
        <v>42941</v>
      </c>
      <c r="K38" s="63">
        <v>42956</v>
      </c>
      <c r="L38" s="50">
        <f t="shared" si="2"/>
        <v>15</v>
      </c>
      <c r="M38" s="52" t="s">
        <v>72</v>
      </c>
      <c r="N38" s="51" t="s">
        <v>32</v>
      </c>
      <c r="O38" s="63">
        <v>42937</v>
      </c>
      <c r="P38" s="50">
        <f t="shared" si="1"/>
        <v>-4</v>
      </c>
      <c r="Q38" s="231" t="s">
        <v>5857</v>
      </c>
      <c r="R38" s="234" t="s">
        <v>5858</v>
      </c>
      <c r="S38" s="52"/>
    </row>
    <row r="39" spans="1:19" ht="22.5" x14ac:dyDescent="0.2">
      <c r="A39" s="14">
        <v>37</v>
      </c>
      <c r="B39" s="63">
        <v>42944</v>
      </c>
      <c r="C39" s="53" t="str">
        <f t="shared" si="3"/>
        <v>Julio</v>
      </c>
      <c r="D39" s="52" t="s">
        <v>20</v>
      </c>
      <c r="E39" s="52" t="s">
        <v>5859</v>
      </c>
      <c r="F39" s="52" t="s">
        <v>70</v>
      </c>
      <c r="G39" s="52" t="s">
        <v>5860</v>
      </c>
      <c r="H39" s="52" t="s">
        <v>5861</v>
      </c>
      <c r="I39" s="52" t="s">
        <v>37</v>
      </c>
      <c r="J39" s="63">
        <v>42944</v>
      </c>
      <c r="K39" s="63">
        <v>42959</v>
      </c>
      <c r="L39" s="50">
        <f t="shared" si="2"/>
        <v>15</v>
      </c>
      <c r="M39" s="52" t="s">
        <v>72</v>
      </c>
      <c r="N39" s="51" t="s">
        <v>32</v>
      </c>
      <c r="O39" s="63">
        <v>42950</v>
      </c>
      <c r="P39" s="50">
        <f t="shared" si="1"/>
        <v>6</v>
      </c>
      <c r="Q39" s="52" t="s">
        <v>5862</v>
      </c>
      <c r="R39" s="54" t="s">
        <v>5863</v>
      </c>
      <c r="S39" s="52"/>
    </row>
    <row r="40" spans="1:19" ht="33.75" x14ac:dyDescent="0.2">
      <c r="A40" s="14">
        <v>38</v>
      </c>
      <c r="B40" s="63">
        <v>42948</v>
      </c>
      <c r="C40" s="53" t="str">
        <f t="shared" si="3"/>
        <v>Agosto</v>
      </c>
      <c r="D40" s="52" t="s">
        <v>20</v>
      </c>
      <c r="E40" s="52" t="s">
        <v>5864</v>
      </c>
      <c r="F40" s="52" t="s">
        <v>5</v>
      </c>
      <c r="G40" s="52" t="s">
        <v>5865</v>
      </c>
      <c r="H40" s="52" t="s">
        <v>5866</v>
      </c>
      <c r="I40" s="52" t="s">
        <v>44</v>
      </c>
      <c r="J40" s="63">
        <v>42948</v>
      </c>
      <c r="K40" s="63">
        <v>42962</v>
      </c>
      <c r="L40" s="50">
        <f t="shared" si="2"/>
        <v>14</v>
      </c>
      <c r="M40" s="52" t="s">
        <v>72</v>
      </c>
      <c r="N40" s="51" t="s">
        <v>32</v>
      </c>
      <c r="O40" s="63">
        <v>42951</v>
      </c>
      <c r="P40" s="50">
        <f t="shared" si="1"/>
        <v>3</v>
      </c>
      <c r="Q40" s="52" t="s">
        <v>5867</v>
      </c>
      <c r="R40" s="54" t="s">
        <v>5868</v>
      </c>
      <c r="S40" s="52"/>
    </row>
    <row r="41" spans="1:19" ht="33.75" x14ac:dyDescent="0.2">
      <c r="A41" s="14">
        <v>39</v>
      </c>
      <c r="B41" s="63">
        <v>42948</v>
      </c>
      <c r="C41" s="53" t="str">
        <f t="shared" si="3"/>
        <v>Agosto</v>
      </c>
      <c r="D41" s="52" t="s">
        <v>20</v>
      </c>
      <c r="E41" s="52" t="s">
        <v>5869</v>
      </c>
      <c r="F41" s="52" t="s">
        <v>57</v>
      </c>
      <c r="G41" s="52" t="s">
        <v>5870</v>
      </c>
      <c r="H41" s="52" t="s">
        <v>5871</v>
      </c>
      <c r="I41" s="52" t="s">
        <v>37</v>
      </c>
      <c r="J41" s="63">
        <v>42948</v>
      </c>
      <c r="K41" s="63">
        <v>42962</v>
      </c>
      <c r="L41" s="50">
        <f t="shared" si="2"/>
        <v>14</v>
      </c>
      <c r="M41" s="52" t="s">
        <v>72</v>
      </c>
      <c r="N41" s="51" t="s">
        <v>32</v>
      </c>
      <c r="O41" s="63">
        <v>42950</v>
      </c>
      <c r="P41" s="50">
        <f t="shared" si="1"/>
        <v>2</v>
      </c>
      <c r="Q41" s="52" t="s">
        <v>5862</v>
      </c>
      <c r="R41" s="54" t="s">
        <v>5863</v>
      </c>
      <c r="S41" s="52"/>
    </row>
    <row r="42" spans="1:19" ht="45" x14ac:dyDescent="0.2">
      <c r="A42" s="14">
        <v>40</v>
      </c>
      <c r="B42" s="63">
        <v>42955</v>
      </c>
      <c r="C42" s="53" t="str">
        <f t="shared" si="3"/>
        <v>Agosto</v>
      </c>
      <c r="D42" s="52" t="s">
        <v>20</v>
      </c>
      <c r="E42" s="52" t="s">
        <v>5872</v>
      </c>
      <c r="F42" s="52" t="s">
        <v>31</v>
      </c>
      <c r="G42" s="52" t="s">
        <v>408</v>
      </c>
      <c r="H42" s="52" t="s">
        <v>5833</v>
      </c>
      <c r="I42" s="52" t="s">
        <v>28</v>
      </c>
      <c r="J42" s="63">
        <v>42955</v>
      </c>
      <c r="K42" s="63">
        <v>42970</v>
      </c>
      <c r="L42" s="50">
        <f t="shared" si="2"/>
        <v>15</v>
      </c>
      <c r="M42" s="52" t="s">
        <v>72</v>
      </c>
      <c r="N42" s="51" t="s">
        <v>32</v>
      </c>
      <c r="O42" s="63">
        <v>42962</v>
      </c>
      <c r="P42" s="50">
        <f t="shared" si="1"/>
        <v>7</v>
      </c>
      <c r="Q42" s="52" t="s">
        <v>5873</v>
      </c>
      <c r="R42" s="54" t="s">
        <v>5874</v>
      </c>
      <c r="S42" s="52"/>
    </row>
    <row r="43" spans="1:19" ht="33.75" x14ac:dyDescent="0.2">
      <c r="A43" s="14">
        <v>41</v>
      </c>
      <c r="B43" s="63">
        <v>42958</v>
      </c>
      <c r="C43" s="53" t="str">
        <f t="shared" si="3"/>
        <v>Agosto</v>
      </c>
      <c r="D43" s="52" t="s">
        <v>20</v>
      </c>
      <c r="E43" s="52" t="s">
        <v>5875</v>
      </c>
      <c r="F43" s="52" t="s">
        <v>51</v>
      </c>
      <c r="G43" s="52" t="s">
        <v>5876</v>
      </c>
      <c r="H43" s="52" t="s">
        <v>5833</v>
      </c>
      <c r="I43" s="52" t="s">
        <v>37</v>
      </c>
      <c r="J43" s="63">
        <v>42958</v>
      </c>
      <c r="K43" s="63">
        <v>42973</v>
      </c>
      <c r="L43" s="50">
        <f t="shared" si="2"/>
        <v>15</v>
      </c>
      <c r="M43" s="52" t="s">
        <v>481</v>
      </c>
      <c r="N43" s="51" t="s">
        <v>32</v>
      </c>
      <c r="O43" s="63">
        <v>42965</v>
      </c>
      <c r="P43" s="50">
        <f t="shared" si="1"/>
        <v>7</v>
      </c>
      <c r="Q43" s="52" t="s">
        <v>5877</v>
      </c>
      <c r="R43" s="54" t="s">
        <v>5878</v>
      </c>
      <c r="S43" s="52"/>
    </row>
    <row r="44" spans="1:19" ht="33.75" x14ac:dyDescent="0.2">
      <c r="A44" s="14">
        <v>42</v>
      </c>
      <c r="B44" s="63">
        <v>42963</v>
      </c>
      <c r="C44" s="53" t="str">
        <f t="shared" si="3"/>
        <v>Agosto</v>
      </c>
      <c r="D44" s="52" t="s">
        <v>20</v>
      </c>
      <c r="E44" s="52" t="s">
        <v>5875</v>
      </c>
      <c r="F44" s="52" t="s">
        <v>51</v>
      </c>
      <c r="G44" s="52" t="s">
        <v>5876</v>
      </c>
      <c r="H44" s="52" t="s">
        <v>5833</v>
      </c>
      <c r="I44" s="52" t="s">
        <v>37</v>
      </c>
      <c r="J44" s="63">
        <v>42963</v>
      </c>
      <c r="K44" s="63">
        <v>42977</v>
      </c>
      <c r="L44" s="50">
        <f t="shared" si="2"/>
        <v>14</v>
      </c>
      <c r="M44" s="52" t="s">
        <v>481</v>
      </c>
      <c r="N44" s="51" t="s">
        <v>32</v>
      </c>
      <c r="O44" s="63">
        <v>42971</v>
      </c>
      <c r="P44" s="50">
        <f t="shared" si="1"/>
        <v>8</v>
      </c>
      <c r="Q44" s="52" t="s">
        <v>5877</v>
      </c>
      <c r="R44" s="54" t="s">
        <v>5879</v>
      </c>
      <c r="S44" s="52"/>
    </row>
    <row r="45" spans="1:19" ht="33.75" x14ac:dyDescent="0.2">
      <c r="A45" s="14">
        <v>43</v>
      </c>
      <c r="B45" s="63">
        <v>42941</v>
      </c>
      <c r="C45" s="53" t="str">
        <f t="shared" ref="C45:C51" si="4">+TEXT(B45,"MMMM")</f>
        <v>Julio</v>
      </c>
      <c r="D45" s="52" t="s">
        <v>20</v>
      </c>
      <c r="E45" s="52" t="s">
        <v>5856</v>
      </c>
      <c r="F45" s="52" t="s">
        <v>31</v>
      </c>
      <c r="G45" s="52" t="s">
        <v>5853</v>
      </c>
      <c r="H45" s="52" t="s">
        <v>447</v>
      </c>
      <c r="I45" s="52" t="s">
        <v>28</v>
      </c>
      <c r="J45" s="63">
        <v>42941</v>
      </c>
      <c r="K45" s="63">
        <v>42956</v>
      </c>
      <c r="L45" s="50">
        <f t="shared" si="2"/>
        <v>15</v>
      </c>
      <c r="M45" s="52" t="s">
        <v>72</v>
      </c>
      <c r="N45" s="51" t="s">
        <v>32</v>
      </c>
      <c r="O45" s="63">
        <v>42937</v>
      </c>
      <c r="P45" s="50">
        <f t="shared" si="1"/>
        <v>-4</v>
      </c>
      <c r="Q45" s="231" t="s">
        <v>5857</v>
      </c>
      <c r="R45" s="234" t="s">
        <v>5858</v>
      </c>
      <c r="S45" s="52"/>
    </row>
    <row r="46" spans="1:19" ht="22.5" x14ac:dyDescent="0.2">
      <c r="A46" s="14">
        <v>44</v>
      </c>
      <c r="B46" s="63">
        <v>42944</v>
      </c>
      <c r="C46" s="53" t="str">
        <f t="shared" si="4"/>
        <v>Julio</v>
      </c>
      <c r="D46" s="52" t="s">
        <v>20</v>
      </c>
      <c r="E46" s="52" t="s">
        <v>5859</v>
      </c>
      <c r="F46" s="52" t="s">
        <v>70</v>
      </c>
      <c r="G46" s="52" t="s">
        <v>5860</v>
      </c>
      <c r="H46" s="52" t="s">
        <v>5861</v>
      </c>
      <c r="I46" s="52" t="s">
        <v>37</v>
      </c>
      <c r="J46" s="63">
        <v>42944</v>
      </c>
      <c r="K46" s="63">
        <v>42959</v>
      </c>
      <c r="L46" s="50">
        <f t="shared" si="2"/>
        <v>15</v>
      </c>
      <c r="M46" s="52" t="s">
        <v>72</v>
      </c>
      <c r="N46" s="51" t="s">
        <v>32</v>
      </c>
      <c r="O46" s="63">
        <v>42950</v>
      </c>
      <c r="P46" s="50">
        <f t="shared" si="1"/>
        <v>6</v>
      </c>
      <c r="Q46" s="52" t="s">
        <v>5862</v>
      </c>
      <c r="R46" s="54" t="s">
        <v>5863</v>
      </c>
      <c r="S46" s="52"/>
    </row>
    <row r="47" spans="1:19" ht="33.75" x14ac:dyDescent="0.2">
      <c r="A47" s="14">
        <v>45</v>
      </c>
      <c r="B47" s="63">
        <v>42948</v>
      </c>
      <c r="C47" s="53" t="str">
        <f t="shared" si="4"/>
        <v>Agosto</v>
      </c>
      <c r="D47" s="52" t="s">
        <v>20</v>
      </c>
      <c r="E47" s="52" t="s">
        <v>5864</v>
      </c>
      <c r="F47" s="52" t="s">
        <v>5</v>
      </c>
      <c r="G47" s="52" t="s">
        <v>5865</v>
      </c>
      <c r="H47" s="52" t="s">
        <v>5866</v>
      </c>
      <c r="I47" s="52" t="s">
        <v>44</v>
      </c>
      <c r="J47" s="63">
        <v>42948</v>
      </c>
      <c r="K47" s="63">
        <v>42962</v>
      </c>
      <c r="L47" s="50">
        <f t="shared" si="2"/>
        <v>14</v>
      </c>
      <c r="M47" s="52" t="s">
        <v>72</v>
      </c>
      <c r="N47" s="51" t="s">
        <v>32</v>
      </c>
      <c r="O47" s="63">
        <v>42951</v>
      </c>
      <c r="P47" s="50">
        <f t="shared" si="1"/>
        <v>3</v>
      </c>
      <c r="Q47" s="52" t="s">
        <v>5867</v>
      </c>
      <c r="R47" s="54" t="s">
        <v>5868</v>
      </c>
      <c r="S47" s="52"/>
    </row>
    <row r="48" spans="1:19" ht="33.75" x14ac:dyDescent="0.2">
      <c r="A48" s="14">
        <v>46</v>
      </c>
      <c r="B48" s="63">
        <v>42948</v>
      </c>
      <c r="C48" s="53" t="str">
        <f t="shared" si="4"/>
        <v>Agosto</v>
      </c>
      <c r="D48" s="52" t="s">
        <v>20</v>
      </c>
      <c r="E48" s="52" t="s">
        <v>5869</v>
      </c>
      <c r="F48" s="52" t="s">
        <v>57</v>
      </c>
      <c r="G48" s="52" t="s">
        <v>5870</v>
      </c>
      <c r="H48" s="52" t="s">
        <v>5871</v>
      </c>
      <c r="I48" s="52" t="s">
        <v>37</v>
      </c>
      <c r="J48" s="63">
        <v>42948</v>
      </c>
      <c r="K48" s="63">
        <v>42962</v>
      </c>
      <c r="L48" s="50">
        <f t="shared" si="2"/>
        <v>14</v>
      </c>
      <c r="M48" s="52" t="s">
        <v>72</v>
      </c>
      <c r="N48" s="51" t="s">
        <v>32</v>
      </c>
      <c r="O48" s="63">
        <v>42950</v>
      </c>
      <c r="P48" s="50">
        <f t="shared" si="1"/>
        <v>2</v>
      </c>
      <c r="Q48" s="52" t="s">
        <v>5862</v>
      </c>
      <c r="R48" s="54" t="s">
        <v>5863</v>
      </c>
      <c r="S48" s="52"/>
    </row>
    <row r="49" spans="1:19" ht="45" x14ac:dyDescent="0.2">
      <c r="A49" s="14">
        <v>47</v>
      </c>
      <c r="B49" s="63">
        <v>42955</v>
      </c>
      <c r="C49" s="53" t="str">
        <f t="shared" si="4"/>
        <v>Agosto</v>
      </c>
      <c r="D49" s="52" t="s">
        <v>20</v>
      </c>
      <c r="E49" s="52" t="s">
        <v>5872</v>
      </c>
      <c r="F49" s="52" t="s">
        <v>31</v>
      </c>
      <c r="G49" s="52" t="s">
        <v>408</v>
      </c>
      <c r="H49" s="52" t="s">
        <v>5833</v>
      </c>
      <c r="I49" s="52" t="s">
        <v>28</v>
      </c>
      <c r="J49" s="63">
        <v>42955</v>
      </c>
      <c r="K49" s="63">
        <v>42970</v>
      </c>
      <c r="L49" s="50">
        <f t="shared" si="2"/>
        <v>15</v>
      </c>
      <c r="M49" s="52" t="s">
        <v>72</v>
      </c>
      <c r="N49" s="51" t="s">
        <v>32</v>
      </c>
      <c r="O49" s="63">
        <v>42962</v>
      </c>
      <c r="P49" s="50">
        <f t="shared" si="1"/>
        <v>7</v>
      </c>
      <c r="Q49" s="52" t="s">
        <v>5873</v>
      </c>
      <c r="R49" s="54" t="s">
        <v>5874</v>
      </c>
      <c r="S49" s="52"/>
    </row>
    <row r="50" spans="1:19" ht="33.75" x14ac:dyDescent="0.2">
      <c r="A50" s="14">
        <v>48</v>
      </c>
      <c r="B50" s="63">
        <v>42958</v>
      </c>
      <c r="C50" s="53" t="str">
        <f t="shared" si="4"/>
        <v>Agosto</v>
      </c>
      <c r="D50" s="52" t="s">
        <v>20</v>
      </c>
      <c r="E50" s="52" t="s">
        <v>5875</v>
      </c>
      <c r="F50" s="52" t="s">
        <v>51</v>
      </c>
      <c r="G50" s="52" t="s">
        <v>5876</v>
      </c>
      <c r="H50" s="52" t="s">
        <v>5833</v>
      </c>
      <c r="I50" s="52" t="s">
        <v>37</v>
      </c>
      <c r="J50" s="63">
        <v>42958</v>
      </c>
      <c r="K50" s="63">
        <v>42973</v>
      </c>
      <c r="L50" s="50">
        <f t="shared" si="2"/>
        <v>15</v>
      </c>
      <c r="M50" s="52" t="s">
        <v>481</v>
      </c>
      <c r="N50" s="51" t="s">
        <v>32</v>
      </c>
      <c r="O50" s="63">
        <v>42965</v>
      </c>
      <c r="P50" s="50">
        <f t="shared" si="1"/>
        <v>7</v>
      </c>
      <c r="Q50" s="52" t="s">
        <v>5877</v>
      </c>
      <c r="R50" s="54" t="s">
        <v>5878</v>
      </c>
      <c r="S50" s="52"/>
    </row>
    <row r="51" spans="1:19" ht="33.75" x14ac:dyDescent="0.2">
      <c r="A51" s="14">
        <v>49</v>
      </c>
      <c r="B51" s="63">
        <v>42963</v>
      </c>
      <c r="C51" s="53" t="str">
        <f t="shared" si="4"/>
        <v>Agosto</v>
      </c>
      <c r="D51" s="52" t="s">
        <v>20</v>
      </c>
      <c r="E51" s="52" t="s">
        <v>5875</v>
      </c>
      <c r="F51" s="52" t="s">
        <v>51</v>
      </c>
      <c r="G51" s="52" t="s">
        <v>5876</v>
      </c>
      <c r="H51" s="52" t="s">
        <v>5833</v>
      </c>
      <c r="I51" s="52" t="s">
        <v>37</v>
      </c>
      <c r="J51" s="63">
        <v>42963</v>
      </c>
      <c r="K51" s="63">
        <v>42977</v>
      </c>
      <c r="L51" s="50">
        <f t="shared" si="2"/>
        <v>14</v>
      </c>
      <c r="M51" s="52" t="s">
        <v>481</v>
      </c>
      <c r="N51" s="51" t="s">
        <v>32</v>
      </c>
      <c r="O51" s="63">
        <v>42971</v>
      </c>
      <c r="P51" s="50">
        <f t="shared" si="1"/>
        <v>8</v>
      </c>
      <c r="Q51" s="52" t="s">
        <v>5877</v>
      </c>
      <c r="R51" s="54" t="s">
        <v>5879</v>
      </c>
      <c r="S51" s="52"/>
    </row>
    <row r="57" spans="1:19" ht="15" x14ac:dyDescent="0.25">
      <c r="B57" s="45"/>
      <c r="C57" s="45"/>
      <c r="D57" s="45"/>
      <c r="E57" s="45"/>
      <c r="F57" s="45"/>
      <c r="G57" s="45"/>
      <c r="H57" s="45"/>
      <c r="I57" s="45"/>
    </row>
    <row r="58" spans="1:19" ht="15" x14ac:dyDescent="0.25">
      <c r="B58" s="45"/>
      <c r="C58" s="45"/>
      <c r="D58" s="45"/>
      <c r="E58" s="45"/>
      <c r="F58" s="45"/>
      <c r="G58" s="45"/>
      <c r="H58" s="45"/>
      <c r="I58" s="45"/>
    </row>
    <row r="59" spans="1:19" ht="15" x14ac:dyDescent="0.25">
      <c r="B59" s="45"/>
      <c r="C59" s="45"/>
      <c r="D59" s="45"/>
      <c r="E59" s="45"/>
      <c r="F59" s="45"/>
      <c r="G59" s="45"/>
      <c r="H59" s="45"/>
      <c r="I59" s="45"/>
    </row>
    <row r="60" spans="1:19" ht="15" x14ac:dyDescent="0.25">
      <c r="B60" s="45"/>
      <c r="C60" s="45"/>
      <c r="D60" s="45"/>
      <c r="E60" s="45"/>
      <c r="F60" s="45"/>
      <c r="G60" s="45"/>
      <c r="H60" s="45"/>
      <c r="I60" s="45"/>
    </row>
    <row r="61" spans="1:19" ht="15" x14ac:dyDescent="0.25">
      <c r="B61" s="45"/>
      <c r="C61" s="45"/>
      <c r="D61" s="45"/>
      <c r="E61" s="45"/>
      <c r="F61" s="45"/>
      <c r="G61" s="45"/>
      <c r="H61" s="45"/>
      <c r="I61" s="45"/>
    </row>
    <row r="62" spans="1:19" ht="15" x14ac:dyDescent="0.25">
      <c r="B62" s="45"/>
      <c r="C62" s="45"/>
      <c r="D62" s="45"/>
      <c r="E62" s="45"/>
      <c r="F62" s="45"/>
      <c r="G62" s="45"/>
      <c r="H62" s="45"/>
      <c r="I62" s="45"/>
    </row>
    <row r="63" spans="1:19" ht="15" x14ac:dyDescent="0.25">
      <c r="B63" s="45"/>
      <c r="C63" s="45"/>
      <c r="D63" s="45"/>
      <c r="E63" s="45"/>
      <c r="F63" s="45"/>
      <c r="G63" s="45"/>
      <c r="H63" s="45"/>
      <c r="I63" s="45"/>
    </row>
    <row r="64" spans="1:19" ht="15" x14ac:dyDescent="0.25">
      <c r="B64" s="45"/>
      <c r="C64" s="45"/>
      <c r="D64" s="45"/>
      <c r="E64" s="45"/>
      <c r="F64" s="45"/>
      <c r="G64" s="45"/>
      <c r="H64" s="45"/>
      <c r="I64" s="45"/>
    </row>
    <row r="65" spans="2:9" ht="15" x14ac:dyDescent="0.25">
      <c r="B65" s="45"/>
      <c r="C65" s="45"/>
      <c r="D65" s="45"/>
      <c r="E65" s="45"/>
      <c r="F65" s="45"/>
      <c r="G65" s="45"/>
      <c r="H65" s="45"/>
      <c r="I65" s="45"/>
    </row>
  </sheetData>
  <autoFilter ref="A2:AK51"/>
  <mergeCells count="2">
    <mergeCell ref="A1:B1"/>
    <mergeCell ref="C1:R1"/>
  </mergeCells>
  <conditionalFormatting sqref="P3:P51">
    <cfRule type="cellIs" dxfId="21" priority="13" stopIfTrue="1" operator="greaterThan">
      <formula>L3</formula>
    </cfRule>
    <cfRule type="cellIs" dxfId="20" priority="14" stopIfTrue="1" operator="lessThanOrEqual">
      <formula>L3</formula>
    </cfRule>
  </conditionalFormatting>
  <conditionalFormatting sqref="N3:N51">
    <cfRule type="cellIs" dxfId="19" priority="1" stopIfTrue="1" operator="equal">
      <formula>$AH$6</formula>
    </cfRule>
    <cfRule type="cellIs" dxfId="18" priority="2" stopIfTrue="1" operator="equal">
      <formula>$AH$5</formula>
    </cfRule>
    <cfRule type="cellIs" dxfId="17" priority="3" stopIfTrue="1" operator="equal">
      <formula>$AH$4</formula>
    </cfRule>
  </conditionalFormatting>
  <dataValidations count="4">
    <dataValidation type="list" allowBlank="1" showInputMessage="1" showErrorMessage="1" sqref="WVQ983030:WVQ983088 JE3:JE51 TA3:TA51 ACW3:ACW51 AMS3:AMS51 AWO3:AWO51 BGK3:BGK51 BQG3:BQG51 CAC3:CAC51 CJY3:CJY51 CTU3:CTU51 DDQ3:DDQ51 DNM3:DNM51 DXI3:DXI51 EHE3:EHE51 ERA3:ERA51 FAW3:FAW51 FKS3:FKS51 FUO3:FUO51 GEK3:GEK51 GOG3:GOG51 GYC3:GYC51 HHY3:HHY51 HRU3:HRU51 IBQ3:IBQ51 ILM3:ILM51 IVI3:IVI51 JFE3:JFE51 JPA3:JPA51 JYW3:JYW51 KIS3:KIS51 KSO3:KSO51 LCK3:LCK51 LMG3:LMG51 LWC3:LWC51 MFY3:MFY51 MPU3:MPU51 MZQ3:MZQ51 NJM3:NJM51 NTI3:NTI51 ODE3:ODE51 ONA3:ONA51 OWW3:OWW51 PGS3:PGS51 PQO3:PQO51 QAK3:QAK51 QKG3:QKG51 QUC3:QUC51 RDY3:RDY51 RNU3:RNU51 RXQ3:RXQ51 SHM3:SHM51 SRI3:SRI51 TBE3:TBE51 TLA3:TLA51 TUW3:TUW51 UES3:UES51 UOO3:UOO51 UYK3:UYK51 VIG3:VIG51 VSC3:VSC51 WBY3:WBY51 WLU3:WLU51 WVQ3:WVQ51 I65526:I65584 JE65526:JE65584 TA65526:TA65584 ACW65526:ACW65584 AMS65526:AMS65584 AWO65526:AWO65584 BGK65526:BGK65584 BQG65526:BQG65584 CAC65526:CAC65584 CJY65526:CJY65584 CTU65526:CTU65584 DDQ65526:DDQ65584 DNM65526:DNM65584 DXI65526:DXI65584 EHE65526:EHE65584 ERA65526:ERA65584 FAW65526:FAW65584 FKS65526:FKS65584 FUO65526:FUO65584 GEK65526:GEK65584 GOG65526:GOG65584 GYC65526:GYC65584 HHY65526:HHY65584 HRU65526:HRU65584 IBQ65526:IBQ65584 ILM65526:ILM65584 IVI65526:IVI65584 JFE65526:JFE65584 JPA65526:JPA65584 JYW65526:JYW65584 KIS65526:KIS65584 KSO65526:KSO65584 LCK65526:LCK65584 LMG65526:LMG65584 LWC65526:LWC65584 MFY65526:MFY65584 MPU65526:MPU65584 MZQ65526:MZQ65584 NJM65526:NJM65584 NTI65526:NTI65584 ODE65526:ODE65584 ONA65526:ONA65584 OWW65526:OWW65584 PGS65526:PGS65584 PQO65526:PQO65584 QAK65526:QAK65584 QKG65526:QKG65584 QUC65526:QUC65584 RDY65526:RDY65584 RNU65526:RNU65584 RXQ65526:RXQ65584 SHM65526:SHM65584 SRI65526:SRI65584 TBE65526:TBE65584 TLA65526:TLA65584 TUW65526:TUW65584 UES65526:UES65584 UOO65526:UOO65584 UYK65526:UYK65584 VIG65526:VIG65584 VSC65526:VSC65584 WBY65526:WBY65584 WLU65526:WLU65584 WVQ65526:WVQ65584 I131062:I131120 JE131062:JE131120 TA131062:TA131120 ACW131062:ACW131120 AMS131062:AMS131120 AWO131062:AWO131120 BGK131062:BGK131120 BQG131062:BQG131120 CAC131062:CAC131120 CJY131062:CJY131120 CTU131062:CTU131120 DDQ131062:DDQ131120 DNM131062:DNM131120 DXI131062:DXI131120 EHE131062:EHE131120 ERA131062:ERA131120 FAW131062:FAW131120 FKS131062:FKS131120 FUO131062:FUO131120 GEK131062:GEK131120 GOG131062:GOG131120 GYC131062:GYC131120 HHY131062:HHY131120 HRU131062:HRU131120 IBQ131062:IBQ131120 ILM131062:ILM131120 IVI131062:IVI131120 JFE131062:JFE131120 JPA131062:JPA131120 JYW131062:JYW131120 KIS131062:KIS131120 KSO131062:KSO131120 LCK131062:LCK131120 LMG131062:LMG131120 LWC131062:LWC131120 MFY131062:MFY131120 MPU131062:MPU131120 MZQ131062:MZQ131120 NJM131062:NJM131120 NTI131062:NTI131120 ODE131062:ODE131120 ONA131062:ONA131120 OWW131062:OWW131120 PGS131062:PGS131120 PQO131062:PQO131120 QAK131062:QAK131120 QKG131062:QKG131120 QUC131062:QUC131120 RDY131062:RDY131120 RNU131062:RNU131120 RXQ131062:RXQ131120 SHM131062:SHM131120 SRI131062:SRI131120 TBE131062:TBE131120 TLA131062:TLA131120 TUW131062:TUW131120 UES131062:UES131120 UOO131062:UOO131120 UYK131062:UYK131120 VIG131062:VIG131120 VSC131062:VSC131120 WBY131062:WBY131120 WLU131062:WLU131120 WVQ131062:WVQ131120 I196598:I196656 JE196598:JE196656 TA196598:TA196656 ACW196598:ACW196656 AMS196598:AMS196656 AWO196598:AWO196656 BGK196598:BGK196656 BQG196598:BQG196656 CAC196598:CAC196656 CJY196598:CJY196656 CTU196598:CTU196656 DDQ196598:DDQ196656 DNM196598:DNM196656 DXI196598:DXI196656 EHE196598:EHE196656 ERA196598:ERA196656 FAW196598:FAW196656 FKS196598:FKS196656 FUO196598:FUO196656 GEK196598:GEK196656 GOG196598:GOG196656 GYC196598:GYC196656 HHY196598:HHY196656 HRU196598:HRU196656 IBQ196598:IBQ196656 ILM196598:ILM196656 IVI196598:IVI196656 JFE196598:JFE196656 JPA196598:JPA196656 JYW196598:JYW196656 KIS196598:KIS196656 KSO196598:KSO196656 LCK196598:LCK196656 LMG196598:LMG196656 LWC196598:LWC196656 MFY196598:MFY196656 MPU196598:MPU196656 MZQ196598:MZQ196656 NJM196598:NJM196656 NTI196598:NTI196656 ODE196598:ODE196656 ONA196598:ONA196656 OWW196598:OWW196656 PGS196598:PGS196656 PQO196598:PQO196656 QAK196598:QAK196656 QKG196598:QKG196656 QUC196598:QUC196656 RDY196598:RDY196656 RNU196598:RNU196656 RXQ196598:RXQ196656 SHM196598:SHM196656 SRI196598:SRI196656 TBE196598:TBE196656 TLA196598:TLA196656 TUW196598:TUW196656 UES196598:UES196656 UOO196598:UOO196656 UYK196598:UYK196656 VIG196598:VIG196656 VSC196598:VSC196656 WBY196598:WBY196656 WLU196598:WLU196656 WVQ196598:WVQ196656 I262134:I262192 JE262134:JE262192 TA262134:TA262192 ACW262134:ACW262192 AMS262134:AMS262192 AWO262134:AWO262192 BGK262134:BGK262192 BQG262134:BQG262192 CAC262134:CAC262192 CJY262134:CJY262192 CTU262134:CTU262192 DDQ262134:DDQ262192 DNM262134:DNM262192 DXI262134:DXI262192 EHE262134:EHE262192 ERA262134:ERA262192 FAW262134:FAW262192 FKS262134:FKS262192 FUO262134:FUO262192 GEK262134:GEK262192 GOG262134:GOG262192 GYC262134:GYC262192 HHY262134:HHY262192 HRU262134:HRU262192 IBQ262134:IBQ262192 ILM262134:ILM262192 IVI262134:IVI262192 JFE262134:JFE262192 JPA262134:JPA262192 JYW262134:JYW262192 KIS262134:KIS262192 KSO262134:KSO262192 LCK262134:LCK262192 LMG262134:LMG262192 LWC262134:LWC262192 MFY262134:MFY262192 MPU262134:MPU262192 MZQ262134:MZQ262192 NJM262134:NJM262192 NTI262134:NTI262192 ODE262134:ODE262192 ONA262134:ONA262192 OWW262134:OWW262192 PGS262134:PGS262192 PQO262134:PQO262192 QAK262134:QAK262192 QKG262134:QKG262192 QUC262134:QUC262192 RDY262134:RDY262192 RNU262134:RNU262192 RXQ262134:RXQ262192 SHM262134:SHM262192 SRI262134:SRI262192 TBE262134:TBE262192 TLA262134:TLA262192 TUW262134:TUW262192 UES262134:UES262192 UOO262134:UOO262192 UYK262134:UYK262192 VIG262134:VIG262192 VSC262134:VSC262192 WBY262134:WBY262192 WLU262134:WLU262192 WVQ262134:WVQ262192 I327670:I327728 JE327670:JE327728 TA327670:TA327728 ACW327670:ACW327728 AMS327670:AMS327728 AWO327670:AWO327728 BGK327670:BGK327728 BQG327670:BQG327728 CAC327670:CAC327728 CJY327670:CJY327728 CTU327670:CTU327728 DDQ327670:DDQ327728 DNM327670:DNM327728 DXI327670:DXI327728 EHE327670:EHE327728 ERA327670:ERA327728 FAW327670:FAW327728 FKS327670:FKS327728 FUO327670:FUO327728 GEK327670:GEK327728 GOG327670:GOG327728 GYC327670:GYC327728 HHY327670:HHY327728 HRU327670:HRU327728 IBQ327670:IBQ327728 ILM327670:ILM327728 IVI327670:IVI327728 JFE327670:JFE327728 JPA327670:JPA327728 JYW327670:JYW327728 KIS327670:KIS327728 KSO327670:KSO327728 LCK327670:LCK327728 LMG327670:LMG327728 LWC327670:LWC327728 MFY327670:MFY327728 MPU327670:MPU327728 MZQ327670:MZQ327728 NJM327670:NJM327728 NTI327670:NTI327728 ODE327670:ODE327728 ONA327670:ONA327728 OWW327670:OWW327728 PGS327670:PGS327728 PQO327670:PQO327728 QAK327670:QAK327728 QKG327670:QKG327728 QUC327670:QUC327728 RDY327670:RDY327728 RNU327670:RNU327728 RXQ327670:RXQ327728 SHM327670:SHM327728 SRI327670:SRI327728 TBE327670:TBE327728 TLA327670:TLA327728 TUW327670:TUW327728 UES327670:UES327728 UOO327670:UOO327728 UYK327670:UYK327728 VIG327670:VIG327728 VSC327670:VSC327728 WBY327670:WBY327728 WLU327670:WLU327728 WVQ327670:WVQ327728 I393206:I393264 JE393206:JE393264 TA393206:TA393264 ACW393206:ACW393264 AMS393206:AMS393264 AWO393206:AWO393264 BGK393206:BGK393264 BQG393206:BQG393264 CAC393206:CAC393264 CJY393206:CJY393264 CTU393206:CTU393264 DDQ393206:DDQ393264 DNM393206:DNM393264 DXI393206:DXI393264 EHE393206:EHE393264 ERA393206:ERA393264 FAW393206:FAW393264 FKS393206:FKS393264 FUO393206:FUO393264 GEK393206:GEK393264 GOG393206:GOG393264 GYC393206:GYC393264 HHY393206:HHY393264 HRU393206:HRU393264 IBQ393206:IBQ393264 ILM393206:ILM393264 IVI393206:IVI393264 JFE393206:JFE393264 JPA393206:JPA393264 JYW393206:JYW393264 KIS393206:KIS393264 KSO393206:KSO393264 LCK393206:LCK393264 LMG393206:LMG393264 LWC393206:LWC393264 MFY393206:MFY393264 MPU393206:MPU393264 MZQ393206:MZQ393264 NJM393206:NJM393264 NTI393206:NTI393264 ODE393206:ODE393264 ONA393206:ONA393264 OWW393206:OWW393264 PGS393206:PGS393264 PQO393206:PQO393264 QAK393206:QAK393264 QKG393206:QKG393264 QUC393206:QUC393264 RDY393206:RDY393264 RNU393206:RNU393264 RXQ393206:RXQ393264 SHM393206:SHM393264 SRI393206:SRI393264 TBE393206:TBE393264 TLA393206:TLA393264 TUW393206:TUW393264 UES393206:UES393264 UOO393206:UOO393264 UYK393206:UYK393264 VIG393206:VIG393264 VSC393206:VSC393264 WBY393206:WBY393264 WLU393206:WLU393264 WVQ393206:WVQ393264 I458742:I458800 JE458742:JE458800 TA458742:TA458800 ACW458742:ACW458800 AMS458742:AMS458800 AWO458742:AWO458800 BGK458742:BGK458800 BQG458742:BQG458800 CAC458742:CAC458800 CJY458742:CJY458800 CTU458742:CTU458800 DDQ458742:DDQ458800 DNM458742:DNM458800 DXI458742:DXI458800 EHE458742:EHE458800 ERA458742:ERA458800 FAW458742:FAW458800 FKS458742:FKS458800 FUO458742:FUO458800 GEK458742:GEK458800 GOG458742:GOG458800 GYC458742:GYC458800 HHY458742:HHY458800 HRU458742:HRU458800 IBQ458742:IBQ458800 ILM458742:ILM458800 IVI458742:IVI458800 JFE458742:JFE458800 JPA458742:JPA458800 JYW458742:JYW458800 KIS458742:KIS458800 KSO458742:KSO458800 LCK458742:LCK458800 LMG458742:LMG458800 LWC458742:LWC458800 MFY458742:MFY458800 MPU458742:MPU458800 MZQ458742:MZQ458800 NJM458742:NJM458800 NTI458742:NTI458800 ODE458742:ODE458800 ONA458742:ONA458800 OWW458742:OWW458800 PGS458742:PGS458800 PQO458742:PQO458800 QAK458742:QAK458800 QKG458742:QKG458800 QUC458742:QUC458800 RDY458742:RDY458800 RNU458742:RNU458800 RXQ458742:RXQ458800 SHM458742:SHM458800 SRI458742:SRI458800 TBE458742:TBE458800 TLA458742:TLA458800 TUW458742:TUW458800 UES458742:UES458800 UOO458742:UOO458800 UYK458742:UYK458800 VIG458742:VIG458800 VSC458742:VSC458800 WBY458742:WBY458800 WLU458742:WLU458800 WVQ458742:WVQ458800 I524278:I524336 JE524278:JE524336 TA524278:TA524336 ACW524278:ACW524336 AMS524278:AMS524336 AWO524278:AWO524336 BGK524278:BGK524336 BQG524278:BQG524336 CAC524278:CAC524336 CJY524278:CJY524336 CTU524278:CTU524336 DDQ524278:DDQ524336 DNM524278:DNM524336 DXI524278:DXI524336 EHE524278:EHE524336 ERA524278:ERA524336 FAW524278:FAW524336 FKS524278:FKS524336 FUO524278:FUO524336 GEK524278:GEK524336 GOG524278:GOG524336 GYC524278:GYC524336 HHY524278:HHY524336 HRU524278:HRU524336 IBQ524278:IBQ524336 ILM524278:ILM524336 IVI524278:IVI524336 JFE524278:JFE524336 JPA524278:JPA524336 JYW524278:JYW524336 KIS524278:KIS524336 KSO524278:KSO524336 LCK524278:LCK524336 LMG524278:LMG524336 LWC524278:LWC524336 MFY524278:MFY524336 MPU524278:MPU524336 MZQ524278:MZQ524336 NJM524278:NJM524336 NTI524278:NTI524336 ODE524278:ODE524336 ONA524278:ONA524336 OWW524278:OWW524336 PGS524278:PGS524336 PQO524278:PQO524336 QAK524278:QAK524336 QKG524278:QKG524336 QUC524278:QUC524336 RDY524278:RDY524336 RNU524278:RNU524336 RXQ524278:RXQ524336 SHM524278:SHM524336 SRI524278:SRI524336 TBE524278:TBE524336 TLA524278:TLA524336 TUW524278:TUW524336 UES524278:UES524336 UOO524278:UOO524336 UYK524278:UYK524336 VIG524278:VIG524336 VSC524278:VSC524336 WBY524278:WBY524336 WLU524278:WLU524336 WVQ524278:WVQ524336 I589814:I589872 JE589814:JE589872 TA589814:TA589872 ACW589814:ACW589872 AMS589814:AMS589872 AWO589814:AWO589872 BGK589814:BGK589872 BQG589814:BQG589872 CAC589814:CAC589872 CJY589814:CJY589872 CTU589814:CTU589872 DDQ589814:DDQ589872 DNM589814:DNM589872 DXI589814:DXI589872 EHE589814:EHE589872 ERA589814:ERA589872 FAW589814:FAW589872 FKS589814:FKS589872 FUO589814:FUO589872 GEK589814:GEK589872 GOG589814:GOG589872 GYC589814:GYC589872 HHY589814:HHY589872 HRU589814:HRU589872 IBQ589814:IBQ589872 ILM589814:ILM589872 IVI589814:IVI589872 JFE589814:JFE589872 JPA589814:JPA589872 JYW589814:JYW589872 KIS589814:KIS589872 KSO589814:KSO589872 LCK589814:LCK589872 LMG589814:LMG589872 LWC589814:LWC589872 MFY589814:MFY589872 MPU589814:MPU589872 MZQ589814:MZQ589872 NJM589814:NJM589872 NTI589814:NTI589872 ODE589814:ODE589872 ONA589814:ONA589872 OWW589814:OWW589872 PGS589814:PGS589872 PQO589814:PQO589872 QAK589814:QAK589872 QKG589814:QKG589872 QUC589814:QUC589872 RDY589814:RDY589872 RNU589814:RNU589872 RXQ589814:RXQ589872 SHM589814:SHM589872 SRI589814:SRI589872 TBE589814:TBE589872 TLA589814:TLA589872 TUW589814:TUW589872 UES589814:UES589872 UOO589814:UOO589872 UYK589814:UYK589872 VIG589814:VIG589872 VSC589814:VSC589872 WBY589814:WBY589872 WLU589814:WLU589872 WVQ589814:WVQ589872 I655350:I655408 JE655350:JE655408 TA655350:TA655408 ACW655350:ACW655408 AMS655350:AMS655408 AWO655350:AWO655408 BGK655350:BGK655408 BQG655350:BQG655408 CAC655350:CAC655408 CJY655350:CJY655408 CTU655350:CTU655408 DDQ655350:DDQ655408 DNM655350:DNM655408 DXI655350:DXI655408 EHE655350:EHE655408 ERA655350:ERA655408 FAW655350:FAW655408 FKS655350:FKS655408 FUO655350:FUO655408 GEK655350:GEK655408 GOG655350:GOG655408 GYC655350:GYC655408 HHY655350:HHY655408 HRU655350:HRU655408 IBQ655350:IBQ655408 ILM655350:ILM655408 IVI655350:IVI655408 JFE655350:JFE655408 JPA655350:JPA655408 JYW655350:JYW655408 KIS655350:KIS655408 KSO655350:KSO655408 LCK655350:LCK655408 LMG655350:LMG655408 LWC655350:LWC655408 MFY655350:MFY655408 MPU655350:MPU655408 MZQ655350:MZQ655408 NJM655350:NJM655408 NTI655350:NTI655408 ODE655350:ODE655408 ONA655350:ONA655408 OWW655350:OWW655408 PGS655350:PGS655408 PQO655350:PQO655408 QAK655350:QAK655408 QKG655350:QKG655408 QUC655350:QUC655408 RDY655350:RDY655408 RNU655350:RNU655408 RXQ655350:RXQ655408 SHM655350:SHM655408 SRI655350:SRI655408 TBE655350:TBE655408 TLA655350:TLA655408 TUW655350:TUW655408 UES655350:UES655408 UOO655350:UOO655408 UYK655350:UYK655408 VIG655350:VIG655408 VSC655350:VSC655408 WBY655350:WBY655408 WLU655350:WLU655408 WVQ655350:WVQ655408 I720886:I720944 JE720886:JE720944 TA720886:TA720944 ACW720886:ACW720944 AMS720886:AMS720944 AWO720886:AWO720944 BGK720886:BGK720944 BQG720886:BQG720944 CAC720886:CAC720944 CJY720886:CJY720944 CTU720886:CTU720944 DDQ720886:DDQ720944 DNM720886:DNM720944 DXI720886:DXI720944 EHE720886:EHE720944 ERA720886:ERA720944 FAW720886:FAW720944 FKS720886:FKS720944 FUO720886:FUO720944 GEK720886:GEK720944 GOG720886:GOG720944 GYC720886:GYC720944 HHY720886:HHY720944 HRU720886:HRU720944 IBQ720886:IBQ720944 ILM720886:ILM720944 IVI720886:IVI720944 JFE720886:JFE720944 JPA720886:JPA720944 JYW720886:JYW720944 KIS720886:KIS720944 KSO720886:KSO720944 LCK720886:LCK720944 LMG720886:LMG720944 LWC720886:LWC720944 MFY720886:MFY720944 MPU720886:MPU720944 MZQ720886:MZQ720944 NJM720886:NJM720944 NTI720886:NTI720944 ODE720886:ODE720944 ONA720886:ONA720944 OWW720886:OWW720944 PGS720886:PGS720944 PQO720886:PQO720944 QAK720886:QAK720944 QKG720886:QKG720944 QUC720886:QUC720944 RDY720886:RDY720944 RNU720886:RNU720944 RXQ720886:RXQ720944 SHM720886:SHM720944 SRI720886:SRI720944 TBE720886:TBE720944 TLA720886:TLA720944 TUW720886:TUW720944 UES720886:UES720944 UOO720886:UOO720944 UYK720886:UYK720944 VIG720886:VIG720944 VSC720886:VSC720944 WBY720886:WBY720944 WLU720886:WLU720944 WVQ720886:WVQ720944 I786422:I786480 JE786422:JE786480 TA786422:TA786480 ACW786422:ACW786480 AMS786422:AMS786480 AWO786422:AWO786480 BGK786422:BGK786480 BQG786422:BQG786480 CAC786422:CAC786480 CJY786422:CJY786480 CTU786422:CTU786480 DDQ786422:DDQ786480 DNM786422:DNM786480 DXI786422:DXI786480 EHE786422:EHE786480 ERA786422:ERA786480 FAW786422:FAW786480 FKS786422:FKS786480 FUO786422:FUO786480 GEK786422:GEK786480 GOG786422:GOG786480 GYC786422:GYC786480 HHY786422:HHY786480 HRU786422:HRU786480 IBQ786422:IBQ786480 ILM786422:ILM786480 IVI786422:IVI786480 JFE786422:JFE786480 JPA786422:JPA786480 JYW786422:JYW786480 KIS786422:KIS786480 KSO786422:KSO786480 LCK786422:LCK786480 LMG786422:LMG786480 LWC786422:LWC786480 MFY786422:MFY786480 MPU786422:MPU786480 MZQ786422:MZQ786480 NJM786422:NJM786480 NTI786422:NTI786480 ODE786422:ODE786480 ONA786422:ONA786480 OWW786422:OWW786480 PGS786422:PGS786480 PQO786422:PQO786480 QAK786422:QAK786480 QKG786422:QKG786480 QUC786422:QUC786480 RDY786422:RDY786480 RNU786422:RNU786480 RXQ786422:RXQ786480 SHM786422:SHM786480 SRI786422:SRI786480 TBE786422:TBE786480 TLA786422:TLA786480 TUW786422:TUW786480 UES786422:UES786480 UOO786422:UOO786480 UYK786422:UYK786480 VIG786422:VIG786480 VSC786422:VSC786480 WBY786422:WBY786480 WLU786422:WLU786480 WVQ786422:WVQ786480 I851958:I852016 JE851958:JE852016 TA851958:TA852016 ACW851958:ACW852016 AMS851958:AMS852016 AWO851958:AWO852016 BGK851958:BGK852016 BQG851958:BQG852016 CAC851958:CAC852016 CJY851958:CJY852016 CTU851958:CTU852016 DDQ851958:DDQ852016 DNM851958:DNM852016 DXI851958:DXI852016 EHE851958:EHE852016 ERA851958:ERA852016 FAW851958:FAW852016 FKS851958:FKS852016 FUO851958:FUO852016 GEK851958:GEK852016 GOG851958:GOG852016 GYC851958:GYC852016 HHY851958:HHY852016 HRU851958:HRU852016 IBQ851958:IBQ852016 ILM851958:ILM852016 IVI851958:IVI852016 JFE851958:JFE852016 JPA851958:JPA852016 JYW851958:JYW852016 KIS851958:KIS852016 KSO851958:KSO852016 LCK851958:LCK852016 LMG851958:LMG852016 LWC851958:LWC852016 MFY851958:MFY852016 MPU851958:MPU852016 MZQ851958:MZQ852016 NJM851958:NJM852016 NTI851958:NTI852016 ODE851958:ODE852016 ONA851958:ONA852016 OWW851958:OWW852016 PGS851958:PGS852016 PQO851958:PQO852016 QAK851958:QAK852016 QKG851958:QKG852016 QUC851958:QUC852016 RDY851958:RDY852016 RNU851958:RNU852016 RXQ851958:RXQ852016 SHM851958:SHM852016 SRI851958:SRI852016 TBE851958:TBE852016 TLA851958:TLA852016 TUW851958:TUW852016 UES851958:UES852016 UOO851958:UOO852016 UYK851958:UYK852016 VIG851958:VIG852016 VSC851958:VSC852016 WBY851958:WBY852016 WLU851958:WLU852016 WVQ851958:WVQ852016 I917494:I917552 JE917494:JE917552 TA917494:TA917552 ACW917494:ACW917552 AMS917494:AMS917552 AWO917494:AWO917552 BGK917494:BGK917552 BQG917494:BQG917552 CAC917494:CAC917552 CJY917494:CJY917552 CTU917494:CTU917552 DDQ917494:DDQ917552 DNM917494:DNM917552 DXI917494:DXI917552 EHE917494:EHE917552 ERA917494:ERA917552 FAW917494:FAW917552 FKS917494:FKS917552 FUO917494:FUO917552 GEK917494:GEK917552 GOG917494:GOG917552 GYC917494:GYC917552 HHY917494:HHY917552 HRU917494:HRU917552 IBQ917494:IBQ917552 ILM917494:ILM917552 IVI917494:IVI917552 JFE917494:JFE917552 JPA917494:JPA917552 JYW917494:JYW917552 KIS917494:KIS917552 KSO917494:KSO917552 LCK917494:LCK917552 LMG917494:LMG917552 LWC917494:LWC917552 MFY917494:MFY917552 MPU917494:MPU917552 MZQ917494:MZQ917552 NJM917494:NJM917552 NTI917494:NTI917552 ODE917494:ODE917552 ONA917494:ONA917552 OWW917494:OWW917552 PGS917494:PGS917552 PQO917494:PQO917552 QAK917494:QAK917552 QKG917494:QKG917552 QUC917494:QUC917552 RDY917494:RDY917552 RNU917494:RNU917552 RXQ917494:RXQ917552 SHM917494:SHM917552 SRI917494:SRI917552 TBE917494:TBE917552 TLA917494:TLA917552 TUW917494:TUW917552 UES917494:UES917552 UOO917494:UOO917552 UYK917494:UYK917552 VIG917494:VIG917552 VSC917494:VSC917552 WBY917494:WBY917552 WLU917494:WLU917552 WVQ917494:WVQ917552 I983030:I983088 JE983030:JE983088 TA983030:TA983088 ACW983030:ACW983088 AMS983030:AMS983088 AWO983030:AWO983088 BGK983030:BGK983088 BQG983030:BQG983088 CAC983030:CAC983088 CJY983030:CJY983088 CTU983030:CTU983088 DDQ983030:DDQ983088 DNM983030:DNM983088 DXI983030:DXI983088 EHE983030:EHE983088 ERA983030:ERA983088 FAW983030:FAW983088 FKS983030:FKS983088 FUO983030:FUO983088 GEK983030:GEK983088 GOG983030:GOG983088 GYC983030:GYC983088 HHY983030:HHY983088 HRU983030:HRU983088 IBQ983030:IBQ983088 ILM983030:ILM983088 IVI983030:IVI983088 JFE983030:JFE983088 JPA983030:JPA983088 JYW983030:JYW983088 KIS983030:KIS983088 KSO983030:KSO983088 LCK983030:LCK983088 LMG983030:LMG983088 LWC983030:LWC983088 MFY983030:MFY983088 MPU983030:MPU983088 MZQ983030:MZQ983088 NJM983030:NJM983088 NTI983030:NTI983088 ODE983030:ODE983088 ONA983030:ONA983088 OWW983030:OWW983088 PGS983030:PGS983088 PQO983030:PQO983088 QAK983030:QAK983088 QKG983030:QKG983088 QUC983030:QUC983088 RDY983030:RDY983088 RNU983030:RNU983088 RXQ983030:RXQ983088 SHM983030:SHM983088 SRI983030:SRI983088 TBE983030:TBE983088 TLA983030:TLA983088 TUW983030:TUW983088 UES983030:UES983088 UOO983030:UOO983088 UYK983030:UYK983088 VIG983030:VIG983088 VSC983030:VSC983088 WBY983030:WBY983088 WLU983030:WLU983088 I3:I51">
      <formula1>$AI$3:$AI$12</formula1>
    </dataValidation>
    <dataValidation type="list" allowBlank="1" showInputMessage="1" showErrorMessage="1" sqref="WVN983030:WVN983088 JB3:JB51 SX3:SX51 ACT3:ACT51 AMP3:AMP51 AWL3:AWL51 BGH3:BGH51 BQD3:BQD51 BZZ3:BZZ51 CJV3:CJV51 CTR3:CTR51 DDN3:DDN51 DNJ3:DNJ51 DXF3:DXF51 EHB3:EHB51 EQX3:EQX51 FAT3:FAT51 FKP3:FKP51 FUL3:FUL51 GEH3:GEH51 GOD3:GOD51 GXZ3:GXZ51 HHV3:HHV51 HRR3:HRR51 IBN3:IBN51 ILJ3:ILJ51 IVF3:IVF51 JFB3:JFB51 JOX3:JOX51 JYT3:JYT51 KIP3:KIP51 KSL3:KSL51 LCH3:LCH51 LMD3:LMD51 LVZ3:LVZ51 MFV3:MFV51 MPR3:MPR51 MZN3:MZN51 NJJ3:NJJ51 NTF3:NTF51 ODB3:ODB51 OMX3:OMX51 OWT3:OWT51 PGP3:PGP51 PQL3:PQL51 QAH3:QAH51 QKD3:QKD51 QTZ3:QTZ51 RDV3:RDV51 RNR3:RNR51 RXN3:RXN51 SHJ3:SHJ51 SRF3:SRF51 TBB3:TBB51 TKX3:TKX51 TUT3:TUT51 UEP3:UEP51 UOL3:UOL51 UYH3:UYH51 VID3:VID51 VRZ3:VRZ51 WBV3:WBV51 WLR3:WLR51 WVN3:WVN51 F65526:F65584 JB65526:JB65584 SX65526:SX65584 ACT65526:ACT65584 AMP65526:AMP65584 AWL65526:AWL65584 BGH65526:BGH65584 BQD65526:BQD65584 BZZ65526:BZZ65584 CJV65526:CJV65584 CTR65526:CTR65584 DDN65526:DDN65584 DNJ65526:DNJ65584 DXF65526:DXF65584 EHB65526:EHB65584 EQX65526:EQX65584 FAT65526:FAT65584 FKP65526:FKP65584 FUL65526:FUL65584 GEH65526:GEH65584 GOD65526:GOD65584 GXZ65526:GXZ65584 HHV65526:HHV65584 HRR65526:HRR65584 IBN65526:IBN65584 ILJ65526:ILJ65584 IVF65526:IVF65584 JFB65526:JFB65584 JOX65526:JOX65584 JYT65526:JYT65584 KIP65526:KIP65584 KSL65526:KSL65584 LCH65526:LCH65584 LMD65526:LMD65584 LVZ65526:LVZ65584 MFV65526:MFV65584 MPR65526:MPR65584 MZN65526:MZN65584 NJJ65526:NJJ65584 NTF65526:NTF65584 ODB65526:ODB65584 OMX65526:OMX65584 OWT65526:OWT65584 PGP65526:PGP65584 PQL65526:PQL65584 QAH65526:QAH65584 QKD65526:QKD65584 QTZ65526:QTZ65584 RDV65526:RDV65584 RNR65526:RNR65584 RXN65526:RXN65584 SHJ65526:SHJ65584 SRF65526:SRF65584 TBB65526:TBB65584 TKX65526:TKX65584 TUT65526:TUT65584 UEP65526:UEP65584 UOL65526:UOL65584 UYH65526:UYH65584 VID65526:VID65584 VRZ65526:VRZ65584 WBV65526:WBV65584 WLR65526:WLR65584 WVN65526:WVN65584 F131062:F131120 JB131062:JB131120 SX131062:SX131120 ACT131062:ACT131120 AMP131062:AMP131120 AWL131062:AWL131120 BGH131062:BGH131120 BQD131062:BQD131120 BZZ131062:BZZ131120 CJV131062:CJV131120 CTR131062:CTR131120 DDN131062:DDN131120 DNJ131062:DNJ131120 DXF131062:DXF131120 EHB131062:EHB131120 EQX131062:EQX131120 FAT131062:FAT131120 FKP131062:FKP131120 FUL131062:FUL131120 GEH131062:GEH131120 GOD131062:GOD131120 GXZ131062:GXZ131120 HHV131062:HHV131120 HRR131062:HRR131120 IBN131062:IBN131120 ILJ131062:ILJ131120 IVF131062:IVF131120 JFB131062:JFB131120 JOX131062:JOX131120 JYT131062:JYT131120 KIP131062:KIP131120 KSL131062:KSL131120 LCH131062:LCH131120 LMD131062:LMD131120 LVZ131062:LVZ131120 MFV131062:MFV131120 MPR131062:MPR131120 MZN131062:MZN131120 NJJ131062:NJJ131120 NTF131062:NTF131120 ODB131062:ODB131120 OMX131062:OMX131120 OWT131062:OWT131120 PGP131062:PGP131120 PQL131062:PQL131120 QAH131062:QAH131120 QKD131062:QKD131120 QTZ131062:QTZ131120 RDV131062:RDV131120 RNR131062:RNR131120 RXN131062:RXN131120 SHJ131062:SHJ131120 SRF131062:SRF131120 TBB131062:TBB131120 TKX131062:TKX131120 TUT131062:TUT131120 UEP131062:UEP131120 UOL131062:UOL131120 UYH131062:UYH131120 VID131062:VID131120 VRZ131062:VRZ131120 WBV131062:WBV131120 WLR131062:WLR131120 WVN131062:WVN131120 F196598:F196656 JB196598:JB196656 SX196598:SX196656 ACT196598:ACT196656 AMP196598:AMP196656 AWL196598:AWL196656 BGH196598:BGH196656 BQD196598:BQD196656 BZZ196598:BZZ196656 CJV196598:CJV196656 CTR196598:CTR196656 DDN196598:DDN196656 DNJ196598:DNJ196656 DXF196598:DXF196656 EHB196598:EHB196656 EQX196598:EQX196656 FAT196598:FAT196656 FKP196598:FKP196656 FUL196598:FUL196656 GEH196598:GEH196656 GOD196598:GOD196656 GXZ196598:GXZ196656 HHV196598:HHV196656 HRR196598:HRR196656 IBN196598:IBN196656 ILJ196598:ILJ196656 IVF196598:IVF196656 JFB196598:JFB196656 JOX196598:JOX196656 JYT196598:JYT196656 KIP196598:KIP196656 KSL196598:KSL196656 LCH196598:LCH196656 LMD196598:LMD196656 LVZ196598:LVZ196656 MFV196598:MFV196656 MPR196598:MPR196656 MZN196598:MZN196656 NJJ196598:NJJ196656 NTF196598:NTF196656 ODB196598:ODB196656 OMX196598:OMX196656 OWT196598:OWT196656 PGP196598:PGP196656 PQL196598:PQL196656 QAH196598:QAH196656 QKD196598:QKD196656 QTZ196598:QTZ196656 RDV196598:RDV196656 RNR196598:RNR196656 RXN196598:RXN196656 SHJ196598:SHJ196656 SRF196598:SRF196656 TBB196598:TBB196656 TKX196598:TKX196656 TUT196598:TUT196656 UEP196598:UEP196656 UOL196598:UOL196656 UYH196598:UYH196656 VID196598:VID196656 VRZ196598:VRZ196656 WBV196598:WBV196656 WLR196598:WLR196656 WVN196598:WVN196656 F262134:F262192 JB262134:JB262192 SX262134:SX262192 ACT262134:ACT262192 AMP262134:AMP262192 AWL262134:AWL262192 BGH262134:BGH262192 BQD262134:BQD262192 BZZ262134:BZZ262192 CJV262134:CJV262192 CTR262134:CTR262192 DDN262134:DDN262192 DNJ262134:DNJ262192 DXF262134:DXF262192 EHB262134:EHB262192 EQX262134:EQX262192 FAT262134:FAT262192 FKP262134:FKP262192 FUL262134:FUL262192 GEH262134:GEH262192 GOD262134:GOD262192 GXZ262134:GXZ262192 HHV262134:HHV262192 HRR262134:HRR262192 IBN262134:IBN262192 ILJ262134:ILJ262192 IVF262134:IVF262192 JFB262134:JFB262192 JOX262134:JOX262192 JYT262134:JYT262192 KIP262134:KIP262192 KSL262134:KSL262192 LCH262134:LCH262192 LMD262134:LMD262192 LVZ262134:LVZ262192 MFV262134:MFV262192 MPR262134:MPR262192 MZN262134:MZN262192 NJJ262134:NJJ262192 NTF262134:NTF262192 ODB262134:ODB262192 OMX262134:OMX262192 OWT262134:OWT262192 PGP262134:PGP262192 PQL262134:PQL262192 QAH262134:QAH262192 QKD262134:QKD262192 QTZ262134:QTZ262192 RDV262134:RDV262192 RNR262134:RNR262192 RXN262134:RXN262192 SHJ262134:SHJ262192 SRF262134:SRF262192 TBB262134:TBB262192 TKX262134:TKX262192 TUT262134:TUT262192 UEP262134:UEP262192 UOL262134:UOL262192 UYH262134:UYH262192 VID262134:VID262192 VRZ262134:VRZ262192 WBV262134:WBV262192 WLR262134:WLR262192 WVN262134:WVN262192 F327670:F327728 JB327670:JB327728 SX327670:SX327728 ACT327670:ACT327728 AMP327670:AMP327728 AWL327670:AWL327728 BGH327670:BGH327728 BQD327670:BQD327728 BZZ327670:BZZ327728 CJV327670:CJV327728 CTR327670:CTR327728 DDN327670:DDN327728 DNJ327670:DNJ327728 DXF327670:DXF327728 EHB327670:EHB327728 EQX327670:EQX327728 FAT327670:FAT327728 FKP327670:FKP327728 FUL327670:FUL327728 GEH327670:GEH327728 GOD327670:GOD327728 GXZ327670:GXZ327728 HHV327670:HHV327728 HRR327670:HRR327728 IBN327670:IBN327728 ILJ327670:ILJ327728 IVF327670:IVF327728 JFB327670:JFB327728 JOX327670:JOX327728 JYT327670:JYT327728 KIP327670:KIP327728 KSL327670:KSL327728 LCH327670:LCH327728 LMD327670:LMD327728 LVZ327670:LVZ327728 MFV327670:MFV327728 MPR327670:MPR327728 MZN327670:MZN327728 NJJ327670:NJJ327728 NTF327670:NTF327728 ODB327670:ODB327728 OMX327670:OMX327728 OWT327670:OWT327728 PGP327670:PGP327728 PQL327670:PQL327728 QAH327670:QAH327728 QKD327670:QKD327728 QTZ327670:QTZ327728 RDV327670:RDV327728 RNR327670:RNR327728 RXN327670:RXN327728 SHJ327670:SHJ327728 SRF327670:SRF327728 TBB327670:TBB327728 TKX327670:TKX327728 TUT327670:TUT327728 UEP327670:UEP327728 UOL327670:UOL327728 UYH327670:UYH327728 VID327670:VID327728 VRZ327670:VRZ327728 WBV327670:WBV327728 WLR327670:WLR327728 WVN327670:WVN327728 F393206:F393264 JB393206:JB393264 SX393206:SX393264 ACT393206:ACT393264 AMP393206:AMP393264 AWL393206:AWL393264 BGH393206:BGH393264 BQD393206:BQD393264 BZZ393206:BZZ393264 CJV393206:CJV393264 CTR393206:CTR393264 DDN393206:DDN393264 DNJ393206:DNJ393264 DXF393206:DXF393264 EHB393206:EHB393264 EQX393206:EQX393264 FAT393206:FAT393264 FKP393206:FKP393264 FUL393206:FUL393264 GEH393206:GEH393264 GOD393206:GOD393264 GXZ393206:GXZ393264 HHV393206:HHV393264 HRR393206:HRR393264 IBN393206:IBN393264 ILJ393206:ILJ393264 IVF393206:IVF393264 JFB393206:JFB393264 JOX393206:JOX393264 JYT393206:JYT393264 KIP393206:KIP393264 KSL393206:KSL393264 LCH393206:LCH393264 LMD393206:LMD393264 LVZ393206:LVZ393264 MFV393206:MFV393264 MPR393206:MPR393264 MZN393206:MZN393264 NJJ393206:NJJ393264 NTF393206:NTF393264 ODB393206:ODB393264 OMX393206:OMX393264 OWT393206:OWT393264 PGP393206:PGP393264 PQL393206:PQL393264 QAH393206:QAH393264 QKD393206:QKD393264 QTZ393206:QTZ393264 RDV393206:RDV393264 RNR393206:RNR393264 RXN393206:RXN393264 SHJ393206:SHJ393264 SRF393206:SRF393264 TBB393206:TBB393264 TKX393206:TKX393264 TUT393206:TUT393264 UEP393206:UEP393264 UOL393206:UOL393264 UYH393206:UYH393264 VID393206:VID393264 VRZ393206:VRZ393264 WBV393206:WBV393264 WLR393206:WLR393264 WVN393206:WVN393264 F458742:F458800 JB458742:JB458800 SX458742:SX458800 ACT458742:ACT458800 AMP458742:AMP458800 AWL458742:AWL458800 BGH458742:BGH458800 BQD458742:BQD458800 BZZ458742:BZZ458800 CJV458742:CJV458800 CTR458742:CTR458800 DDN458742:DDN458800 DNJ458742:DNJ458800 DXF458742:DXF458800 EHB458742:EHB458800 EQX458742:EQX458800 FAT458742:FAT458800 FKP458742:FKP458800 FUL458742:FUL458800 GEH458742:GEH458800 GOD458742:GOD458800 GXZ458742:GXZ458800 HHV458742:HHV458800 HRR458742:HRR458800 IBN458742:IBN458800 ILJ458742:ILJ458800 IVF458742:IVF458800 JFB458742:JFB458800 JOX458742:JOX458800 JYT458742:JYT458800 KIP458742:KIP458800 KSL458742:KSL458800 LCH458742:LCH458800 LMD458742:LMD458800 LVZ458742:LVZ458800 MFV458742:MFV458800 MPR458742:MPR458800 MZN458742:MZN458800 NJJ458742:NJJ458800 NTF458742:NTF458800 ODB458742:ODB458800 OMX458742:OMX458800 OWT458742:OWT458800 PGP458742:PGP458800 PQL458742:PQL458800 QAH458742:QAH458800 QKD458742:QKD458800 QTZ458742:QTZ458800 RDV458742:RDV458800 RNR458742:RNR458800 RXN458742:RXN458800 SHJ458742:SHJ458800 SRF458742:SRF458800 TBB458742:TBB458800 TKX458742:TKX458800 TUT458742:TUT458800 UEP458742:UEP458800 UOL458742:UOL458800 UYH458742:UYH458800 VID458742:VID458800 VRZ458742:VRZ458800 WBV458742:WBV458800 WLR458742:WLR458800 WVN458742:WVN458800 F524278:F524336 JB524278:JB524336 SX524278:SX524336 ACT524278:ACT524336 AMP524278:AMP524336 AWL524278:AWL524336 BGH524278:BGH524336 BQD524278:BQD524336 BZZ524278:BZZ524336 CJV524278:CJV524336 CTR524278:CTR524336 DDN524278:DDN524336 DNJ524278:DNJ524336 DXF524278:DXF524336 EHB524278:EHB524336 EQX524278:EQX524336 FAT524278:FAT524336 FKP524278:FKP524336 FUL524278:FUL524336 GEH524278:GEH524336 GOD524278:GOD524336 GXZ524278:GXZ524336 HHV524278:HHV524336 HRR524278:HRR524336 IBN524278:IBN524336 ILJ524278:ILJ524336 IVF524278:IVF524336 JFB524278:JFB524336 JOX524278:JOX524336 JYT524278:JYT524336 KIP524278:KIP524336 KSL524278:KSL524336 LCH524278:LCH524336 LMD524278:LMD524336 LVZ524278:LVZ524336 MFV524278:MFV524336 MPR524278:MPR524336 MZN524278:MZN524336 NJJ524278:NJJ524336 NTF524278:NTF524336 ODB524278:ODB524336 OMX524278:OMX524336 OWT524278:OWT524336 PGP524278:PGP524336 PQL524278:PQL524336 QAH524278:QAH524336 QKD524278:QKD524336 QTZ524278:QTZ524336 RDV524278:RDV524336 RNR524278:RNR524336 RXN524278:RXN524336 SHJ524278:SHJ524336 SRF524278:SRF524336 TBB524278:TBB524336 TKX524278:TKX524336 TUT524278:TUT524336 UEP524278:UEP524336 UOL524278:UOL524336 UYH524278:UYH524336 VID524278:VID524336 VRZ524278:VRZ524336 WBV524278:WBV524336 WLR524278:WLR524336 WVN524278:WVN524336 F589814:F589872 JB589814:JB589872 SX589814:SX589872 ACT589814:ACT589872 AMP589814:AMP589872 AWL589814:AWL589872 BGH589814:BGH589872 BQD589814:BQD589872 BZZ589814:BZZ589872 CJV589814:CJV589872 CTR589814:CTR589872 DDN589814:DDN589872 DNJ589814:DNJ589872 DXF589814:DXF589872 EHB589814:EHB589872 EQX589814:EQX589872 FAT589814:FAT589872 FKP589814:FKP589872 FUL589814:FUL589872 GEH589814:GEH589872 GOD589814:GOD589872 GXZ589814:GXZ589872 HHV589814:HHV589872 HRR589814:HRR589872 IBN589814:IBN589872 ILJ589814:ILJ589872 IVF589814:IVF589872 JFB589814:JFB589872 JOX589814:JOX589872 JYT589814:JYT589872 KIP589814:KIP589872 KSL589814:KSL589872 LCH589814:LCH589872 LMD589814:LMD589872 LVZ589814:LVZ589872 MFV589814:MFV589872 MPR589814:MPR589872 MZN589814:MZN589872 NJJ589814:NJJ589872 NTF589814:NTF589872 ODB589814:ODB589872 OMX589814:OMX589872 OWT589814:OWT589872 PGP589814:PGP589872 PQL589814:PQL589872 QAH589814:QAH589872 QKD589814:QKD589872 QTZ589814:QTZ589872 RDV589814:RDV589872 RNR589814:RNR589872 RXN589814:RXN589872 SHJ589814:SHJ589872 SRF589814:SRF589872 TBB589814:TBB589872 TKX589814:TKX589872 TUT589814:TUT589872 UEP589814:UEP589872 UOL589814:UOL589872 UYH589814:UYH589872 VID589814:VID589872 VRZ589814:VRZ589872 WBV589814:WBV589872 WLR589814:WLR589872 WVN589814:WVN589872 F655350:F655408 JB655350:JB655408 SX655350:SX655408 ACT655350:ACT655408 AMP655350:AMP655408 AWL655350:AWL655408 BGH655350:BGH655408 BQD655350:BQD655408 BZZ655350:BZZ655408 CJV655350:CJV655408 CTR655350:CTR655408 DDN655350:DDN655408 DNJ655350:DNJ655408 DXF655350:DXF655408 EHB655350:EHB655408 EQX655350:EQX655408 FAT655350:FAT655408 FKP655350:FKP655408 FUL655350:FUL655408 GEH655350:GEH655408 GOD655350:GOD655408 GXZ655350:GXZ655408 HHV655350:HHV655408 HRR655350:HRR655408 IBN655350:IBN655408 ILJ655350:ILJ655408 IVF655350:IVF655408 JFB655350:JFB655408 JOX655350:JOX655408 JYT655350:JYT655408 KIP655350:KIP655408 KSL655350:KSL655408 LCH655350:LCH655408 LMD655350:LMD655408 LVZ655350:LVZ655408 MFV655350:MFV655408 MPR655350:MPR655408 MZN655350:MZN655408 NJJ655350:NJJ655408 NTF655350:NTF655408 ODB655350:ODB655408 OMX655350:OMX655408 OWT655350:OWT655408 PGP655350:PGP655408 PQL655350:PQL655408 QAH655350:QAH655408 QKD655350:QKD655408 QTZ655350:QTZ655408 RDV655350:RDV655408 RNR655350:RNR655408 RXN655350:RXN655408 SHJ655350:SHJ655408 SRF655350:SRF655408 TBB655350:TBB655408 TKX655350:TKX655408 TUT655350:TUT655408 UEP655350:UEP655408 UOL655350:UOL655408 UYH655350:UYH655408 VID655350:VID655408 VRZ655350:VRZ655408 WBV655350:WBV655408 WLR655350:WLR655408 WVN655350:WVN655408 F720886:F720944 JB720886:JB720944 SX720886:SX720944 ACT720886:ACT720944 AMP720886:AMP720944 AWL720886:AWL720944 BGH720886:BGH720944 BQD720886:BQD720944 BZZ720886:BZZ720944 CJV720886:CJV720944 CTR720886:CTR720944 DDN720886:DDN720944 DNJ720886:DNJ720944 DXF720886:DXF720944 EHB720886:EHB720944 EQX720886:EQX720944 FAT720886:FAT720944 FKP720886:FKP720944 FUL720886:FUL720944 GEH720886:GEH720944 GOD720886:GOD720944 GXZ720886:GXZ720944 HHV720886:HHV720944 HRR720886:HRR720944 IBN720886:IBN720944 ILJ720886:ILJ720944 IVF720886:IVF720944 JFB720886:JFB720944 JOX720886:JOX720944 JYT720886:JYT720944 KIP720886:KIP720944 KSL720886:KSL720944 LCH720886:LCH720944 LMD720886:LMD720944 LVZ720886:LVZ720944 MFV720886:MFV720944 MPR720886:MPR720944 MZN720886:MZN720944 NJJ720886:NJJ720944 NTF720886:NTF720944 ODB720886:ODB720944 OMX720886:OMX720944 OWT720886:OWT720944 PGP720886:PGP720944 PQL720886:PQL720944 QAH720886:QAH720944 QKD720886:QKD720944 QTZ720886:QTZ720944 RDV720886:RDV720944 RNR720886:RNR720944 RXN720886:RXN720944 SHJ720886:SHJ720944 SRF720886:SRF720944 TBB720886:TBB720944 TKX720886:TKX720944 TUT720886:TUT720944 UEP720886:UEP720944 UOL720886:UOL720944 UYH720886:UYH720944 VID720886:VID720944 VRZ720886:VRZ720944 WBV720886:WBV720944 WLR720886:WLR720944 WVN720886:WVN720944 F786422:F786480 JB786422:JB786480 SX786422:SX786480 ACT786422:ACT786480 AMP786422:AMP786480 AWL786422:AWL786480 BGH786422:BGH786480 BQD786422:BQD786480 BZZ786422:BZZ786480 CJV786422:CJV786480 CTR786422:CTR786480 DDN786422:DDN786480 DNJ786422:DNJ786480 DXF786422:DXF786480 EHB786422:EHB786480 EQX786422:EQX786480 FAT786422:FAT786480 FKP786422:FKP786480 FUL786422:FUL786480 GEH786422:GEH786480 GOD786422:GOD786480 GXZ786422:GXZ786480 HHV786422:HHV786480 HRR786422:HRR786480 IBN786422:IBN786480 ILJ786422:ILJ786480 IVF786422:IVF786480 JFB786422:JFB786480 JOX786422:JOX786480 JYT786422:JYT786480 KIP786422:KIP786480 KSL786422:KSL786480 LCH786422:LCH786480 LMD786422:LMD786480 LVZ786422:LVZ786480 MFV786422:MFV786480 MPR786422:MPR786480 MZN786422:MZN786480 NJJ786422:NJJ786480 NTF786422:NTF786480 ODB786422:ODB786480 OMX786422:OMX786480 OWT786422:OWT786480 PGP786422:PGP786480 PQL786422:PQL786480 QAH786422:QAH786480 QKD786422:QKD786480 QTZ786422:QTZ786480 RDV786422:RDV786480 RNR786422:RNR786480 RXN786422:RXN786480 SHJ786422:SHJ786480 SRF786422:SRF786480 TBB786422:TBB786480 TKX786422:TKX786480 TUT786422:TUT786480 UEP786422:UEP786480 UOL786422:UOL786480 UYH786422:UYH786480 VID786422:VID786480 VRZ786422:VRZ786480 WBV786422:WBV786480 WLR786422:WLR786480 WVN786422:WVN786480 F851958:F852016 JB851958:JB852016 SX851958:SX852016 ACT851958:ACT852016 AMP851958:AMP852016 AWL851958:AWL852016 BGH851958:BGH852016 BQD851958:BQD852016 BZZ851958:BZZ852016 CJV851958:CJV852016 CTR851958:CTR852016 DDN851958:DDN852016 DNJ851958:DNJ852016 DXF851958:DXF852016 EHB851958:EHB852016 EQX851958:EQX852016 FAT851958:FAT852016 FKP851958:FKP852016 FUL851958:FUL852016 GEH851958:GEH852016 GOD851958:GOD852016 GXZ851958:GXZ852016 HHV851958:HHV852016 HRR851958:HRR852016 IBN851958:IBN852016 ILJ851958:ILJ852016 IVF851958:IVF852016 JFB851958:JFB852016 JOX851958:JOX852016 JYT851958:JYT852016 KIP851958:KIP852016 KSL851958:KSL852016 LCH851958:LCH852016 LMD851958:LMD852016 LVZ851958:LVZ852016 MFV851958:MFV852016 MPR851958:MPR852016 MZN851958:MZN852016 NJJ851958:NJJ852016 NTF851958:NTF852016 ODB851958:ODB852016 OMX851958:OMX852016 OWT851958:OWT852016 PGP851958:PGP852016 PQL851958:PQL852016 QAH851958:QAH852016 QKD851958:QKD852016 QTZ851958:QTZ852016 RDV851958:RDV852016 RNR851958:RNR852016 RXN851958:RXN852016 SHJ851958:SHJ852016 SRF851958:SRF852016 TBB851958:TBB852016 TKX851958:TKX852016 TUT851958:TUT852016 UEP851958:UEP852016 UOL851958:UOL852016 UYH851958:UYH852016 VID851958:VID852016 VRZ851958:VRZ852016 WBV851958:WBV852016 WLR851958:WLR852016 WVN851958:WVN852016 F917494:F917552 JB917494:JB917552 SX917494:SX917552 ACT917494:ACT917552 AMP917494:AMP917552 AWL917494:AWL917552 BGH917494:BGH917552 BQD917494:BQD917552 BZZ917494:BZZ917552 CJV917494:CJV917552 CTR917494:CTR917552 DDN917494:DDN917552 DNJ917494:DNJ917552 DXF917494:DXF917552 EHB917494:EHB917552 EQX917494:EQX917552 FAT917494:FAT917552 FKP917494:FKP917552 FUL917494:FUL917552 GEH917494:GEH917552 GOD917494:GOD917552 GXZ917494:GXZ917552 HHV917494:HHV917552 HRR917494:HRR917552 IBN917494:IBN917552 ILJ917494:ILJ917552 IVF917494:IVF917552 JFB917494:JFB917552 JOX917494:JOX917552 JYT917494:JYT917552 KIP917494:KIP917552 KSL917494:KSL917552 LCH917494:LCH917552 LMD917494:LMD917552 LVZ917494:LVZ917552 MFV917494:MFV917552 MPR917494:MPR917552 MZN917494:MZN917552 NJJ917494:NJJ917552 NTF917494:NTF917552 ODB917494:ODB917552 OMX917494:OMX917552 OWT917494:OWT917552 PGP917494:PGP917552 PQL917494:PQL917552 QAH917494:QAH917552 QKD917494:QKD917552 QTZ917494:QTZ917552 RDV917494:RDV917552 RNR917494:RNR917552 RXN917494:RXN917552 SHJ917494:SHJ917552 SRF917494:SRF917552 TBB917494:TBB917552 TKX917494:TKX917552 TUT917494:TUT917552 UEP917494:UEP917552 UOL917494:UOL917552 UYH917494:UYH917552 VID917494:VID917552 VRZ917494:VRZ917552 WBV917494:WBV917552 WLR917494:WLR917552 WVN917494:WVN917552 F983030:F983088 JB983030:JB983088 SX983030:SX983088 ACT983030:ACT983088 AMP983030:AMP983088 AWL983030:AWL983088 BGH983030:BGH983088 BQD983030:BQD983088 BZZ983030:BZZ983088 CJV983030:CJV983088 CTR983030:CTR983088 DDN983030:DDN983088 DNJ983030:DNJ983088 DXF983030:DXF983088 EHB983030:EHB983088 EQX983030:EQX983088 FAT983030:FAT983088 FKP983030:FKP983088 FUL983030:FUL983088 GEH983030:GEH983088 GOD983030:GOD983088 GXZ983030:GXZ983088 HHV983030:HHV983088 HRR983030:HRR983088 IBN983030:IBN983088 ILJ983030:ILJ983088 IVF983030:IVF983088 JFB983030:JFB983088 JOX983030:JOX983088 JYT983030:JYT983088 KIP983030:KIP983088 KSL983030:KSL983088 LCH983030:LCH983088 LMD983030:LMD983088 LVZ983030:LVZ983088 MFV983030:MFV983088 MPR983030:MPR983088 MZN983030:MZN983088 NJJ983030:NJJ983088 NTF983030:NTF983088 ODB983030:ODB983088 OMX983030:OMX983088 OWT983030:OWT983088 PGP983030:PGP983088 PQL983030:PQL983088 QAH983030:QAH983088 QKD983030:QKD983088 QTZ983030:QTZ983088 RDV983030:RDV983088 RNR983030:RNR983088 RXN983030:RXN983088 SHJ983030:SHJ983088 SRF983030:SRF983088 TBB983030:TBB983088 TKX983030:TKX983088 TUT983030:TUT983088 UEP983030:UEP983088 UOL983030:UOL983088 UYH983030:UYH983088 VID983030:VID983088 VRZ983030:VRZ983088 WBV983030:WBV983088 WLR983030:WLR983088 F3:F51">
      <formula1>$AK$3:$AK$25</formula1>
    </dataValidation>
    <dataValidation type="list" allowBlank="1" showInputMessage="1" showErrorMessage="1" sqref="WVV983030:WVV983088 JJ3:JJ51 TF3:TF51 ADB3:ADB51 AMX3:AMX51 AWT3:AWT51 BGP3:BGP51 BQL3:BQL51 CAH3:CAH51 CKD3:CKD51 CTZ3:CTZ51 DDV3:DDV51 DNR3:DNR51 DXN3:DXN51 EHJ3:EHJ51 ERF3:ERF51 FBB3:FBB51 FKX3:FKX51 FUT3:FUT51 GEP3:GEP51 GOL3:GOL51 GYH3:GYH51 HID3:HID51 HRZ3:HRZ51 IBV3:IBV51 ILR3:ILR51 IVN3:IVN51 JFJ3:JFJ51 JPF3:JPF51 JZB3:JZB51 KIX3:KIX51 KST3:KST51 LCP3:LCP51 LML3:LML51 LWH3:LWH51 MGD3:MGD51 MPZ3:MPZ51 MZV3:MZV51 NJR3:NJR51 NTN3:NTN51 ODJ3:ODJ51 ONF3:ONF51 OXB3:OXB51 PGX3:PGX51 PQT3:PQT51 QAP3:QAP51 QKL3:QKL51 QUH3:QUH51 RED3:RED51 RNZ3:RNZ51 RXV3:RXV51 SHR3:SHR51 SRN3:SRN51 TBJ3:TBJ51 TLF3:TLF51 TVB3:TVB51 UEX3:UEX51 UOT3:UOT51 UYP3:UYP51 VIL3:VIL51 VSH3:VSH51 WCD3:WCD51 WLZ3:WLZ51 WVV3:WVV51 N65526:N65584 JJ65526:JJ65584 TF65526:TF65584 ADB65526:ADB65584 AMX65526:AMX65584 AWT65526:AWT65584 BGP65526:BGP65584 BQL65526:BQL65584 CAH65526:CAH65584 CKD65526:CKD65584 CTZ65526:CTZ65584 DDV65526:DDV65584 DNR65526:DNR65584 DXN65526:DXN65584 EHJ65526:EHJ65584 ERF65526:ERF65584 FBB65526:FBB65584 FKX65526:FKX65584 FUT65526:FUT65584 GEP65526:GEP65584 GOL65526:GOL65584 GYH65526:GYH65584 HID65526:HID65584 HRZ65526:HRZ65584 IBV65526:IBV65584 ILR65526:ILR65584 IVN65526:IVN65584 JFJ65526:JFJ65584 JPF65526:JPF65584 JZB65526:JZB65584 KIX65526:KIX65584 KST65526:KST65584 LCP65526:LCP65584 LML65526:LML65584 LWH65526:LWH65584 MGD65526:MGD65584 MPZ65526:MPZ65584 MZV65526:MZV65584 NJR65526:NJR65584 NTN65526:NTN65584 ODJ65526:ODJ65584 ONF65526:ONF65584 OXB65526:OXB65584 PGX65526:PGX65584 PQT65526:PQT65584 QAP65526:QAP65584 QKL65526:QKL65584 QUH65526:QUH65584 RED65526:RED65584 RNZ65526:RNZ65584 RXV65526:RXV65584 SHR65526:SHR65584 SRN65526:SRN65584 TBJ65526:TBJ65584 TLF65526:TLF65584 TVB65526:TVB65584 UEX65526:UEX65584 UOT65526:UOT65584 UYP65526:UYP65584 VIL65526:VIL65584 VSH65526:VSH65584 WCD65526:WCD65584 WLZ65526:WLZ65584 WVV65526:WVV65584 N131062:N131120 JJ131062:JJ131120 TF131062:TF131120 ADB131062:ADB131120 AMX131062:AMX131120 AWT131062:AWT131120 BGP131062:BGP131120 BQL131062:BQL131120 CAH131062:CAH131120 CKD131062:CKD131120 CTZ131062:CTZ131120 DDV131062:DDV131120 DNR131062:DNR131120 DXN131062:DXN131120 EHJ131062:EHJ131120 ERF131062:ERF131120 FBB131062:FBB131120 FKX131062:FKX131120 FUT131062:FUT131120 GEP131062:GEP131120 GOL131062:GOL131120 GYH131062:GYH131120 HID131062:HID131120 HRZ131062:HRZ131120 IBV131062:IBV131120 ILR131062:ILR131120 IVN131062:IVN131120 JFJ131062:JFJ131120 JPF131062:JPF131120 JZB131062:JZB131120 KIX131062:KIX131120 KST131062:KST131120 LCP131062:LCP131120 LML131062:LML131120 LWH131062:LWH131120 MGD131062:MGD131120 MPZ131062:MPZ131120 MZV131062:MZV131120 NJR131062:NJR131120 NTN131062:NTN131120 ODJ131062:ODJ131120 ONF131062:ONF131120 OXB131062:OXB131120 PGX131062:PGX131120 PQT131062:PQT131120 QAP131062:QAP131120 QKL131062:QKL131120 QUH131062:QUH131120 RED131062:RED131120 RNZ131062:RNZ131120 RXV131062:RXV131120 SHR131062:SHR131120 SRN131062:SRN131120 TBJ131062:TBJ131120 TLF131062:TLF131120 TVB131062:TVB131120 UEX131062:UEX131120 UOT131062:UOT131120 UYP131062:UYP131120 VIL131062:VIL131120 VSH131062:VSH131120 WCD131062:WCD131120 WLZ131062:WLZ131120 WVV131062:WVV131120 N196598:N196656 JJ196598:JJ196656 TF196598:TF196656 ADB196598:ADB196656 AMX196598:AMX196656 AWT196598:AWT196656 BGP196598:BGP196656 BQL196598:BQL196656 CAH196598:CAH196656 CKD196598:CKD196656 CTZ196598:CTZ196656 DDV196598:DDV196656 DNR196598:DNR196656 DXN196598:DXN196656 EHJ196598:EHJ196656 ERF196598:ERF196656 FBB196598:FBB196656 FKX196598:FKX196656 FUT196598:FUT196656 GEP196598:GEP196656 GOL196598:GOL196656 GYH196598:GYH196656 HID196598:HID196656 HRZ196598:HRZ196656 IBV196598:IBV196656 ILR196598:ILR196656 IVN196598:IVN196656 JFJ196598:JFJ196656 JPF196598:JPF196656 JZB196598:JZB196656 KIX196598:KIX196656 KST196598:KST196656 LCP196598:LCP196656 LML196598:LML196656 LWH196598:LWH196656 MGD196598:MGD196656 MPZ196598:MPZ196656 MZV196598:MZV196656 NJR196598:NJR196656 NTN196598:NTN196656 ODJ196598:ODJ196656 ONF196598:ONF196656 OXB196598:OXB196656 PGX196598:PGX196656 PQT196598:PQT196656 QAP196598:QAP196656 QKL196598:QKL196656 QUH196598:QUH196656 RED196598:RED196656 RNZ196598:RNZ196656 RXV196598:RXV196656 SHR196598:SHR196656 SRN196598:SRN196656 TBJ196598:TBJ196656 TLF196598:TLF196656 TVB196598:TVB196656 UEX196598:UEX196656 UOT196598:UOT196656 UYP196598:UYP196656 VIL196598:VIL196656 VSH196598:VSH196656 WCD196598:WCD196656 WLZ196598:WLZ196656 WVV196598:WVV196656 N262134:N262192 JJ262134:JJ262192 TF262134:TF262192 ADB262134:ADB262192 AMX262134:AMX262192 AWT262134:AWT262192 BGP262134:BGP262192 BQL262134:BQL262192 CAH262134:CAH262192 CKD262134:CKD262192 CTZ262134:CTZ262192 DDV262134:DDV262192 DNR262134:DNR262192 DXN262134:DXN262192 EHJ262134:EHJ262192 ERF262134:ERF262192 FBB262134:FBB262192 FKX262134:FKX262192 FUT262134:FUT262192 GEP262134:GEP262192 GOL262134:GOL262192 GYH262134:GYH262192 HID262134:HID262192 HRZ262134:HRZ262192 IBV262134:IBV262192 ILR262134:ILR262192 IVN262134:IVN262192 JFJ262134:JFJ262192 JPF262134:JPF262192 JZB262134:JZB262192 KIX262134:KIX262192 KST262134:KST262192 LCP262134:LCP262192 LML262134:LML262192 LWH262134:LWH262192 MGD262134:MGD262192 MPZ262134:MPZ262192 MZV262134:MZV262192 NJR262134:NJR262192 NTN262134:NTN262192 ODJ262134:ODJ262192 ONF262134:ONF262192 OXB262134:OXB262192 PGX262134:PGX262192 PQT262134:PQT262192 QAP262134:QAP262192 QKL262134:QKL262192 QUH262134:QUH262192 RED262134:RED262192 RNZ262134:RNZ262192 RXV262134:RXV262192 SHR262134:SHR262192 SRN262134:SRN262192 TBJ262134:TBJ262192 TLF262134:TLF262192 TVB262134:TVB262192 UEX262134:UEX262192 UOT262134:UOT262192 UYP262134:UYP262192 VIL262134:VIL262192 VSH262134:VSH262192 WCD262134:WCD262192 WLZ262134:WLZ262192 WVV262134:WVV262192 N327670:N327728 JJ327670:JJ327728 TF327670:TF327728 ADB327670:ADB327728 AMX327670:AMX327728 AWT327670:AWT327728 BGP327670:BGP327728 BQL327670:BQL327728 CAH327670:CAH327728 CKD327670:CKD327728 CTZ327670:CTZ327728 DDV327670:DDV327728 DNR327670:DNR327728 DXN327670:DXN327728 EHJ327670:EHJ327728 ERF327670:ERF327728 FBB327670:FBB327728 FKX327670:FKX327728 FUT327670:FUT327728 GEP327670:GEP327728 GOL327670:GOL327728 GYH327670:GYH327728 HID327670:HID327728 HRZ327670:HRZ327728 IBV327670:IBV327728 ILR327670:ILR327728 IVN327670:IVN327728 JFJ327670:JFJ327728 JPF327670:JPF327728 JZB327670:JZB327728 KIX327670:KIX327728 KST327670:KST327728 LCP327670:LCP327728 LML327670:LML327728 LWH327670:LWH327728 MGD327670:MGD327728 MPZ327670:MPZ327728 MZV327670:MZV327728 NJR327670:NJR327728 NTN327670:NTN327728 ODJ327670:ODJ327728 ONF327670:ONF327728 OXB327670:OXB327728 PGX327670:PGX327728 PQT327670:PQT327728 QAP327670:QAP327728 QKL327670:QKL327728 QUH327670:QUH327728 RED327670:RED327728 RNZ327670:RNZ327728 RXV327670:RXV327728 SHR327670:SHR327728 SRN327670:SRN327728 TBJ327670:TBJ327728 TLF327670:TLF327728 TVB327670:TVB327728 UEX327670:UEX327728 UOT327670:UOT327728 UYP327670:UYP327728 VIL327670:VIL327728 VSH327670:VSH327728 WCD327670:WCD327728 WLZ327670:WLZ327728 WVV327670:WVV327728 N393206:N393264 JJ393206:JJ393264 TF393206:TF393264 ADB393206:ADB393264 AMX393206:AMX393264 AWT393206:AWT393264 BGP393206:BGP393264 BQL393206:BQL393264 CAH393206:CAH393264 CKD393206:CKD393264 CTZ393206:CTZ393264 DDV393206:DDV393264 DNR393206:DNR393264 DXN393206:DXN393264 EHJ393206:EHJ393264 ERF393206:ERF393264 FBB393206:FBB393264 FKX393206:FKX393264 FUT393206:FUT393264 GEP393206:GEP393264 GOL393206:GOL393264 GYH393206:GYH393264 HID393206:HID393264 HRZ393206:HRZ393264 IBV393206:IBV393264 ILR393206:ILR393264 IVN393206:IVN393264 JFJ393206:JFJ393264 JPF393206:JPF393264 JZB393206:JZB393264 KIX393206:KIX393264 KST393206:KST393264 LCP393206:LCP393264 LML393206:LML393264 LWH393206:LWH393264 MGD393206:MGD393264 MPZ393206:MPZ393264 MZV393206:MZV393264 NJR393206:NJR393264 NTN393206:NTN393264 ODJ393206:ODJ393264 ONF393206:ONF393264 OXB393206:OXB393264 PGX393206:PGX393264 PQT393206:PQT393264 QAP393206:QAP393264 QKL393206:QKL393264 QUH393206:QUH393264 RED393206:RED393264 RNZ393206:RNZ393264 RXV393206:RXV393264 SHR393206:SHR393264 SRN393206:SRN393264 TBJ393206:TBJ393264 TLF393206:TLF393264 TVB393206:TVB393264 UEX393206:UEX393264 UOT393206:UOT393264 UYP393206:UYP393264 VIL393206:VIL393264 VSH393206:VSH393264 WCD393206:WCD393264 WLZ393206:WLZ393264 WVV393206:WVV393264 N458742:N458800 JJ458742:JJ458800 TF458742:TF458800 ADB458742:ADB458800 AMX458742:AMX458800 AWT458742:AWT458800 BGP458742:BGP458800 BQL458742:BQL458800 CAH458742:CAH458800 CKD458742:CKD458800 CTZ458742:CTZ458800 DDV458742:DDV458800 DNR458742:DNR458800 DXN458742:DXN458800 EHJ458742:EHJ458800 ERF458742:ERF458800 FBB458742:FBB458800 FKX458742:FKX458800 FUT458742:FUT458800 GEP458742:GEP458800 GOL458742:GOL458800 GYH458742:GYH458800 HID458742:HID458800 HRZ458742:HRZ458800 IBV458742:IBV458800 ILR458742:ILR458800 IVN458742:IVN458800 JFJ458742:JFJ458800 JPF458742:JPF458800 JZB458742:JZB458800 KIX458742:KIX458800 KST458742:KST458800 LCP458742:LCP458800 LML458742:LML458800 LWH458742:LWH458800 MGD458742:MGD458800 MPZ458742:MPZ458800 MZV458742:MZV458800 NJR458742:NJR458800 NTN458742:NTN458800 ODJ458742:ODJ458800 ONF458742:ONF458800 OXB458742:OXB458800 PGX458742:PGX458800 PQT458742:PQT458800 QAP458742:QAP458800 QKL458742:QKL458800 QUH458742:QUH458800 RED458742:RED458800 RNZ458742:RNZ458800 RXV458742:RXV458800 SHR458742:SHR458800 SRN458742:SRN458800 TBJ458742:TBJ458800 TLF458742:TLF458800 TVB458742:TVB458800 UEX458742:UEX458800 UOT458742:UOT458800 UYP458742:UYP458800 VIL458742:VIL458800 VSH458742:VSH458800 WCD458742:WCD458800 WLZ458742:WLZ458800 WVV458742:WVV458800 N524278:N524336 JJ524278:JJ524336 TF524278:TF524336 ADB524278:ADB524336 AMX524278:AMX524336 AWT524278:AWT524336 BGP524278:BGP524336 BQL524278:BQL524336 CAH524278:CAH524336 CKD524278:CKD524336 CTZ524278:CTZ524336 DDV524278:DDV524336 DNR524278:DNR524336 DXN524278:DXN524336 EHJ524278:EHJ524336 ERF524278:ERF524336 FBB524278:FBB524336 FKX524278:FKX524336 FUT524278:FUT524336 GEP524278:GEP524336 GOL524278:GOL524336 GYH524278:GYH524336 HID524278:HID524336 HRZ524278:HRZ524336 IBV524278:IBV524336 ILR524278:ILR524336 IVN524278:IVN524336 JFJ524278:JFJ524336 JPF524278:JPF524336 JZB524278:JZB524336 KIX524278:KIX524336 KST524278:KST524336 LCP524278:LCP524336 LML524278:LML524336 LWH524278:LWH524336 MGD524278:MGD524336 MPZ524278:MPZ524336 MZV524278:MZV524336 NJR524278:NJR524336 NTN524278:NTN524336 ODJ524278:ODJ524336 ONF524278:ONF524336 OXB524278:OXB524336 PGX524278:PGX524336 PQT524278:PQT524336 QAP524278:QAP524336 QKL524278:QKL524336 QUH524278:QUH524336 RED524278:RED524336 RNZ524278:RNZ524336 RXV524278:RXV524336 SHR524278:SHR524336 SRN524278:SRN524336 TBJ524278:TBJ524336 TLF524278:TLF524336 TVB524278:TVB524336 UEX524278:UEX524336 UOT524278:UOT524336 UYP524278:UYP524336 VIL524278:VIL524336 VSH524278:VSH524336 WCD524278:WCD524336 WLZ524278:WLZ524336 WVV524278:WVV524336 N589814:N589872 JJ589814:JJ589872 TF589814:TF589872 ADB589814:ADB589872 AMX589814:AMX589872 AWT589814:AWT589872 BGP589814:BGP589872 BQL589814:BQL589872 CAH589814:CAH589872 CKD589814:CKD589872 CTZ589814:CTZ589872 DDV589814:DDV589872 DNR589814:DNR589872 DXN589814:DXN589872 EHJ589814:EHJ589872 ERF589814:ERF589872 FBB589814:FBB589872 FKX589814:FKX589872 FUT589814:FUT589872 GEP589814:GEP589872 GOL589814:GOL589872 GYH589814:GYH589872 HID589814:HID589872 HRZ589814:HRZ589872 IBV589814:IBV589872 ILR589814:ILR589872 IVN589814:IVN589872 JFJ589814:JFJ589872 JPF589814:JPF589872 JZB589814:JZB589872 KIX589814:KIX589872 KST589814:KST589872 LCP589814:LCP589872 LML589814:LML589872 LWH589814:LWH589872 MGD589814:MGD589872 MPZ589814:MPZ589872 MZV589814:MZV589872 NJR589814:NJR589872 NTN589814:NTN589872 ODJ589814:ODJ589872 ONF589814:ONF589872 OXB589814:OXB589872 PGX589814:PGX589872 PQT589814:PQT589872 QAP589814:QAP589872 QKL589814:QKL589872 QUH589814:QUH589872 RED589814:RED589872 RNZ589814:RNZ589872 RXV589814:RXV589872 SHR589814:SHR589872 SRN589814:SRN589872 TBJ589814:TBJ589872 TLF589814:TLF589872 TVB589814:TVB589872 UEX589814:UEX589872 UOT589814:UOT589872 UYP589814:UYP589872 VIL589814:VIL589872 VSH589814:VSH589872 WCD589814:WCD589872 WLZ589814:WLZ589872 WVV589814:WVV589872 N655350:N655408 JJ655350:JJ655408 TF655350:TF655408 ADB655350:ADB655408 AMX655350:AMX655408 AWT655350:AWT655408 BGP655350:BGP655408 BQL655350:BQL655408 CAH655350:CAH655408 CKD655350:CKD655408 CTZ655350:CTZ655408 DDV655350:DDV655408 DNR655350:DNR655408 DXN655350:DXN655408 EHJ655350:EHJ655408 ERF655350:ERF655408 FBB655350:FBB655408 FKX655350:FKX655408 FUT655350:FUT655408 GEP655350:GEP655408 GOL655350:GOL655408 GYH655350:GYH655408 HID655350:HID655408 HRZ655350:HRZ655408 IBV655350:IBV655408 ILR655350:ILR655408 IVN655350:IVN655408 JFJ655350:JFJ655408 JPF655350:JPF655408 JZB655350:JZB655408 KIX655350:KIX655408 KST655350:KST655408 LCP655350:LCP655408 LML655350:LML655408 LWH655350:LWH655408 MGD655350:MGD655408 MPZ655350:MPZ655408 MZV655350:MZV655408 NJR655350:NJR655408 NTN655350:NTN655408 ODJ655350:ODJ655408 ONF655350:ONF655408 OXB655350:OXB655408 PGX655350:PGX655408 PQT655350:PQT655408 QAP655350:QAP655408 QKL655350:QKL655408 QUH655350:QUH655408 RED655350:RED655408 RNZ655350:RNZ655408 RXV655350:RXV655408 SHR655350:SHR655408 SRN655350:SRN655408 TBJ655350:TBJ655408 TLF655350:TLF655408 TVB655350:TVB655408 UEX655350:UEX655408 UOT655350:UOT655408 UYP655350:UYP655408 VIL655350:VIL655408 VSH655350:VSH655408 WCD655350:WCD655408 WLZ655350:WLZ655408 WVV655350:WVV655408 N720886:N720944 JJ720886:JJ720944 TF720886:TF720944 ADB720886:ADB720944 AMX720886:AMX720944 AWT720886:AWT720944 BGP720886:BGP720944 BQL720886:BQL720944 CAH720886:CAH720944 CKD720886:CKD720944 CTZ720886:CTZ720944 DDV720886:DDV720944 DNR720886:DNR720944 DXN720886:DXN720944 EHJ720886:EHJ720944 ERF720886:ERF720944 FBB720886:FBB720944 FKX720886:FKX720944 FUT720886:FUT720944 GEP720886:GEP720944 GOL720886:GOL720944 GYH720886:GYH720944 HID720886:HID720944 HRZ720886:HRZ720944 IBV720886:IBV720944 ILR720886:ILR720944 IVN720886:IVN720944 JFJ720886:JFJ720944 JPF720886:JPF720944 JZB720886:JZB720944 KIX720886:KIX720944 KST720886:KST720944 LCP720886:LCP720944 LML720886:LML720944 LWH720886:LWH720944 MGD720886:MGD720944 MPZ720886:MPZ720944 MZV720886:MZV720944 NJR720886:NJR720944 NTN720886:NTN720944 ODJ720886:ODJ720944 ONF720886:ONF720944 OXB720886:OXB720944 PGX720886:PGX720944 PQT720886:PQT720944 QAP720886:QAP720944 QKL720886:QKL720944 QUH720886:QUH720944 RED720886:RED720944 RNZ720886:RNZ720944 RXV720886:RXV720944 SHR720886:SHR720944 SRN720886:SRN720944 TBJ720886:TBJ720944 TLF720886:TLF720944 TVB720886:TVB720944 UEX720886:UEX720944 UOT720886:UOT720944 UYP720886:UYP720944 VIL720886:VIL720944 VSH720886:VSH720944 WCD720886:WCD720944 WLZ720886:WLZ720944 WVV720886:WVV720944 N786422:N786480 JJ786422:JJ786480 TF786422:TF786480 ADB786422:ADB786480 AMX786422:AMX786480 AWT786422:AWT786480 BGP786422:BGP786480 BQL786422:BQL786480 CAH786422:CAH786480 CKD786422:CKD786480 CTZ786422:CTZ786480 DDV786422:DDV786480 DNR786422:DNR786480 DXN786422:DXN786480 EHJ786422:EHJ786480 ERF786422:ERF786480 FBB786422:FBB786480 FKX786422:FKX786480 FUT786422:FUT786480 GEP786422:GEP786480 GOL786422:GOL786480 GYH786422:GYH786480 HID786422:HID786480 HRZ786422:HRZ786480 IBV786422:IBV786480 ILR786422:ILR786480 IVN786422:IVN786480 JFJ786422:JFJ786480 JPF786422:JPF786480 JZB786422:JZB786480 KIX786422:KIX786480 KST786422:KST786480 LCP786422:LCP786480 LML786422:LML786480 LWH786422:LWH786480 MGD786422:MGD786480 MPZ786422:MPZ786480 MZV786422:MZV786480 NJR786422:NJR786480 NTN786422:NTN786480 ODJ786422:ODJ786480 ONF786422:ONF786480 OXB786422:OXB786480 PGX786422:PGX786480 PQT786422:PQT786480 QAP786422:QAP786480 QKL786422:QKL786480 QUH786422:QUH786480 RED786422:RED786480 RNZ786422:RNZ786480 RXV786422:RXV786480 SHR786422:SHR786480 SRN786422:SRN786480 TBJ786422:TBJ786480 TLF786422:TLF786480 TVB786422:TVB786480 UEX786422:UEX786480 UOT786422:UOT786480 UYP786422:UYP786480 VIL786422:VIL786480 VSH786422:VSH786480 WCD786422:WCD786480 WLZ786422:WLZ786480 WVV786422:WVV786480 N851958:N852016 JJ851958:JJ852016 TF851958:TF852016 ADB851958:ADB852016 AMX851958:AMX852016 AWT851958:AWT852016 BGP851958:BGP852016 BQL851958:BQL852016 CAH851958:CAH852016 CKD851958:CKD852016 CTZ851958:CTZ852016 DDV851958:DDV852016 DNR851958:DNR852016 DXN851958:DXN852016 EHJ851958:EHJ852016 ERF851958:ERF852016 FBB851958:FBB852016 FKX851958:FKX852016 FUT851958:FUT852016 GEP851958:GEP852016 GOL851958:GOL852016 GYH851958:GYH852016 HID851958:HID852016 HRZ851958:HRZ852016 IBV851958:IBV852016 ILR851958:ILR852016 IVN851958:IVN852016 JFJ851958:JFJ852016 JPF851958:JPF852016 JZB851958:JZB852016 KIX851958:KIX852016 KST851958:KST852016 LCP851958:LCP852016 LML851958:LML852016 LWH851958:LWH852016 MGD851958:MGD852016 MPZ851958:MPZ852016 MZV851958:MZV852016 NJR851958:NJR852016 NTN851958:NTN852016 ODJ851958:ODJ852016 ONF851958:ONF852016 OXB851958:OXB852016 PGX851958:PGX852016 PQT851958:PQT852016 QAP851958:QAP852016 QKL851958:QKL852016 QUH851958:QUH852016 RED851958:RED852016 RNZ851958:RNZ852016 RXV851958:RXV852016 SHR851958:SHR852016 SRN851958:SRN852016 TBJ851958:TBJ852016 TLF851958:TLF852016 TVB851958:TVB852016 UEX851958:UEX852016 UOT851958:UOT852016 UYP851958:UYP852016 VIL851958:VIL852016 VSH851958:VSH852016 WCD851958:WCD852016 WLZ851958:WLZ852016 WVV851958:WVV852016 N917494:N917552 JJ917494:JJ917552 TF917494:TF917552 ADB917494:ADB917552 AMX917494:AMX917552 AWT917494:AWT917552 BGP917494:BGP917552 BQL917494:BQL917552 CAH917494:CAH917552 CKD917494:CKD917552 CTZ917494:CTZ917552 DDV917494:DDV917552 DNR917494:DNR917552 DXN917494:DXN917552 EHJ917494:EHJ917552 ERF917494:ERF917552 FBB917494:FBB917552 FKX917494:FKX917552 FUT917494:FUT917552 GEP917494:GEP917552 GOL917494:GOL917552 GYH917494:GYH917552 HID917494:HID917552 HRZ917494:HRZ917552 IBV917494:IBV917552 ILR917494:ILR917552 IVN917494:IVN917552 JFJ917494:JFJ917552 JPF917494:JPF917552 JZB917494:JZB917552 KIX917494:KIX917552 KST917494:KST917552 LCP917494:LCP917552 LML917494:LML917552 LWH917494:LWH917552 MGD917494:MGD917552 MPZ917494:MPZ917552 MZV917494:MZV917552 NJR917494:NJR917552 NTN917494:NTN917552 ODJ917494:ODJ917552 ONF917494:ONF917552 OXB917494:OXB917552 PGX917494:PGX917552 PQT917494:PQT917552 QAP917494:QAP917552 QKL917494:QKL917552 QUH917494:QUH917552 RED917494:RED917552 RNZ917494:RNZ917552 RXV917494:RXV917552 SHR917494:SHR917552 SRN917494:SRN917552 TBJ917494:TBJ917552 TLF917494:TLF917552 TVB917494:TVB917552 UEX917494:UEX917552 UOT917494:UOT917552 UYP917494:UYP917552 VIL917494:VIL917552 VSH917494:VSH917552 WCD917494:WCD917552 WLZ917494:WLZ917552 WVV917494:WVV917552 N983030:N983088 JJ983030:JJ983088 TF983030:TF983088 ADB983030:ADB983088 AMX983030:AMX983088 AWT983030:AWT983088 BGP983030:BGP983088 BQL983030:BQL983088 CAH983030:CAH983088 CKD983030:CKD983088 CTZ983030:CTZ983088 DDV983030:DDV983088 DNR983030:DNR983088 DXN983030:DXN983088 EHJ983030:EHJ983088 ERF983030:ERF983088 FBB983030:FBB983088 FKX983030:FKX983088 FUT983030:FUT983088 GEP983030:GEP983088 GOL983030:GOL983088 GYH983030:GYH983088 HID983030:HID983088 HRZ983030:HRZ983088 IBV983030:IBV983088 ILR983030:ILR983088 IVN983030:IVN983088 JFJ983030:JFJ983088 JPF983030:JPF983088 JZB983030:JZB983088 KIX983030:KIX983088 KST983030:KST983088 LCP983030:LCP983088 LML983030:LML983088 LWH983030:LWH983088 MGD983030:MGD983088 MPZ983030:MPZ983088 MZV983030:MZV983088 NJR983030:NJR983088 NTN983030:NTN983088 ODJ983030:ODJ983088 ONF983030:ONF983088 OXB983030:OXB983088 PGX983030:PGX983088 PQT983030:PQT983088 QAP983030:QAP983088 QKL983030:QKL983088 QUH983030:QUH983088 RED983030:RED983088 RNZ983030:RNZ983088 RXV983030:RXV983088 SHR983030:SHR983088 SRN983030:SRN983088 TBJ983030:TBJ983088 TLF983030:TLF983088 TVB983030:TVB983088 UEX983030:UEX983088 UOT983030:UOT983088 UYP983030:UYP983088 VIL983030:VIL983088 VSH983030:VSH983088 WCD983030:WCD983088 WLZ983030:WLZ983088 N3:N51">
      <formula1>$AH$3:$AH$6</formula1>
    </dataValidation>
    <dataValidation type="list" allowBlank="1" showInputMessage="1" showErrorMessage="1" sqref="WVL983030:WVL983088 IZ3:IZ51 SV3:SV51 ACR3:ACR51 AMN3:AMN51 AWJ3:AWJ51 BGF3:BGF51 BQB3:BQB51 BZX3:BZX51 CJT3:CJT51 CTP3:CTP51 DDL3:DDL51 DNH3:DNH51 DXD3:DXD51 EGZ3:EGZ51 EQV3:EQV51 FAR3:FAR51 FKN3:FKN51 FUJ3:FUJ51 GEF3:GEF51 GOB3:GOB51 GXX3:GXX51 HHT3:HHT51 HRP3:HRP51 IBL3:IBL51 ILH3:ILH51 IVD3:IVD51 JEZ3:JEZ51 JOV3:JOV51 JYR3:JYR51 KIN3:KIN51 KSJ3:KSJ51 LCF3:LCF51 LMB3:LMB51 LVX3:LVX51 MFT3:MFT51 MPP3:MPP51 MZL3:MZL51 NJH3:NJH51 NTD3:NTD51 OCZ3:OCZ51 OMV3:OMV51 OWR3:OWR51 PGN3:PGN51 PQJ3:PQJ51 QAF3:QAF51 QKB3:QKB51 QTX3:QTX51 RDT3:RDT51 RNP3:RNP51 RXL3:RXL51 SHH3:SHH51 SRD3:SRD51 TAZ3:TAZ51 TKV3:TKV51 TUR3:TUR51 UEN3:UEN51 UOJ3:UOJ51 UYF3:UYF51 VIB3:VIB51 VRX3:VRX51 WBT3:WBT51 WLP3:WLP51 WVL3:WVL51 D65526:D65584 IZ65526:IZ65584 SV65526:SV65584 ACR65526:ACR65584 AMN65526:AMN65584 AWJ65526:AWJ65584 BGF65526:BGF65584 BQB65526:BQB65584 BZX65526:BZX65584 CJT65526:CJT65584 CTP65526:CTP65584 DDL65526:DDL65584 DNH65526:DNH65584 DXD65526:DXD65584 EGZ65526:EGZ65584 EQV65526:EQV65584 FAR65526:FAR65584 FKN65526:FKN65584 FUJ65526:FUJ65584 GEF65526:GEF65584 GOB65526:GOB65584 GXX65526:GXX65584 HHT65526:HHT65584 HRP65526:HRP65584 IBL65526:IBL65584 ILH65526:ILH65584 IVD65526:IVD65584 JEZ65526:JEZ65584 JOV65526:JOV65584 JYR65526:JYR65584 KIN65526:KIN65584 KSJ65526:KSJ65584 LCF65526:LCF65584 LMB65526:LMB65584 LVX65526:LVX65584 MFT65526:MFT65584 MPP65526:MPP65584 MZL65526:MZL65584 NJH65526:NJH65584 NTD65526:NTD65584 OCZ65526:OCZ65584 OMV65526:OMV65584 OWR65526:OWR65584 PGN65526:PGN65584 PQJ65526:PQJ65584 QAF65526:QAF65584 QKB65526:QKB65584 QTX65526:QTX65584 RDT65526:RDT65584 RNP65526:RNP65584 RXL65526:RXL65584 SHH65526:SHH65584 SRD65526:SRD65584 TAZ65526:TAZ65584 TKV65526:TKV65584 TUR65526:TUR65584 UEN65526:UEN65584 UOJ65526:UOJ65584 UYF65526:UYF65584 VIB65526:VIB65584 VRX65526:VRX65584 WBT65526:WBT65584 WLP65526:WLP65584 WVL65526:WVL65584 D131062:D131120 IZ131062:IZ131120 SV131062:SV131120 ACR131062:ACR131120 AMN131062:AMN131120 AWJ131062:AWJ131120 BGF131062:BGF131120 BQB131062:BQB131120 BZX131062:BZX131120 CJT131062:CJT131120 CTP131062:CTP131120 DDL131062:DDL131120 DNH131062:DNH131120 DXD131062:DXD131120 EGZ131062:EGZ131120 EQV131062:EQV131120 FAR131062:FAR131120 FKN131062:FKN131120 FUJ131062:FUJ131120 GEF131062:GEF131120 GOB131062:GOB131120 GXX131062:GXX131120 HHT131062:HHT131120 HRP131062:HRP131120 IBL131062:IBL131120 ILH131062:ILH131120 IVD131062:IVD131120 JEZ131062:JEZ131120 JOV131062:JOV131120 JYR131062:JYR131120 KIN131062:KIN131120 KSJ131062:KSJ131120 LCF131062:LCF131120 LMB131062:LMB131120 LVX131062:LVX131120 MFT131062:MFT131120 MPP131062:MPP131120 MZL131062:MZL131120 NJH131062:NJH131120 NTD131062:NTD131120 OCZ131062:OCZ131120 OMV131062:OMV131120 OWR131062:OWR131120 PGN131062:PGN131120 PQJ131062:PQJ131120 QAF131062:QAF131120 QKB131062:QKB131120 QTX131062:QTX131120 RDT131062:RDT131120 RNP131062:RNP131120 RXL131062:RXL131120 SHH131062:SHH131120 SRD131062:SRD131120 TAZ131062:TAZ131120 TKV131062:TKV131120 TUR131062:TUR131120 UEN131062:UEN131120 UOJ131062:UOJ131120 UYF131062:UYF131120 VIB131062:VIB131120 VRX131062:VRX131120 WBT131062:WBT131120 WLP131062:WLP131120 WVL131062:WVL131120 D196598:D196656 IZ196598:IZ196656 SV196598:SV196656 ACR196598:ACR196656 AMN196598:AMN196656 AWJ196598:AWJ196656 BGF196598:BGF196656 BQB196598:BQB196656 BZX196598:BZX196656 CJT196598:CJT196656 CTP196598:CTP196656 DDL196598:DDL196656 DNH196598:DNH196656 DXD196598:DXD196656 EGZ196598:EGZ196656 EQV196598:EQV196656 FAR196598:FAR196656 FKN196598:FKN196656 FUJ196598:FUJ196656 GEF196598:GEF196656 GOB196598:GOB196656 GXX196598:GXX196656 HHT196598:HHT196656 HRP196598:HRP196656 IBL196598:IBL196656 ILH196598:ILH196656 IVD196598:IVD196656 JEZ196598:JEZ196656 JOV196598:JOV196656 JYR196598:JYR196656 KIN196598:KIN196656 KSJ196598:KSJ196656 LCF196598:LCF196656 LMB196598:LMB196656 LVX196598:LVX196656 MFT196598:MFT196656 MPP196598:MPP196656 MZL196598:MZL196656 NJH196598:NJH196656 NTD196598:NTD196656 OCZ196598:OCZ196656 OMV196598:OMV196656 OWR196598:OWR196656 PGN196598:PGN196656 PQJ196598:PQJ196656 QAF196598:QAF196656 QKB196598:QKB196656 QTX196598:QTX196656 RDT196598:RDT196656 RNP196598:RNP196656 RXL196598:RXL196656 SHH196598:SHH196656 SRD196598:SRD196656 TAZ196598:TAZ196656 TKV196598:TKV196656 TUR196598:TUR196656 UEN196598:UEN196656 UOJ196598:UOJ196656 UYF196598:UYF196656 VIB196598:VIB196656 VRX196598:VRX196656 WBT196598:WBT196656 WLP196598:WLP196656 WVL196598:WVL196656 D262134:D262192 IZ262134:IZ262192 SV262134:SV262192 ACR262134:ACR262192 AMN262134:AMN262192 AWJ262134:AWJ262192 BGF262134:BGF262192 BQB262134:BQB262192 BZX262134:BZX262192 CJT262134:CJT262192 CTP262134:CTP262192 DDL262134:DDL262192 DNH262134:DNH262192 DXD262134:DXD262192 EGZ262134:EGZ262192 EQV262134:EQV262192 FAR262134:FAR262192 FKN262134:FKN262192 FUJ262134:FUJ262192 GEF262134:GEF262192 GOB262134:GOB262192 GXX262134:GXX262192 HHT262134:HHT262192 HRP262134:HRP262192 IBL262134:IBL262192 ILH262134:ILH262192 IVD262134:IVD262192 JEZ262134:JEZ262192 JOV262134:JOV262192 JYR262134:JYR262192 KIN262134:KIN262192 KSJ262134:KSJ262192 LCF262134:LCF262192 LMB262134:LMB262192 LVX262134:LVX262192 MFT262134:MFT262192 MPP262134:MPP262192 MZL262134:MZL262192 NJH262134:NJH262192 NTD262134:NTD262192 OCZ262134:OCZ262192 OMV262134:OMV262192 OWR262134:OWR262192 PGN262134:PGN262192 PQJ262134:PQJ262192 QAF262134:QAF262192 QKB262134:QKB262192 QTX262134:QTX262192 RDT262134:RDT262192 RNP262134:RNP262192 RXL262134:RXL262192 SHH262134:SHH262192 SRD262134:SRD262192 TAZ262134:TAZ262192 TKV262134:TKV262192 TUR262134:TUR262192 UEN262134:UEN262192 UOJ262134:UOJ262192 UYF262134:UYF262192 VIB262134:VIB262192 VRX262134:VRX262192 WBT262134:WBT262192 WLP262134:WLP262192 WVL262134:WVL262192 D327670:D327728 IZ327670:IZ327728 SV327670:SV327728 ACR327670:ACR327728 AMN327670:AMN327728 AWJ327670:AWJ327728 BGF327670:BGF327728 BQB327670:BQB327728 BZX327670:BZX327728 CJT327670:CJT327728 CTP327670:CTP327728 DDL327670:DDL327728 DNH327670:DNH327728 DXD327670:DXD327728 EGZ327670:EGZ327728 EQV327670:EQV327728 FAR327670:FAR327728 FKN327670:FKN327728 FUJ327670:FUJ327728 GEF327670:GEF327728 GOB327670:GOB327728 GXX327670:GXX327728 HHT327670:HHT327728 HRP327670:HRP327728 IBL327670:IBL327728 ILH327670:ILH327728 IVD327670:IVD327728 JEZ327670:JEZ327728 JOV327670:JOV327728 JYR327670:JYR327728 KIN327670:KIN327728 KSJ327670:KSJ327728 LCF327670:LCF327728 LMB327670:LMB327728 LVX327670:LVX327728 MFT327670:MFT327728 MPP327670:MPP327728 MZL327670:MZL327728 NJH327670:NJH327728 NTD327670:NTD327728 OCZ327670:OCZ327728 OMV327670:OMV327728 OWR327670:OWR327728 PGN327670:PGN327728 PQJ327670:PQJ327728 QAF327670:QAF327728 QKB327670:QKB327728 QTX327670:QTX327728 RDT327670:RDT327728 RNP327670:RNP327728 RXL327670:RXL327728 SHH327670:SHH327728 SRD327670:SRD327728 TAZ327670:TAZ327728 TKV327670:TKV327728 TUR327670:TUR327728 UEN327670:UEN327728 UOJ327670:UOJ327728 UYF327670:UYF327728 VIB327670:VIB327728 VRX327670:VRX327728 WBT327670:WBT327728 WLP327670:WLP327728 WVL327670:WVL327728 D393206:D393264 IZ393206:IZ393264 SV393206:SV393264 ACR393206:ACR393264 AMN393206:AMN393264 AWJ393206:AWJ393264 BGF393206:BGF393264 BQB393206:BQB393264 BZX393206:BZX393264 CJT393206:CJT393264 CTP393206:CTP393264 DDL393206:DDL393264 DNH393206:DNH393264 DXD393206:DXD393264 EGZ393206:EGZ393264 EQV393206:EQV393264 FAR393206:FAR393264 FKN393206:FKN393264 FUJ393206:FUJ393264 GEF393206:GEF393264 GOB393206:GOB393264 GXX393206:GXX393264 HHT393206:HHT393264 HRP393206:HRP393264 IBL393206:IBL393264 ILH393206:ILH393264 IVD393206:IVD393264 JEZ393206:JEZ393264 JOV393206:JOV393264 JYR393206:JYR393264 KIN393206:KIN393264 KSJ393206:KSJ393264 LCF393206:LCF393264 LMB393206:LMB393264 LVX393206:LVX393264 MFT393206:MFT393264 MPP393206:MPP393264 MZL393206:MZL393264 NJH393206:NJH393264 NTD393206:NTD393264 OCZ393206:OCZ393264 OMV393206:OMV393264 OWR393206:OWR393264 PGN393206:PGN393264 PQJ393206:PQJ393264 QAF393206:QAF393264 QKB393206:QKB393264 QTX393206:QTX393264 RDT393206:RDT393264 RNP393206:RNP393264 RXL393206:RXL393264 SHH393206:SHH393264 SRD393206:SRD393264 TAZ393206:TAZ393264 TKV393206:TKV393264 TUR393206:TUR393264 UEN393206:UEN393264 UOJ393206:UOJ393264 UYF393206:UYF393264 VIB393206:VIB393264 VRX393206:VRX393264 WBT393206:WBT393264 WLP393206:WLP393264 WVL393206:WVL393264 D458742:D458800 IZ458742:IZ458800 SV458742:SV458800 ACR458742:ACR458800 AMN458742:AMN458800 AWJ458742:AWJ458800 BGF458742:BGF458800 BQB458742:BQB458800 BZX458742:BZX458800 CJT458742:CJT458800 CTP458742:CTP458800 DDL458742:DDL458800 DNH458742:DNH458800 DXD458742:DXD458800 EGZ458742:EGZ458800 EQV458742:EQV458800 FAR458742:FAR458800 FKN458742:FKN458800 FUJ458742:FUJ458800 GEF458742:GEF458800 GOB458742:GOB458800 GXX458742:GXX458800 HHT458742:HHT458800 HRP458742:HRP458800 IBL458742:IBL458800 ILH458742:ILH458800 IVD458742:IVD458800 JEZ458742:JEZ458800 JOV458742:JOV458800 JYR458742:JYR458800 KIN458742:KIN458800 KSJ458742:KSJ458800 LCF458742:LCF458800 LMB458742:LMB458800 LVX458742:LVX458800 MFT458742:MFT458800 MPP458742:MPP458800 MZL458742:MZL458800 NJH458742:NJH458800 NTD458742:NTD458800 OCZ458742:OCZ458800 OMV458742:OMV458800 OWR458742:OWR458800 PGN458742:PGN458800 PQJ458742:PQJ458800 QAF458742:QAF458800 QKB458742:QKB458800 QTX458742:QTX458800 RDT458742:RDT458800 RNP458742:RNP458800 RXL458742:RXL458800 SHH458742:SHH458800 SRD458742:SRD458800 TAZ458742:TAZ458800 TKV458742:TKV458800 TUR458742:TUR458800 UEN458742:UEN458800 UOJ458742:UOJ458800 UYF458742:UYF458800 VIB458742:VIB458800 VRX458742:VRX458800 WBT458742:WBT458800 WLP458742:WLP458800 WVL458742:WVL458800 D524278:D524336 IZ524278:IZ524336 SV524278:SV524336 ACR524278:ACR524336 AMN524278:AMN524336 AWJ524278:AWJ524336 BGF524278:BGF524336 BQB524278:BQB524336 BZX524278:BZX524336 CJT524278:CJT524336 CTP524278:CTP524336 DDL524278:DDL524336 DNH524278:DNH524336 DXD524278:DXD524336 EGZ524278:EGZ524336 EQV524278:EQV524336 FAR524278:FAR524336 FKN524278:FKN524336 FUJ524278:FUJ524336 GEF524278:GEF524336 GOB524278:GOB524336 GXX524278:GXX524336 HHT524278:HHT524336 HRP524278:HRP524336 IBL524278:IBL524336 ILH524278:ILH524336 IVD524278:IVD524336 JEZ524278:JEZ524336 JOV524278:JOV524336 JYR524278:JYR524336 KIN524278:KIN524336 KSJ524278:KSJ524336 LCF524278:LCF524336 LMB524278:LMB524336 LVX524278:LVX524336 MFT524278:MFT524336 MPP524278:MPP524336 MZL524278:MZL524336 NJH524278:NJH524336 NTD524278:NTD524336 OCZ524278:OCZ524336 OMV524278:OMV524336 OWR524278:OWR524336 PGN524278:PGN524336 PQJ524278:PQJ524336 QAF524278:QAF524336 QKB524278:QKB524336 QTX524278:QTX524336 RDT524278:RDT524336 RNP524278:RNP524336 RXL524278:RXL524336 SHH524278:SHH524336 SRD524278:SRD524336 TAZ524278:TAZ524336 TKV524278:TKV524336 TUR524278:TUR524336 UEN524278:UEN524336 UOJ524278:UOJ524336 UYF524278:UYF524336 VIB524278:VIB524336 VRX524278:VRX524336 WBT524278:WBT524336 WLP524278:WLP524336 WVL524278:WVL524336 D589814:D589872 IZ589814:IZ589872 SV589814:SV589872 ACR589814:ACR589872 AMN589814:AMN589872 AWJ589814:AWJ589872 BGF589814:BGF589872 BQB589814:BQB589872 BZX589814:BZX589872 CJT589814:CJT589872 CTP589814:CTP589872 DDL589814:DDL589872 DNH589814:DNH589872 DXD589814:DXD589872 EGZ589814:EGZ589872 EQV589814:EQV589872 FAR589814:FAR589872 FKN589814:FKN589872 FUJ589814:FUJ589872 GEF589814:GEF589872 GOB589814:GOB589872 GXX589814:GXX589872 HHT589814:HHT589872 HRP589814:HRP589872 IBL589814:IBL589872 ILH589814:ILH589872 IVD589814:IVD589872 JEZ589814:JEZ589872 JOV589814:JOV589872 JYR589814:JYR589872 KIN589814:KIN589872 KSJ589814:KSJ589872 LCF589814:LCF589872 LMB589814:LMB589872 LVX589814:LVX589872 MFT589814:MFT589872 MPP589814:MPP589872 MZL589814:MZL589872 NJH589814:NJH589872 NTD589814:NTD589872 OCZ589814:OCZ589872 OMV589814:OMV589872 OWR589814:OWR589872 PGN589814:PGN589872 PQJ589814:PQJ589872 QAF589814:QAF589872 QKB589814:QKB589872 QTX589814:QTX589872 RDT589814:RDT589872 RNP589814:RNP589872 RXL589814:RXL589872 SHH589814:SHH589872 SRD589814:SRD589872 TAZ589814:TAZ589872 TKV589814:TKV589872 TUR589814:TUR589872 UEN589814:UEN589872 UOJ589814:UOJ589872 UYF589814:UYF589872 VIB589814:VIB589872 VRX589814:VRX589872 WBT589814:WBT589872 WLP589814:WLP589872 WVL589814:WVL589872 D655350:D655408 IZ655350:IZ655408 SV655350:SV655408 ACR655350:ACR655408 AMN655350:AMN655408 AWJ655350:AWJ655408 BGF655350:BGF655408 BQB655350:BQB655408 BZX655350:BZX655408 CJT655350:CJT655408 CTP655350:CTP655408 DDL655350:DDL655408 DNH655350:DNH655408 DXD655350:DXD655408 EGZ655350:EGZ655408 EQV655350:EQV655408 FAR655350:FAR655408 FKN655350:FKN655408 FUJ655350:FUJ655408 GEF655350:GEF655408 GOB655350:GOB655408 GXX655350:GXX655408 HHT655350:HHT655408 HRP655350:HRP655408 IBL655350:IBL655408 ILH655350:ILH655408 IVD655350:IVD655408 JEZ655350:JEZ655408 JOV655350:JOV655408 JYR655350:JYR655408 KIN655350:KIN655408 KSJ655350:KSJ655408 LCF655350:LCF655408 LMB655350:LMB655408 LVX655350:LVX655408 MFT655350:MFT655408 MPP655350:MPP655408 MZL655350:MZL655408 NJH655350:NJH655408 NTD655350:NTD655408 OCZ655350:OCZ655408 OMV655350:OMV655408 OWR655350:OWR655408 PGN655350:PGN655408 PQJ655350:PQJ655408 QAF655350:QAF655408 QKB655350:QKB655408 QTX655350:QTX655408 RDT655350:RDT655408 RNP655350:RNP655408 RXL655350:RXL655408 SHH655350:SHH655408 SRD655350:SRD655408 TAZ655350:TAZ655408 TKV655350:TKV655408 TUR655350:TUR655408 UEN655350:UEN655408 UOJ655350:UOJ655408 UYF655350:UYF655408 VIB655350:VIB655408 VRX655350:VRX655408 WBT655350:WBT655408 WLP655350:WLP655408 WVL655350:WVL655408 D720886:D720944 IZ720886:IZ720944 SV720886:SV720944 ACR720886:ACR720944 AMN720886:AMN720944 AWJ720886:AWJ720944 BGF720886:BGF720944 BQB720886:BQB720944 BZX720886:BZX720944 CJT720886:CJT720944 CTP720886:CTP720944 DDL720886:DDL720944 DNH720886:DNH720944 DXD720886:DXD720944 EGZ720886:EGZ720944 EQV720886:EQV720944 FAR720886:FAR720944 FKN720886:FKN720944 FUJ720886:FUJ720944 GEF720886:GEF720944 GOB720886:GOB720944 GXX720886:GXX720944 HHT720886:HHT720944 HRP720886:HRP720944 IBL720886:IBL720944 ILH720886:ILH720944 IVD720886:IVD720944 JEZ720886:JEZ720944 JOV720886:JOV720944 JYR720886:JYR720944 KIN720886:KIN720944 KSJ720886:KSJ720944 LCF720886:LCF720944 LMB720886:LMB720944 LVX720886:LVX720944 MFT720886:MFT720944 MPP720886:MPP720944 MZL720886:MZL720944 NJH720886:NJH720944 NTD720886:NTD720944 OCZ720886:OCZ720944 OMV720886:OMV720944 OWR720886:OWR720944 PGN720886:PGN720944 PQJ720886:PQJ720944 QAF720886:QAF720944 QKB720886:QKB720944 QTX720886:QTX720944 RDT720886:RDT720944 RNP720886:RNP720944 RXL720886:RXL720944 SHH720886:SHH720944 SRD720886:SRD720944 TAZ720886:TAZ720944 TKV720886:TKV720944 TUR720886:TUR720944 UEN720886:UEN720944 UOJ720886:UOJ720944 UYF720886:UYF720944 VIB720886:VIB720944 VRX720886:VRX720944 WBT720886:WBT720944 WLP720886:WLP720944 WVL720886:WVL720944 D786422:D786480 IZ786422:IZ786480 SV786422:SV786480 ACR786422:ACR786480 AMN786422:AMN786480 AWJ786422:AWJ786480 BGF786422:BGF786480 BQB786422:BQB786480 BZX786422:BZX786480 CJT786422:CJT786480 CTP786422:CTP786480 DDL786422:DDL786480 DNH786422:DNH786480 DXD786422:DXD786480 EGZ786422:EGZ786480 EQV786422:EQV786480 FAR786422:FAR786480 FKN786422:FKN786480 FUJ786422:FUJ786480 GEF786422:GEF786480 GOB786422:GOB786480 GXX786422:GXX786480 HHT786422:HHT786480 HRP786422:HRP786480 IBL786422:IBL786480 ILH786422:ILH786480 IVD786422:IVD786480 JEZ786422:JEZ786480 JOV786422:JOV786480 JYR786422:JYR786480 KIN786422:KIN786480 KSJ786422:KSJ786480 LCF786422:LCF786480 LMB786422:LMB786480 LVX786422:LVX786480 MFT786422:MFT786480 MPP786422:MPP786480 MZL786422:MZL786480 NJH786422:NJH786480 NTD786422:NTD786480 OCZ786422:OCZ786480 OMV786422:OMV786480 OWR786422:OWR786480 PGN786422:PGN786480 PQJ786422:PQJ786480 QAF786422:QAF786480 QKB786422:QKB786480 QTX786422:QTX786480 RDT786422:RDT786480 RNP786422:RNP786480 RXL786422:RXL786480 SHH786422:SHH786480 SRD786422:SRD786480 TAZ786422:TAZ786480 TKV786422:TKV786480 TUR786422:TUR786480 UEN786422:UEN786480 UOJ786422:UOJ786480 UYF786422:UYF786480 VIB786422:VIB786480 VRX786422:VRX786480 WBT786422:WBT786480 WLP786422:WLP786480 WVL786422:WVL786480 D851958:D852016 IZ851958:IZ852016 SV851958:SV852016 ACR851958:ACR852016 AMN851958:AMN852016 AWJ851958:AWJ852016 BGF851958:BGF852016 BQB851958:BQB852016 BZX851958:BZX852016 CJT851958:CJT852016 CTP851958:CTP852016 DDL851958:DDL852016 DNH851958:DNH852016 DXD851958:DXD852016 EGZ851958:EGZ852016 EQV851958:EQV852016 FAR851958:FAR852016 FKN851958:FKN852016 FUJ851958:FUJ852016 GEF851958:GEF852016 GOB851958:GOB852016 GXX851958:GXX852016 HHT851958:HHT852016 HRP851958:HRP852016 IBL851958:IBL852016 ILH851958:ILH852016 IVD851958:IVD852016 JEZ851958:JEZ852016 JOV851958:JOV852016 JYR851958:JYR852016 KIN851958:KIN852016 KSJ851958:KSJ852016 LCF851958:LCF852016 LMB851958:LMB852016 LVX851958:LVX852016 MFT851958:MFT852016 MPP851958:MPP852016 MZL851958:MZL852016 NJH851958:NJH852016 NTD851958:NTD852016 OCZ851958:OCZ852016 OMV851958:OMV852016 OWR851958:OWR852016 PGN851958:PGN852016 PQJ851958:PQJ852016 QAF851958:QAF852016 QKB851958:QKB852016 QTX851958:QTX852016 RDT851958:RDT852016 RNP851958:RNP852016 RXL851958:RXL852016 SHH851958:SHH852016 SRD851958:SRD852016 TAZ851958:TAZ852016 TKV851958:TKV852016 TUR851958:TUR852016 UEN851958:UEN852016 UOJ851958:UOJ852016 UYF851958:UYF852016 VIB851958:VIB852016 VRX851958:VRX852016 WBT851958:WBT852016 WLP851958:WLP852016 WVL851958:WVL852016 D917494:D917552 IZ917494:IZ917552 SV917494:SV917552 ACR917494:ACR917552 AMN917494:AMN917552 AWJ917494:AWJ917552 BGF917494:BGF917552 BQB917494:BQB917552 BZX917494:BZX917552 CJT917494:CJT917552 CTP917494:CTP917552 DDL917494:DDL917552 DNH917494:DNH917552 DXD917494:DXD917552 EGZ917494:EGZ917552 EQV917494:EQV917552 FAR917494:FAR917552 FKN917494:FKN917552 FUJ917494:FUJ917552 GEF917494:GEF917552 GOB917494:GOB917552 GXX917494:GXX917552 HHT917494:HHT917552 HRP917494:HRP917552 IBL917494:IBL917552 ILH917494:ILH917552 IVD917494:IVD917552 JEZ917494:JEZ917552 JOV917494:JOV917552 JYR917494:JYR917552 KIN917494:KIN917552 KSJ917494:KSJ917552 LCF917494:LCF917552 LMB917494:LMB917552 LVX917494:LVX917552 MFT917494:MFT917552 MPP917494:MPP917552 MZL917494:MZL917552 NJH917494:NJH917552 NTD917494:NTD917552 OCZ917494:OCZ917552 OMV917494:OMV917552 OWR917494:OWR917552 PGN917494:PGN917552 PQJ917494:PQJ917552 QAF917494:QAF917552 QKB917494:QKB917552 QTX917494:QTX917552 RDT917494:RDT917552 RNP917494:RNP917552 RXL917494:RXL917552 SHH917494:SHH917552 SRD917494:SRD917552 TAZ917494:TAZ917552 TKV917494:TKV917552 TUR917494:TUR917552 UEN917494:UEN917552 UOJ917494:UOJ917552 UYF917494:UYF917552 VIB917494:VIB917552 VRX917494:VRX917552 WBT917494:WBT917552 WLP917494:WLP917552 WVL917494:WVL917552 D983030:D983088 IZ983030:IZ983088 SV983030:SV983088 ACR983030:ACR983088 AMN983030:AMN983088 AWJ983030:AWJ983088 BGF983030:BGF983088 BQB983030:BQB983088 BZX983030:BZX983088 CJT983030:CJT983088 CTP983030:CTP983088 DDL983030:DDL983088 DNH983030:DNH983088 DXD983030:DXD983088 EGZ983030:EGZ983088 EQV983030:EQV983088 FAR983030:FAR983088 FKN983030:FKN983088 FUJ983030:FUJ983088 GEF983030:GEF983088 GOB983030:GOB983088 GXX983030:GXX983088 HHT983030:HHT983088 HRP983030:HRP983088 IBL983030:IBL983088 ILH983030:ILH983088 IVD983030:IVD983088 JEZ983030:JEZ983088 JOV983030:JOV983088 JYR983030:JYR983088 KIN983030:KIN983088 KSJ983030:KSJ983088 LCF983030:LCF983088 LMB983030:LMB983088 LVX983030:LVX983088 MFT983030:MFT983088 MPP983030:MPP983088 MZL983030:MZL983088 NJH983030:NJH983088 NTD983030:NTD983088 OCZ983030:OCZ983088 OMV983030:OMV983088 OWR983030:OWR983088 PGN983030:PGN983088 PQJ983030:PQJ983088 QAF983030:QAF983088 QKB983030:QKB983088 QTX983030:QTX983088 RDT983030:RDT983088 RNP983030:RNP983088 RXL983030:RXL983088 SHH983030:SHH983088 SRD983030:SRD983088 TAZ983030:TAZ983088 TKV983030:TKV983088 TUR983030:TUR983088 UEN983030:UEN983088 UOJ983030:UOJ983088 UYF983030:UYF983088 VIB983030:VIB983088 VRX983030:VRX983088 WBT983030:WBT983088 WLP983030:WLP983088 D3:D51">
      <formula1>$AJ$3:$AJ$20</formula1>
    </dataValidation>
  </dataValidations>
  <pageMargins left="0.7" right="0.7" top="0.75" bottom="0.75" header="0.3" footer="0.3"/>
  <pageSetup scale="3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34"/>
  <sheetViews>
    <sheetView topLeftCell="A19" zoomScale="80" zoomScaleNormal="80" workbookViewId="0">
      <selection activeCell="N3" sqref="N3:N25"/>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20.28515625" style="7" customWidth="1"/>
    <col min="9" max="9" width="21.140625" style="7" customWidth="1"/>
    <col min="10" max="10" width="11" style="7" bestFit="1" customWidth="1"/>
    <col min="11" max="12" width="14.42578125" style="7" customWidth="1"/>
    <col min="13" max="13" width="16.28515625" style="7" customWidth="1"/>
    <col min="14" max="14" width="12.42578125" style="7" customWidth="1"/>
    <col min="15" max="15" width="20" style="7" bestFit="1" customWidth="1"/>
    <col min="16" max="16" width="15.85546875" style="7" customWidth="1"/>
    <col min="17" max="17" width="32.5703125" style="7" customWidth="1"/>
    <col min="18" max="18" width="19.140625" style="7" customWidth="1"/>
    <col min="19" max="19" width="58.28515625" style="7" customWidth="1"/>
    <col min="20" max="33" width="11.42578125" style="7"/>
    <col min="34" max="35" width="11.42578125" style="7" customWidth="1"/>
    <col min="36" max="36" width="44.28515625" style="7" customWidth="1"/>
    <col min="37" max="37" width="32.85546875" style="7"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20.285156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20.285156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20.285156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20.285156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20.285156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20.285156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20.285156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20.285156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20.285156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20.285156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20.285156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20.285156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20.285156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20.285156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20.285156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20.285156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20.285156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20.285156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20.285156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20.285156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20.285156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20.285156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20.285156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20.285156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20.285156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20.285156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20.285156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20.285156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20.285156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20.285156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20.285156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20.285156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20.285156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20.285156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20.285156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20.285156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20.285156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20.285156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20.285156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20.285156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20.285156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20.285156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20.285156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20.285156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20.285156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20.285156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20.285156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20.285156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20.285156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20.285156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20.285156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20.285156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20.285156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20.285156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20.285156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20.285156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20.285156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20.285156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20.285156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20.285156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20.285156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20.285156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20.285156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34.5" thickBot="1" x14ac:dyDescent="0.25">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112.5" x14ac:dyDescent="0.2">
      <c r="A3" s="56">
        <v>1</v>
      </c>
      <c r="B3" s="145">
        <v>42759</v>
      </c>
      <c r="C3" s="57" t="s">
        <v>483</v>
      </c>
      <c r="D3" s="58" t="s">
        <v>26</v>
      </c>
      <c r="E3" s="58" t="s">
        <v>484</v>
      </c>
      <c r="F3" s="58" t="s">
        <v>27</v>
      </c>
      <c r="G3" s="58" t="s">
        <v>485</v>
      </c>
      <c r="H3" s="58" t="s">
        <v>486</v>
      </c>
      <c r="I3" s="58" t="s">
        <v>28</v>
      </c>
      <c r="J3" s="65">
        <v>42759</v>
      </c>
      <c r="K3" s="64">
        <v>42761</v>
      </c>
      <c r="L3" s="50">
        <f>+_xlfn.DAYS(K3,J3)</f>
        <v>2</v>
      </c>
      <c r="M3" s="58" t="s">
        <v>487</v>
      </c>
      <c r="N3" s="93" t="s">
        <v>32</v>
      </c>
      <c r="O3" s="65">
        <v>42759</v>
      </c>
      <c r="P3" s="92">
        <f>+_xlfn.DAYS(O3,J3)</f>
        <v>0</v>
      </c>
      <c r="Q3" s="58" t="s">
        <v>488</v>
      </c>
      <c r="R3" s="59" t="s">
        <v>489</v>
      </c>
      <c r="S3" s="60" t="s">
        <v>490</v>
      </c>
      <c r="AH3" s="8" t="s">
        <v>21</v>
      </c>
      <c r="AI3" s="8" t="s">
        <v>21</v>
      </c>
      <c r="AJ3" s="8" t="s">
        <v>21</v>
      </c>
      <c r="AK3" s="8" t="s">
        <v>21</v>
      </c>
    </row>
    <row r="4" spans="1:37" ht="67.5" x14ac:dyDescent="0.2">
      <c r="A4" s="56">
        <v>2</v>
      </c>
      <c r="B4" s="63">
        <v>42762</v>
      </c>
      <c r="C4" s="57" t="s">
        <v>483</v>
      </c>
      <c r="D4" s="58" t="s">
        <v>26</v>
      </c>
      <c r="E4" s="58" t="s">
        <v>491</v>
      </c>
      <c r="F4" s="58" t="s">
        <v>34</v>
      </c>
      <c r="G4" s="58" t="s">
        <v>492</v>
      </c>
      <c r="H4" s="58" t="s">
        <v>493</v>
      </c>
      <c r="I4" s="58" t="s">
        <v>28</v>
      </c>
      <c r="J4" s="65">
        <v>42762</v>
      </c>
      <c r="K4" s="63">
        <v>42766</v>
      </c>
      <c r="L4" s="50">
        <f t="shared" ref="L4:L31" si="0">+_xlfn.DAYS(K4,J4)</f>
        <v>4</v>
      </c>
      <c r="M4" s="58" t="s">
        <v>478</v>
      </c>
      <c r="N4" s="93" t="s">
        <v>32</v>
      </c>
      <c r="O4" s="65">
        <v>42766</v>
      </c>
      <c r="P4" s="92">
        <f t="shared" ref="P4:P31" si="1">+_xlfn.DAYS(O4,J4)</f>
        <v>4</v>
      </c>
      <c r="Q4" s="58" t="s">
        <v>494</v>
      </c>
      <c r="R4" s="59" t="s">
        <v>495</v>
      </c>
      <c r="S4" s="60" t="s">
        <v>496</v>
      </c>
      <c r="AH4" s="8"/>
      <c r="AI4" s="8"/>
      <c r="AJ4" s="8"/>
      <c r="AK4" s="8"/>
    </row>
    <row r="5" spans="1:37" ht="99" customHeight="1" x14ac:dyDescent="0.2">
      <c r="A5" s="56">
        <v>3</v>
      </c>
      <c r="B5" s="64">
        <v>42800</v>
      </c>
      <c r="C5" s="57" t="s">
        <v>497</v>
      </c>
      <c r="D5" s="58" t="s">
        <v>35</v>
      </c>
      <c r="E5" s="58" t="s">
        <v>498</v>
      </c>
      <c r="F5" s="58" t="s">
        <v>27</v>
      </c>
      <c r="G5" s="58" t="s">
        <v>499</v>
      </c>
      <c r="H5" s="58" t="s">
        <v>500</v>
      </c>
      <c r="I5" s="58" t="s">
        <v>44</v>
      </c>
      <c r="J5" s="65">
        <v>42800</v>
      </c>
      <c r="K5" s="63">
        <v>42815</v>
      </c>
      <c r="L5" s="50">
        <f t="shared" si="0"/>
        <v>15</v>
      </c>
      <c r="M5" s="58" t="s">
        <v>501</v>
      </c>
      <c r="N5" s="93" t="s">
        <v>32</v>
      </c>
      <c r="O5" s="63">
        <v>42815</v>
      </c>
      <c r="P5" s="92">
        <f t="shared" si="1"/>
        <v>15</v>
      </c>
      <c r="Q5" s="58" t="s">
        <v>502</v>
      </c>
      <c r="R5" s="59" t="s">
        <v>503</v>
      </c>
      <c r="S5" s="60" t="s">
        <v>504</v>
      </c>
      <c r="AH5" s="8"/>
      <c r="AI5" s="8"/>
      <c r="AJ5" s="8"/>
      <c r="AK5" s="8"/>
    </row>
    <row r="6" spans="1:37" ht="99" customHeight="1" x14ac:dyDescent="0.2">
      <c r="A6" s="56">
        <v>4</v>
      </c>
      <c r="B6" s="63">
        <v>42832</v>
      </c>
      <c r="C6" s="57" t="s">
        <v>505</v>
      </c>
      <c r="D6" s="58" t="s">
        <v>30</v>
      </c>
      <c r="E6" s="58" t="s">
        <v>506</v>
      </c>
      <c r="F6" s="58" t="s">
        <v>43</v>
      </c>
      <c r="G6" s="58" t="s">
        <v>507</v>
      </c>
      <c r="H6" s="58" t="s">
        <v>508</v>
      </c>
      <c r="I6" s="58" t="s">
        <v>509</v>
      </c>
      <c r="J6" s="65">
        <v>42832</v>
      </c>
      <c r="K6" s="63">
        <v>42843</v>
      </c>
      <c r="L6" s="50">
        <f t="shared" si="0"/>
        <v>11</v>
      </c>
      <c r="M6" s="58" t="s">
        <v>510</v>
      </c>
      <c r="N6" s="93" t="s">
        <v>32</v>
      </c>
      <c r="O6" s="65">
        <v>42843</v>
      </c>
      <c r="P6" s="92">
        <f t="shared" si="1"/>
        <v>11</v>
      </c>
      <c r="Q6" s="58" t="s">
        <v>511</v>
      </c>
      <c r="R6" s="59" t="s">
        <v>512</v>
      </c>
      <c r="S6" s="60" t="s">
        <v>513</v>
      </c>
      <c r="AH6" s="8"/>
      <c r="AI6" s="8"/>
      <c r="AJ6" s="8"/>
      <c r="AK6" s="8"/>
    </row>
    <row r="7" spans="1:37" ht="99" customHeight="1" x14ac:dyDescent="0.2">
      <c r="A7" s="56">
        <v>5</v>
      </c>
      <c r="B7" s="63">
        <v>42832</v>
      </c>
      <c r="C7" s="57" t="s">
        <v>505</v>
      </c>
      <c r="D7" s="58" t="s">
        <v>26</v>
      </c>
      <c r="E7" s="58" t="s">
        <v>514</v>
      </c>
      <c r="F7" s="58" t="s">
        <v>34</v>
      </c>
      <c r="G7" s="58" t="s">
        <v>515</v>
      </c>
      <c r="H7" s="58" t="s">
        <v>516</v>
      </c>
      <c r="I7" s="58" t="s">
        <v>28</v>
      </c>
      <c r="J7" s="63">
        <v>42832</v>
      </c>
      <c r="K7" s="63">
        <v>42846</v>
      </c>
      <c r="L7" s="50">
        <f t="shared" si="0"/>
        <v>14</v>
      </c>
      <c r="M7" s="58" t="s">
        <v>510</v>
      </c>
      <c r="N7" s="93" t="s">
        <v>32</v>
      </c>
      <c r="O7" s="63">
        <v>42846</v>
      </c>
      <c r="P7" s="92">
        <f t="shared" si="1"/>
        <v>14</v>
      </c>
      <c r="Q7" s="58" t="s">
        <v>517</v>
      </c>
      <c r="R7" s="59" t="s">
        <v>518</v>
      </c>
      <c r="S7" s="60" t="s">
        <v>513</v>
      </c>
      <c r="AH7" s="8"/>
      <c r="AI7" s="8"/>
      <c r="AJ7" s="8"/>
      <c r="AK7" s="8"/>
    </row>
    <row r="8" spans="1:37" ht="99" customHeight="1" x14ac:dyDescent="0.2">
      <c r="A8" s="56">
        <v>6</v>
      </c>
      <c r="B8" s="63">
        <v>42846</v>
      </c>
      <c r="C8" s="57" t="s">
        <v>505</v>
      </c>
      <c r="D8" s="58" t="s">
        <v>30</v>
      </c>
      <c r="E8" s="58" t="s">
        <v>519</v>
      </c>
      <c r="F8" s="58" t="s">
        <v>27</v>
      </c>
      <c r="G8" s="58" t="s">
        <v>520</v>
      </c>
      <c r="H8" s="58" t="s">
        <v>516</v>
      </c>
      <c r="I8" s="58" t="s">
        <v>28</v>
      </c>
      <c r="J8" s="65">
        <v>42846</v>
      </c>
      <c r="K8" s="63">
        <v>42870</v>
      </c>
      <c r="L8" s="50">
        <f t="shared" si="0"/>
        <v>24</v>
      </c>
      <c r="M8" s="58" t="s">
        <v>510</v>
      </c>
      <c r="N8" s="93" t="s">
        <v>32</v>
      </c>
      <c r="O8" s="65">
        <v>42870</v>
      </c>
      <c r="P8" s="92">
        <f t="shared" si="1"/>
        <v>24</v>
      </c>
      <c r="Q8" s="58" t="s">
        <v>521</v>
      </c>
      <c r="R8" s="59" t="s">
        <v>518</v>
      </c>
      <c r="S8" s="60" t="s">
        <v>522</v>
      </c>
      <c r="AH8" s="8"/>
      <c r="AI8" s="8"/>
      <c r="AJ8" s="8"/>
      <c r="AK8" s="8"/>
    </row>
    <row r="9" spans="1:37" ht="99" customHeight="1" x14ac:dyDescent="0.2">
      <c r="A9" s="56">
        <v>7</v>
      </c>
      <c r="B9" s="64">
        <v>42846</v>
      </c>
      <c r="C9" s="57" t="s">
        <v>505</v>
      </c>
      <c r="D9" s="58" t="s">
        <v>30</v>
      </c>
      <c r="E9" s="58" t="s">
        <v>519</v>
      </c>
      <c r="F9" s="58" t="s">
        <v>27</v>
      </c>
      <c r="G9" s="58" t="s">
        <v>520</v>
      </c>
      <c r="H9" s="58" t="s">
        <v>516</v>
      </c>
      <c r="I9" s="58" t="s">
        <v>28</v>
      </c>
      <c r="J9" s="65">
        <v>42846</v>
      </c>
      <c r="K9" s="63">
        <v>42870</v>
      </c>
      <c r="L9" s="50">
        <f t="shared" si="0"/>
        <v>24</v>
      </c>
      <c r="M9" s="58" t="s">
        <v>510</v>
      </c>
      <c r="N9" s="93" t="s">
        <v>32</v>
      </c>
      <c r="O9" s="65">
        <v>42870</v>
      </c>
      <c r="P9" s="92">
        <f t="shared" si="1"/>
        <v>24</v>
      </c>
      <c r="Q9" s="58" t="s">
        <v>521</v>
      </c>
      <c r="R9" s="59" t="s">
        <v>518</v>
      </c>
      <c r="S9" s="60" t="s">
        <v>522</v>
      </c>
      <c r="AH9" s="8"/>
      <c r="AI9" s="8"/>
      <c r="AJ9" s="8"/>
      <c r="AK9" s="8"/>
    </row>
    <row r="10" spans="1:37" ht="99" customHeight="1" x14ac:dyDescent="0.2">
      <c r="A10" s="56">
        <v>8</v>
      </c>
      <c r="B10" s="63">
        <v>42846</v>
      </c>
      <c r="C10" s="57" t="s">
        <v>505</v>
      </c>
      <c r="D10" s="58" t="s">
        <v>30</v>
      </c>
      <c r="E10" s="58" t="s">
        <v>523</v>
      </c>
      <c r="F10" s="58" t="s">
        <v>27</v>
      </c>
      <c r="G10" s="58" t="s">
        <v>524</v>
      </c>
      <c r="H10" s="58" t="s">
        <v>525</v>
      </c>
      <c r="I10" s="58" t="s">
        <v>28</v>
      </c>
      <c r="J10" s="65">
        <v>42846</v>
      </c>
      <c r="K10" s="63">
        <v>42870</v>
      </c>
      <c r="L10" s="50">
        <f t="shared" si="0"/>
        <v>24</v>
      </c>
      <c r="M10" s="58" t="s">
        <v>510</v>
      </c>
      <c r="N10" s="93" t="s">
        <v>32</v>
      </c>
      <c r="O10" s="65">
        <v>42870</v>
      </c>
      <c r="P10" s="92">
        <f t="shared" si="1"/>
        <v>24</v>
      </c>
      <c r="Q10" s="58" t="s">
        <v>526</v>
      </c>
      <c r="R10" s="59" t="s">
        <v>527</v>
      </c>
      <c r="S10" s="60" t="s">
        <v>522</v>
      </c>
      <c r="AH10" s="8"/>
      <c r="AI10" s="8"/>
      <c r="AJ10" s="8"/>
      <c r="AK10" s="8"/>
    </row>
    <row r="11" spans="1:37" ht="135.75" customHeight="1" x14ac:dyDescent="0.2">
      <c r="A11" s="56">
        <v>9</v>
      </c>
      <c r="B11" s="63">
        <v>42875</v>
      </c>
      <c r="C11" s="57" t="s">
        <v>528</v>
      </c>
      <c r="D11" s="58" t="s">
        <v>20</v>
      </c>
      <c r="E11" s="58" t="s">
        <v>529</v>
      </c>
      <c r="F11" s="58" t="s">
        <v>27</v>
      </c>
      <c r="G11" s="58" t="s">
        <v>530</v>
      </c>
      <c r="H11" s="58" t="s">
        <v>531</v>
      </c>
      <c r="I11" s="58" t="s">
        <v>28</v>
      </c>
      <c r="J11" s="65">
        <v>42877</v>
      </c>
      <c r="K11" s="63">
        <v>42899</v>
      </c>
      <c r="L11" s="50">
        <f t="shared" si="0"/>
        <v>22</v>
      </c>
      <c r="M11" s="58" t="s">
        <v>532</v>
      </c>
      <c r="N11" s="93" t="s">
        <v>32</v>
      </c>
      <c r="O11" s="65">
        <v>42877</v>
      </c>
      <c r="P11" s="92">
        <f t="shared" si="1"/>
        <v>0</v>
      </c>
      <c r="Q11" s="58" t="s">
        <v>594</v>
      </c>
      <c r="R11" s="59" t="s">
        <v>595</v>
      </c>
      <c r="S11" s="60" t="s">
        <v>533</v>
      </c>
      <c r="AH11" s="8" t="s">
        <v>38</v>
      </c>
      <c r="AI11" s="8" t="s">
        <v>40</v>
      </c>
      <c r="AJ11" s="8" t="s">
        <v>20</v>
      </c>
      <c r="AK11" s="8" t="s">
        <v>31</v>
      </c>
    </row>
    <row r="12" spans="1:37" ht="135.75" hidden="1" customHeight="1" x14ac:dyDescent="0.2">
      <c r="A12" s="56">
        <v>10</v>
      </c>
      <c r="B12" s="63">
        <v>42888</v>
      </c>
      <c r="C12" s="57" t="s">
        <v>282</v>
      </c>
      <c r="D12" s="52" t="s">
        <v>26</v>
      </c>
      <c r="E12" s="52" t="s">
        <v>534</v>
      </c>
      <c r="F12" s="52" t="s">
        <v>36</v>
      </c>
      <c r="G12" s="52" t="s">
        <v>535</v>
      </c>
      <c r="H12" s="52" t="s">
        <v>536</v>
      </c>
      <c r="I12" s="58" t="s">
        <v>28</v>
      </c>
      <c r="J12" s="63">
        <v>42891</v>
      </c>
      <c r="K12" s="63">
        <v>42907</v>
      </c>
      <c r="L12" s="50">
        <f t="shared" si="0"/>
        <v>16</v>
      </c>
      <c r="M12" s="52" t="s">
        <v>537</v>
      </c>
      <c r="N12" s="51" t="s">
        <v>29</v>
      </c>
      <c r="O12" s="63">
        <v>42907</v>
      </c>
      <c r="P12" s="92">
        <f t="shared" si="1"/>
        <v>16</v>
      </c>
      <c r="Q12" s="52" t="s">
        <v>538</v>
      </c>
      <c r="R12" s="59" t="s">
        <v>539</v>
      </c>
      <c r="S12" s="55" t="s">
        <v>540</v>
      </c>
      <c r="AH12" s="8"/>
      <c r="AI12" s="8"/>
      <c r="AJ12" s="8"/>
      <c r="AK12" s="8"/>
    </row>
    <row r="13" spans="1:37" ht="165.75" customHeight="1" x14ac:dyDescent="0.2">
      <c r="A13" s="56">
        <v>11</v>
      </c>
      <c r="B13" s="63">
        <v>42908</v>
      </c>
      <c r="C13" s="57" t="s">
        <v>282</v>
      </c>
      <c r="D13" s="52" t="s">
        <v>30</v>
      </c>
      <c r="E13" s="52" t="s">
        <v>432</v>
      </c>
      <c r="F13" s="52" t="s">
        <v>27</v>
      </c>
      <c r="G13" s="52" t="s">
        <v>432</v>
      </c>
      <c r="H13" s="52" t="s">
        <v>432</v>
      </c>
      <c r="I13" s="58" t="s">
        <v>28</v>
      </c>
      <c r="J13" s="63">
        <v>42908</v>
      </c>
      <c r="K13" s="63">
        <v>42933</v>
      </c>
      <c r="L13" s="50">
        <f t="shared" si="0"/>
        <v>25</v>
      </c>
      <c r="M13" s="52" t="s">
        <v>541</v>
      </c>
      <c r="N13" s="51" t="s">
        <v>32</v>
      </c>
      <c r="O13" s="63">
        <v>42933</v>
      </c>
      <c r="P13" s="92">
        <f t="shared" si="1"/>
        <v>25</v>
      </c>
      <c r="Q13" s="52" t="s">
        <v>542</v>
      </c>
      <c r="R13" s="59" t="s">
        <v>543</v>
      </c>
      <c r="S13" s="55" t="s">
        <v>544</v>
      </c>
      <c r="AH13" s="8"/>
      <c r="AI13" s="8"/>
      <c r="AJ13" s="8"/>
      <c r="AK13" s="8"/>
    </row>
    <row r="14" spans="1:37" ht="56.25" x14ac:dyDescent="0.2">
      <c r="A14" s="56">
        <v>12</v>
      </c>
      <c r="B14" s="63">
        <v>42908</v>
      </c>
      <c r="C14" s="57" t="s">
        <v>282</v>
      </c>
      <c r="D14" s="52" t="s">
        <v>30</v>
      </c>
      <c r="E14" s="52" t="s">
        <v>432</v>
      </c>
      <c r="F14" s="52" t="s">
        <v>27</v>
      </c>
      <c r="G14" s="52" t="s">
        <v>432</v>
      </c>
      <c r="H14" s="52" t="s">
        <v>432</v>
      </c>
      <c r="I14" s="58" t="s">
        <v>28</v>
      </c>
      <c r="J14" s="63">
        <v>42908</v>
      </c>
      <c r="K14" s="63">
        <v>42933</v>
      </c>
      <c r="L14" s="50">
        <f t="shared" si="0"/>
        <v>25</v>
      </c>
      <c r="M14" s="52" t="s">
        <v>541</v>
      </c>
      <c r="N14" s="51" t="s">
        <v>32</v>
      </c>
      <c r="O14" s="63">
        <v>42933</v>
      </c>
      <c r="P14" s="92">
        <f t="shared" si="1"/>
        <v>25</v>
      </c>
      <c r="Q14" s="52" t="s">
        <v>542</v>
      </c>
      <c r="R14" s="59" t="s">
        <v>543</v>
      </c>
      <c r="S14" s="55" t="s">
        <v>544</v>
      </c>
      <c r="AH14" s="8" t="s">
        <v>29</v>
      </c>
      <c r="AI14" s="8" t="s">
        <v>41</v>
      </c>
      <c r="AJ14" s="8" t="s">
        <v>42</v>
      </c>
      <c r="AK14" s="8" t="s">
        <v>43</v>
      </c>
    </row>
    <row r="15" spans="1:37" ht="56.25" x14ac:dyDescent="0.2">
      <c r="A15" s="56">
        <v>13</v>
      </c>
      <c r="B15" s="63">
        <v>42908</v>
      </c>
      <c r="C15" s="57" t="s">
        <v>282</v>
      </c>
      <c r="D15" s="52" t="s">
        <v>30</v>
      </c>
      <c r="E15" s="52" t="s">
        <v>432</v>
      </c>
      <c r="F15" s="52" t="s">
        <v>27</v>
      </c>
      <c r="G15" s="52" t="s">
        <v>432</v>
      </c>
      <c r="H15" s="52" t="s">
        <v>432</v>
      </c>
      <c r="I15" s="58" t="s">
        <v>28</v>
      </c>
      <c r="J15" s="63">
        <v>42908</v>
      </c>
      <c r="K15" s="63">
        <v>42933</v>
      </c>
      <c r="L15" s="50">
        <f t="shared" si="0"/>
        <v>25</v>
      </c>
      <c r="M15" s="52" t="s">
        <v>541</v>
      </c>
      <c r="N15" s="51" t="s">
        <v>32</v>
      </c>
      <c r="O15" s="63">
        <v>42933</v>
      </c>
      <c r="P15" s="92">
        <f t="shared" si="1"/>
        <v>25</v>
      </c>
      <c r="Q15" s="52" t="s">
        <v>542</v>
      </c>
      <c r="R15" s="59" t="s">
        <v>543</v>
      </c>
      <c r="S15" s="55" t="s">
        <v>544</v>
      </c>
      <c r="AH15" s="8"/>
      <c r="AI15" s="8"/>
      <c r="AJ15" s="8"/>
      <c r="AK15" s="8"/>
    </row>
    <row r="16" spans="1:37" ht="56.25" x14ac:dyDescent="0.2">
      <c r="A16" s="56">
        <v>14</v>
      </c>
      <c r="B16" s="63">
        <v>42908</v>
      </c>
      <c r="C16" s="57" t="s">
        <v>282</v>
      </c>
      <c r="D16" s="52" t="s">
        <v>30</v>
      </c>
      <c r="E16" s="52" t="s">
        <v>432</v>
      </c>
      <c r="F16" s="52" t="s">
        <v>27</v>
      </c>
      <c r="G16" s="52" t="s">
        <v>432</v>
      </c>
      <c r="H16" s="52" t="s">
        <v>432</v>
      </c>
      <c r="I16" s="58" t="s">
        <v>28</v>
      </c>
      <c r="J16" s="63">
        <v>42908</v>
      </c>
      <c r="K16" s="63">
        <v>42933</v>
      </c>
      <c r="L16" s="50">
        <f t="shared" si="0"/>
        <v>25</v>
      </c>
      <c r="M16" s="52" t="s">
        <v>541</v>
      </c>
      <c r="N16" s="51" t="s">
        <v>32</v>
      </c>
      <c r="O16" s="63">
        <v>42933</v>
      </c>
      <c r="P16" s="92">
        <f t="shared" si="1"/>
        <v>25</v>
      </c>
      <c r="Q16" s="52" t="s">
        <v>542</v>
      </c>
      <c r="R16" s="59" t="s">
        <v>543</v>
      </c>
      <c r="S16" s="55" t="s">
        <v>544</v>
      </c>
      <c r="AH16" s="8"/>
      <c r="AI16" s="8"/>
      <c r="AJ16" s="8"/>
      <c r="AK16" s="8"/>
    </row>
    <row r="17" spans="1:37" ht="56.25" x14ac:dyDescent="0.2">
      <c r="A17" s="56">
        <v>15</v>
      </c>
      <c r="B17" s="63">
        <v>42880</v>
      </c>
      <c r="C17" s="57" t="s">
        <v>528</v>
      </c>
      <c r="D17" s="52" t="s">
        <v>20</v>
      </c>
      <c r="E17" s="52" t="s">
        <v>545</v>
      </c>
      <c r="F17" s="52" t="s">
        <v>31</v>
      </c>
      <c r="G17" s="52" t="s">
        <v>546</v>
      </c>
      <c r="H17" s="52" t="s">
        <v>547</v>
      </c>
      <c r="I17" s="58" t="s">
        <v>28</v>
      </c>
      <c r="J17" s="63">
        <v>42880</v>
      </c>
      <c r="K17" s="63">
        <v>42899</v>
      </c>
      <c r="L17" s="50">
        <f t="shared" si="0"/>
        <v>19</v>
      </c>
      <c r="M17" s="52" t="s">
        <v>548</v>
      </c>
      <c r="N17" s="51" t="s">
        <v>32</v>
      </c>
      <c r="O17" s="63">
        <v>42914</v>
      </c>
      <c r="P17" s="92">
        <f t="shared" si="1"/>
        <v>34</v>
      </c>
      <c r="Q17" s="52" t="s">
        <v>549</v>
      </c>
      <c r="R17" s="54" t="s">
        <v>550</v>
      </c>
      <c r="S17" s="55" t="s">
        <v>551</v>
      </c>
      <c r="AH17" s="8" t="s">
        <v>32</v>
      </c>
      <c r="AI17" s="8" t="s">
        <v>44</v>
      </c>
      <c r="AJ17" s="8" t="s">
        <v>35</v>
      </c>
      <c r="AK17" s="8" t="s">
        <v>27</v>
      </c>
    </row>
    <row r="18" spans="1:37" ht="54.75" customHeight="1" x14ac:dyDescent="0.2">
      <c r="A18" s="56">
        <v>16</v>
      </c>
      <c r="B18" s="63">
        <v>42910</v>
      </c>
      <c r="C18" s="57" t="s">
        <v>552</v>
      </c>
      <c r="D18" s="52" t="s">
        <v>20</v>
      </c>
      <c r="E18" s="52" t="s">
        <v>553</v>
      </c>
      <c r="F18" s="52" t="s">
        <v>51</v>
      </c>
      <c r="G18" s="52" t="s">
        <v>554</v>
      </c>
      <c r="H18" s="52" t="s">
        <v>554</v>
      </c>
      <c r="I18" s="58" t="s">
        <v>28</v>
      </c>
      <c r="J18" s="63">
        <v>42910</v>
      </c>
      <c r="K18" s="63">
        <v>42913</v>
      </c>
      <c r="L18" s="50">
        <f t="shared" si="0"/>
        <v>3</v>
      </c>
      <c r="M18" s="52" t="s">
        <v>555</v>
      </c>
      <c r="N18" s="51" t="s">
        <v>32</v>
      </c>
      <c r="O18" s="63">
        <v>42913</v>
      </c>
      <c r="P18" s="92">
        <f t="shared" si="1"/>
        <v>3</v>
      </c>
      <c r="Q18" s="52" t="s">
        <v>556</v>
      </c>
      <c r="R18" s="54" t="s">
        <v>557</v>
      </c>
      <c r="S18" s="55" t="s">
        <v>544</v>
      </c>
      <c r="AH18" s="8"/>
      <c r="AI18" s="8" t="s">
        <v>28</v>
      </c>
      <c r="AJ18" s="8" t="s">
        <v>26</v>
      </c>
      <c r="AK18" s="8" t="s">
        <v>45</v>
      </c>
    </row>
    <row r="19" spans="1:37" ht="168.75" x14ac:dyDescent="0.2">
      <c r="A19" s="56">
        <v>17</v>
      </c>
      <c r="B19" s="63">
        <v>42921</v>
      </c>
      <c r="C19" s="57" t="s">
        <v>558</v>
      </c>
      <c r="D19" s="52" t="s">
        <v>20</v>
      </c>
      <c r="E19" s="52" t="s">
        <v>559</v>
      </c>
      <c r="F19" s="52" t="s">
        <v>34</v>
      </c>
      <c r="G19" s="52" t="s">
        <v>560</v>
      </c>
      <c r="H19" s="52" t="s">
        <v>561</v>
      </c>
      <c r="I19" s="58" t="s">
        <v>28</v>
      </c>
      <c r="J19" s="63">
        <v>42921</v>
      </c>
      <c r="K19" s="63">
        <v>42927</v>
      </c>
      <c r="L19" s="50">
        <f t="shared" si="0"/>
        <v>6</v>
      </c>
      <c r="M19" s="52" t="s">
        <v>562</v>
      </c>
      <c r="N19" s="51" t="s">
        <v>32</v>
      </c>
      <c r="O19" s="63">
        <v>42927</v>
      </c>
      <c r="P19" s="92">
        <f t="shared" si="1"/>
        <v>6</v>
      </c>
      <c r="Q19" s="52" t="s">
        <v>563</v>
      </c>
      <c r="R19" s="54" t="s">
        <v>564</v>
      </c>
      <c r="S19" s="55" t="s">
        <v>565</v>
      </c>
      <c r="AH19" s="8"/>
      <c r="AI19" s="8" t="s">
        <v>37</v>
      </c>
      <c r="AJ19" s="8" t="s">
        <v>22</v>
      </c>
      <c r="AK19" s="8" t="s">
        <v>46</v>
      </c>
    </row>
    <row r="20" spans="1:37" ht="60.75" customHeight="1" x14ac:dyDescent="0.2">
      <c r="A20" s="56">
        <v>18</v>
      </c>
      <c r="B20" s="63">
        <v>42934</v>
      </c>
      <c r="C20" s="57" t="s">
        <v>558</v>
      </c>
      <c r="D20" s="52" t="s">
        <v>30</v>
      </c>
      <c r="E20" s="52" t="s">
        <v>566</v>
      </c>
      <c r="F20" s="52" t="s">
        <v>27</v>
      </c>
      <c r="G20" s="52" t="s">
        <v>566</v>
      </c>
      <c r="H20" s="52" t="s">
        <v>567</v>
      </c>
      <c r="I20" s="58" t="s">
        <v>28</v>
      </c>
      <c r="J20" s="63">
        <v>42934</v>
      </c>
      <c r="K20" s="63">
        <v>42958</v>
      </c>
      <c r="L20" s="50">
        <f t="shared" si="0"/>
        <v>24</v>
      </c>
      <c r="M20" s="52" t="s">
        <v>568</v>
      </c>
      <c r="N20" s="51" t="s">
        <v>32</v>
      </c>
      <c r="O20" s="63">
        <v>42958</v>
      </c>
      <c r="P20" s="92">
        <f t="shared" si="1"/>
        <v>24</v>
      </c>
      <c r="Q20" s="52" t="s">
        <v>569</v>
      </c>
      <c r="R20" s="54" t="s">
        <v>570</v>
      </c>
      <c r="S20" s="55" t="s">
        <v>544</v>
      </c>
      <c r="AH20" s="8"/>
      <c r="AI20" s="8" t="s">
        <v>66</v>
      </c>
      <c r="AJ20" s="8" t="s">
        <v>68</v>
      </c>
      <c r="AK20" s="8" t="s">
        <v>67</v>
      </c>
    </row>
    <row r="21" spans="1:37" ht="112.5" x14ac:dyDescent="0.2">
      <c r="A21" s="56">
        <v>19</v>
      </c>
      <c r="B21" s="63">
        <v>42934</v>
      </c>
      <c r="C21" s="57" t="s">
        <v>558</v>
      </c>
      <c r="D21" s="52" t="s">
        <v>30</v>
      </c>
      <c r="E21" s="52" t="s">
        <v>566</v>
      </c>
      <c r="F21" s="52" t="s">
        <v>27</v>
      </c>
      <c r="G21" s="52" t="s">
        <v>566</v>
      </c>
      <c r="H21" s="52" t="s">
        <v>567</v>
      </c>
      <c r="I21" s="58" t="s">
        <v>28</v>
      </c>
      <c r="J21" s="63">
        <v>42934</v>
      </c>
      <c r="K21" s="63">
        <v>42958</v>
      </c>
      <c r="L21" s="50">
        <f t="shared" si="0"/>
        <v>24</v>
      </c>
      <c r="M21" s="52" t="s">
        <v>568</v>
      </c>
      <c r="N21" s="51" t="s">
        <v>32</v>
      </c>
      <c r="O21" s="63">
        <v>42958</v>
      </c>
      <c r="P21" s="92">
        <f t="shared" si="1"/>
        <v>24</v>
      </c>
      <c r="Q21" s="52" t="s">
        <v>569</v>
      </c>
      <c r="R21" s="54" t="s">
        <v>570</v>
      </c>
      <c r="S21" s="55" t="s">
        <v>544</v>
      </c>
      <c r="AH21" s="8"/>
      <c r="AI21" s="8"/>
      <c r="AJ21" s="8"/>
      <c r="AK21" s="8"/>
    </row>
    <row r="22" spans="1:37" ht="45" x14ac:dyDescent="0.2">
      <c r="A22" s="56">
        <v>20</v>
      </c>
      <c r="B22" s="63">
        <v>42935</v>
      </c>
      <c r="C22" s="57" t="s">
        <v>558</v>
      </c>
      <c r="D22" s="52" t="s">
        <v>20</v>
      </c>
      <c r="E22" s="52" t="s">
        <v>571</v>
      </c>
      <c r="F22" s="58" t="s">
        <v>31</v>
      </c>
      <c r="G22" s="58" t="s">
        <v>571</v>
      </c>
      <c r="H22" s="58" t="s">
        <v>572</v>
      </c>
      <c r="I22" s="58" t="s">
        <v>28</v>
      </c>
      <c r="J22" s="63">
        <v>42935</v>
      </c>
      <c r="K22" s="63">
        <v>42937</v>
      </c>
      <c r="L22" s="50">
        <f t="shared" si="0"/>
        <v>2</v>
      </c>
      <c r="M22" s="52" t="s">
        <v>562</v>
      </c>
      <c r="N22" s="51" t="s">
        <v>32</v>
      </c>
      <c r="O22" s="63">
        <v>42937</v>
      </c>
      <c r="P22" s="92">
        <f t="shared" si="1"/>
        <v>2</v>
      </c>
      <c r="Q22" s="52" t="s">
        <v>573</v>
      </c>
      <c r="R22" s="59" t="s">
        <v>574</v>
      </c>
      <c r="S22" s="55" t="s">
        <v>544</v>
      </c>
      <c r="AH22" s="8"/>
      <c r="AI22" s="8"/>
      <c r="AJ22" s="8"/>
      <c r="AK22" s="8"/>
    </row>
    <row r="23" spans="1:37" ht="90" x14ac:dyDescent="0.2">
      <c r="A23" s="56">
        <v>21</v>
      </c>
      <c r="B23" s="63">
        <v>42949</v>
      </c>
      <c r="C23" s="57" t="s">
        <v>441</v>
      </c>
      <c r="D23" s="52" t="s">
        <v>20</v>
      </c>
      <c r="E23" s="52" t="s">
        <v>575</v>
      </c>
      <c r="F23" s="52" t="s">
        <v>51</v>
      </c>
      <c r="G23" s="52" t="s">
        <v>575</v>
      </c>
      <c r="H23" s="52" t="s">
        <v>576</v>
      </c>
      <c r="I23" s="58" t="s">
        <v>28</v>
      </c>
      <c r="J23" s="63">
        <v>42949</v>
      </c>
      <c r="K23" s="63">
        <v>42955</v>
      </c>
      <c r="L23" s="50">
        <f t="shared" si="0"/>
        <v>6</v>
      </c>
      <c r="M23" s="52" t="s">
        <v>562</v>
      </c>
      <c r="N23" s="51" t="s">
        <v>32</v>
      </c>
      <c r="O23" s="63">
        <v>42955</v>
      </c>
      <c r="P23" s="92">
        <f t="shared" si="1"/>
        <v>6</v>
      </c>
      <c r="Q23" s="52" t="s">
        <v>577</v>
      </c>
      <c r="R23" s="59" t="s">
        <v>578</v>
      </c>
      <c r="S23" s="55" t="s">
        <v>544</v>
      </c>
      <c r="AH23" s="8"/>
      <c r="AI23" s="8" t="s">
        <v>47</v>
      </c>
      <c r="AJ23" s="8" t="s">
        <v>25</v>
      </c>
      <c r="AK23" s="8" t="s">
        <v>48</v>
      </c>
    </row>
    <row r="24" spans="1:37" ht="90" x14ac:dyDescent="0.2">
      <c r="A24" s="56">
        <v>22</v>
      </c>
      <c r="B24" s="63">
        <v>42955</v>
      </c>
      <c r="C24" s="53" t="s">
        <v>441</v>
      </c>
      <c r="D24" s="52" t="s">
        <v>20</v>
      </c>
      <c r="E24" s="52" t="s">
        <v>579</v>
      </c>
      <c r="F24" s="52" t="s">
        <v>34</v>
      </c>
      <c r="G24" s="52" t="s">
        <v>580</v>
      </c>
      <c r="H24" s="52" t="s">
        <v>581</v>
      </c>
      <c r="I24" s="58" t="s">
        <v>28</v>
      </c>
      <c r="J24" s="63">
        <v>42955</v>
      </c>
      <c r="K24" s="63">
        <v>42963</v>
      </c>
      <c r="L24" s="50">
        <f t="shared" si="0"/>
        <v>8</v>
      </c>
      <c r="M24" s="52" t="s">
        <v>537</v>
      </c>
      <c r="N24" s="51" t="s">
        <v>32</v>
      </c>
      <c r="O24" s="63">
        <v>42963</v>
      </c>
      <c r="P24" s="92">
        <f t="shared" si="1"/>
        <v>8</v>
      </c>
      <c r="Q24" s="52" t="s">
        <v>582</v>
      </c>
      <c r="R24" s="54" t="s">
        <v>583</v>
      </c>
      <c r="S24" s="55" t="s">
        <v>544</v>
      </c>
      <c r="AH24" s="8"/>
      <c r="AI24" s="8" t="s">
        <v>69</v>
      </c>
      <c r="AJ24" s="8" t="s">
        <v>24</v>
      </c>
      <c r="AK24" s="8" t="s">
        <v>70</v>
      </c>
    </row>
    <row r="25" spans="1:37" ht="78.75" x14ac:dyDescent="0.2">
      <c r="A25" s="56">
        <v>23</v>
      </c>
      <c r="B25" s="63">
        <v>42957</v>
      </c>
      <c r="C25" s="53" t="s">
        <v>441</v>
      </c>
      <c r="D25" s="52" t="s">
        <v>20</v>
      </c>
      <c r="E25" s="52" t="s">
        <v>584</v>
      </c>
      <c r="F25" s="52" t="s">
        <v>36</v>
      </c>
      <c r="G25" s="52" t="s">
        <v>585</v>
      </c>
      <c r="H25" s="52" t="s">
        <v>585</v>
      </c>
      <c r="I25" s="58" t="s">
        <v>28</v>
      </c>
      <c r="J25" s="63">
        <v>42957</v>
      </c>
      <c r="K25" s="63">
        <v>42963</v>
      </c>
      <c r="L25" s="50">
        <f t="shared" si="0"/>
        <v>6</v>
      </c>
      <c r="M25" s="52" t="s">
        <v>562</v>
      </c>
      <c r="N25" s="51" t="s">
        <v>32</v>
      </c>
      <c r="O25" s="63">
        <v>42963</v>
      </c>
      <c r="P25" s="92">
        <f t="shared" si="1"/>
        <v>6</v>
      </c>
      <c r="Q25" s="52" t="s">
        <v>586</v>
      </c>
      <c r="R25" s="54" t="s">
        <v>587</v>
      </c>
      <c r="S25" s="55" t="s">
        <v>544</v>
      </c>
      <c r="AH25" s="8"/>
      <c r="AI25" s="8" t="s">
        <v>49</v>
      </c>
      <c r="AJ25" s="8" t="s">
        <v>50</v>
      </c>
      <c r="AK25" s="8" t="s">
        <v>51</v>
      </c>
    </row>
    <row r="26" spans="1:37" ht="56.25" hidden="1" x14ac:dyDescent="0.2">
      <c r="A26" s="56">
        <v>24</v>
      </c>
      <c r="B26" s="63">
        <v>42962</v>
      </c>
      <c r="C26" s="53" t="s">
        <v>588</v>
      </c>
      <c r="D26" s="52" t="s">
        <v>30</v>
      </c>
      <c r="E26" s="52" t="s">
        <v>589</v>
      </c>
      <c r="F26" s="52" t="s">
        <v>27</v>
      </c>
      <c r="G26" s="52" t="s">
        <v>590</v>
      </c>
      <c r="H26" s="52" t="s">
        <v>591</v>
      </c>
      <c r="I26" s="58" t="s">
        <v>28</v>
      </c>
      <c r="J26" s="63">
        <v>42962</v>
      </c>
      <c r="K26" s="63">
        <v>42984</v>
      </c>
      <c r="L26" s="50">
        <f t="shared" si="0"/>
        <v>22</v>
      </c>
      <c r="M26" s="52" t="s">
        <v>592</v>
      </c>
      <c r="N26" s="51" t="s">
        <v>29</v>
      </c>
      <c r="O26" s="63">
        <v>42984</v>
      </c>
      <c r="P26" s="92">
        <f t="shared" si="1"/>
        <v>22</v>
      </c>
      <c r="Q26" s="52" t="s">
        <v>593</v>
      </c>
      <c r="R26" s="54" t="s">
        <v>574</v>
      </c>
      <c r="S26" s="55"/>
      <c r="AH26" s="8"/>
      <c r="AI26" s="8" t="s">
        <v>52</v>
      </c>
      <c r="AJ26" s="8" t="s">
        <v>53</v>
      </c>
      <c r="AK26" s="8" t="s">
        <v>54</v>
      </c>
    </row>
    <row r="27" spans="1:37" ht="56.25" hidden="1" x14ac:dyDescent="0.2">
      <c r="A27" s="56">
        <v>25</v>
      </c>
      <c r="B27" s="63">
        <v>42962</v>
      </c>
      <c r="C27" s="53" t="s">
        <v>588</v>
      </c>
      <c r="D27" s="52" t="s">
        <v>30</v>
      </c>
      <c r="E27" s="52" t="s">
        <v>589</v>
      </c>
      <c r="F27" s="52" t="s">
        <v>27</v>
      </c>
      <c r="G27" s="52" t="s">
        <v>590</v>
      </c>
      <c r="H27" s="52" t="s">
        <v>591</v>
      </c>
      <c r="I27" s="58" t="s">
        <v>28</v>
      </c>
      <c r="J27" s="63">
        <v>42962</v>
      </c>
      <c r="K27" s="63">
        <v>42984</v>
      </c>
      <c r="L27" s="50">
        <f t="shared" si="0"/>
        <v>22</v>
      </c>
      <c r="M27" s="52" t="s">
        <v>592</v>
      </c>
      <c r="N27" s="51" t="s">
        <v>29</v>
      </c>
      <c r="O27" s="63">
        <v>42984</v>
      </c>
      <c r="P27" s="92">
        <f t="shared" si="1"/>
        <v>22</v>
      </c>
      <c r="Q27" s="52" t="s">
        <v>593</v>
      </c>
      <c r="R27" s="54" t="s">
        <v>574</v>
      </c>
      <c r="S27" s="55"/>
      <c r="AH27" s="8"/>
      <c r="AI27" s="8"/>
      <c r="AJ27" s="8" t="s">
        <v>55</v>
      </c>
      <c r="AK27" s="8" t="s">
        <v>36</v>
      </c>
    </row>
    <row r="28" spans="1:37" ht="56.25" hidden="1" x14ac:dyDescent="0.2">
      <c r="A28" s="56">
        <v>26</v>
      </c>
      <c r="B28" s="63">
        <v>42962</v>
      </c>
      <c r="C28" s="53" t="s">
        <v>588</v>
      </c>
      <c r="D28" s="52" t="s">
        <v>30</v>
      </c>
      <c r="E28" s="52" t="s">
        <v>589</v>
      </c>
      <c r="F28" s="52" t="s">
        <v>27</v>
      </c>
      <c r="G28" s="52" t="s">
        <v>590</v>
      </c>
      <c r="H28" s="52" t="s">
        <v>591</v>
      </c>
      <c r="I28" s="58" t="s">
        <v>28</v>
      </c>
      <c r="J28" s="63">
        <v>42962</v>
      </c>
      <c r="K28" s="63">
        <v>42984</v>
      </c>
      <c r="L28" s="50">
        <f t="shared" si="0"/>
        <v>22</v>
      </c>
      <c r="M28" s="52" t="s">
        <v>592</v>
      </c>
      <c r="N28" s="51" t="s">
        <v>29</v>
      </c>
      <c r="O28" s="63">
        <v>42984</v>
      </c>
      <c r="P28" s="92">
        <f t="shared" si="1"/>
        <v>22</v>
      </c>
      <c r="Q28" s="52" t="s">
        <v>593</v>
      </c>
      <c r="R28" s="54" t="s">
        <v>574</v>
      </c>
      <c r="S28" s="55"/>
      <c r="AH28" s="8"/>
      <c r="AI28" s="8"/>
      <c r="AJ28" s="8" t="s">
        <v>56</v>
      </c>
      <c r="AK28" s="8" t="s">
        <v>57</v>
      </c>
    </row>
    <row r="29" spans="1:37" ht="56.25" hidden="1" x14ac:dyDescent="0.2">
      <c r="A29" s="56">
        <v>27</v>
      </c>
      <c r="B29" s="63">
        <v>42962</v>
      </c>
      <c r="C29" s="53" t="s">
        <v>588</v>
      </c>
      <c r="D29" s="52" t="s">
        <v>30</v>
      </c>
      <c r="E29" s="52" t="s">
        <v>589</v>
      </c>
      <c r="F29" s="52" t="s">
        <v>27</v>
      </c>
      <c r="G29" s="52" t="s">
        <v>590</v>
      </c>
      <c r="H29" s="52" t="s">
        <v>591</v>
      </c>
      <c r="I29" s="58" t="s">
        <v>28</v>
      </c>
      <c r="J29" s="63">
        <v>42962</v>
      </c>
      <c r="K29" s="63">
        <v>42984</v>
      </c>
      <c r="L29" s="50">
        <f t="shared" si="0"/>
        <v>22</v>
      </c>
      <c r="M29" s="52" t="s">
        <v>592</v>
      </c>
      <c r="N29" s="51" t="s">
        <v>29</v>
      </c>
      <c r="O29" s="63">
        <v>42984</v>
      </c>
      <c r="P29" s="92">
        <f t="shared" si="1"/>
        <v>22</v>
      </c>
      <c r="Q29" s="52" t="s">
        <v>593</v>
      </c>
      <c r="R29" s="54" t="s">
        <v>574</v>
      </c>
      <c r="S29" s="55"/>
      <c r="AH29" s="8"/>
      <c r="AI29" s="8"/>
      <c r="AJ29" s="8" t="s">
        <v>58</v>
      </c>
      <c r="AK29" s="8" t="s">
        <v>59</v>
      </c>
    </row>
    <row r="30" spans="1:37" ht="56.25" hidden="1" x14ac:dyDescent="0.2">
      <c r="A30" s="56">
        <v>28</v>
      </c>
      <c r="B30" s="63">
        <v>42962</v>
      </c>
      <c r="C30" s="53" t="s">
        <v>588</v>
      </c>
      <c r="D30" s="52" t="s">
        <v>30</v>
      </c>
      <c r="E30" s="52" t="s">
        <v>589</v>
      </c>
      <c r="F30" s="52" t="s">
        <v>27</v>
      </c>
      <c r="G30" s="52" t="s">
        <v>590</v>
      </c>
      <c r="H30" s="52" t="s">
        <v>591</v>
      </c>
      <c r="I30" s="58" t="s">
        <v>28</v>
      </c>
      <c r="J30" s="63">
        <v>42962</v>
      </c>
      <c r="K30" s="63">
        <v>42984</v>
      </c>
      <c r="L30" s="50">
        <f t="shared" si="0"/>
        <v>22</v>
      </c>
      <c r="M30" s="52" t="s">
        <v>592</v>
      </c>
      <c r="N30" s="51" t="s">
        <v>29</v>
      </c>
      <c r="O30" s="63">
        <v>42984</v>
      </c>
      <c r="P30" s="92">
        <f t="shared" si="1"/>
        <v>22</v>
      </c>
      <c r="Q30" s="52" t="s">
        <v>593</v>
      </c>
      <c r="R30" s="54" t="s">
        <v>574</v>
      </c>
      <c r="S30" s="55"/>
    </row>
    <row r="31" spans="1:37" ht="56.25" hidden="1" x14ac:dyDescent="0.2">
      <c r="A31" s="56">
        <v>29</v>
      </c>
      <c r="B31" s="63">
        <v>42962</v>
      </c>
      <c r="C31" s="53" t="s">
        <v>588</v>
      </c>
      <c r="D31" s="52" t="s">
        <v>30</v>
      </c>
      <c r="E31" s="52" t="s">
        <v>589</v>
      </c>
      <c r="F31" s="52" t="s">
        <v>27</v>
      </c>
      <c r="G31" s="52" t="s">
        <v>590</v>
      </c>
      <c r="H31" s="52" t="s">
        <v>591</v>
      </c>
      <c r="I31" s="58" t="s">
        <v>28</v>
      </c>
      <c r="J31" s="63">
        <v>42962</v>
      </c>
      <c r="K31" s="63">
        <v>42984</v>
      </c>
      <c r="L31" s="50">
        <f t="shared" si="0"/>
        <v>22</v>
      </c>
      <c r="M31" s="52" t="s">
        <v>592</v>
      </c>
      <c r="N31" s="51" t="s">
        <v>29</v>
      </c>
      <c r="O31" s="63">
        <v>42984</v>
      </c>
      <c r="P31" s="92">
        <f t="shared" si="1"/>
        <v>22</v>
      </c>
      <c r="Q31" s="52" t="s">
        <v>593</v>
      </c>
      <c r="R31" s="54" t="s">
        <v>574</v>
      </c>
      <c r="S31" s="55"/>
    </row>
    <row r="32" spans="1:37" ht="15" x14ac:dyDescent="0.25">
      <c r="B32" s="1"/>
      <c r="C32" s="1"/>
      <c r="D32" s="1"/>
      <c r="E32" s="1"/>
      <c r="F32" s="1"/>
      <c r="G32" s="1"/>
      <c r="H32" s="1"/>
      <c r="I32" s="1"/>
    </row>
    <row r="33" spans="2:9" ht="15" x14ac:dyDescent="0.25">
      <c r="B33" s="1"/>
      <c r="C33" s="1"/>
      <c r="D33" s="1"/>
      <c r="E33" s="1"/>
      <c r="F33" s="1"/>
      <c r="G33" s="1"/>
      <c r="H33" s="1"/>
      <c r="I33" s="1"/>
    </row>
    <row r="34" spans="2:9" ht="15" x14ac:dyDescent="0.25">
      <c r="B34" s="1"/>
      <c r="C34" s="1"/>
      <c r="D34" s="1"/>
      <c r="E34" s="1"/>
      <c r="F34" s="1"/>
      <c r="G34" s="1"/>
      <c r="H34" s="1"/>
      <c r="I34" s="1"/>
    </row>
  </sheetData>
  <autoFilter ref="A2:WWS31">
    <filterColumn colId="13">
      <filters>
        <filter val="Ejecutada"/>
      </filters>
    </filterColumn>
  </autoFilter>
  <mergeCells count="2">
    <mergeCell ref="A1:B1"/>
    <mergeCell ref="C1:R1"/>
  </mergeCells>
  <conditionalFormatting sqref="P3:P31">
    <cfRule type="cellIs" dxfId="116" priority="12" stopIfTrue="1" operator="greaterThan">
      <formula>L3</formula>
    </cfRule>
    <cfRule type="cellIs" dxfId="115" priority="13" stopIfTrue="1" operator="lessThanOrEqual">
      <formula>L3</formula>
    </cfRule>
  </conditionalFormatting>
  <conditionalFormatting sqref="N3:N31">
    <cfRule type="cellIs" dxfId="114" priority="14" stopIfTrue="1" operator="equal">
      <formula>$AH$17</formula>
    </cfRule>
    <cfRule type="cellIs" dxfId="113" priority="15" stopIfTrue="1" operator="equal">
      <formula>$AH$14</formula>
    </cfRule>
    <cfRule type="cellIs" dxfId="112" priority="16" stopIfTrue="1" operator="equal">
      <formula>$AH$11</formula>
    </cfRule>
  </conditionalFormatting>
  <dataValidations count="10">
    <dataValidation type="list" allowBlank="1" showInputMessage="1" showErrorMessage="1" sqref="WVL983016:WVL983057 WLP983016:WLP983057 WBT983016:WBT983057 VRX983016:VRX983057 VIB983016:VIB983057 UYF983016:UYF983057 UOJ983016:UOJ983057 UEN983016:UEN983057 TUR983016:TUR983057 TKV983016:TKV983057 TAZ983016:TAZ983057 SRD983016:SRD983057 SHH983016:SHH983057 RXL983016:RXL983057 RNP983016:RNP983057 RDT983016:RDT983057 QTX983016:QTX983057 QKB983016:QKB983057 QAF983016:QAF983057 PQJ983016:PQJ983057 PGN983016:PGN983057 OWR983016:OWR983057 OMV983016:OMV983057 OCZ983016:OCZ983057 NTD983016:NTD983057 NJH983016:NJH983057 MZL983016:MZL983057 MPP983016:MPP983057 MFT983016:MFT983057 LVX983016:LVX983057 LMB983016:LMB983057 LCF983016:LCF983057 KSJ983016:KSJ983057 KIN983016:KIN983057 JYR983016:JYR983057 JOV983016:JOV983057 JEZ983016:JEZ983057 IVD983016:IVD983057 ILH983016:ILH983057 IBL983016:IBL983057 HRP983016:HRP983057 HHT983016:HHT983057 GXX983016:GXX983057 GOB983016:GOB983057 GEF983016:GEF983057 FUJ983016:FUJ983057 FKN983016:FKN983057 FAR983016:FAR983057 EQV983016:EQV983057 EGZ983016:EGZ983057 DXD983016:DXD983057 DNH983016:DNH983057 DDL983016:DDL983057 CTP983016:CTP983057 CJT983016:CJT983057 BZX983016:BZX983057 BQB983016:BQB983057 BGF983016:BGF983057 AWJ983016:AWJ983057 AMN983016:AMN983057 ACR983016:ACR983057 SV983016:SV983057 IZ983016:IZ983057 D983016:D983057 WVL917480:WVL917521 WLP917480:WLP917521 WBT917480:WBT917521 VRX917480:VRX917521 VIB917480:VIB917521 UYF917480:UYF917521 UOJ917480:UOJ917521 UEN917480:UEN917521 TUR917480:TUR917521 TKV917480:TKV917521 TAZ917480:TAZ917521 SRD917480:SRD917521 SHH917480:SHH917521 RXL917480:RXL917521 RNP917480:RNP917521 RDT917480:RDT917521 QTX917480:QTX917521 QKB917480:QKB917521 QAF917480:QAF917521 PQJ917480:PQJ917521 PGN917480:PGN917521 OWR917480:OWR917521 OMV917480:OMV917521 OCZ917480:OCZ917521 NTD917480:NTD917521 NJH917480:NJH917521 MZL917480:MZL917521 MPP917480:MPP917521 MFT917480:MFT917521 LVX917480:LVX917521 LMB917480:LMB917521 LCF917480:LCF917521 KSJ917480:KSJ917521 KIN917480:KIN917521 JYR917480:JYR917521 JOV917480:JOV917521 JEZ917480:JEZ917521 IVD917480:IVD917521 ILH917480:ILH917521 IBL917480:IBL917521 HRP917480:HRP917521 HHT917480:HHT917521 GXX917480:GXX917521 GOB917480:GOB917521 GEF917480:GEF917521 FUJ917480:FUJ917521 FKN917480:FKN917521 FAR917480:FAR917521 EQV917480:EQV917521 EGZ917480:EGZ917521 DXD917480:DXD917521 DNH917480:DNH917521 DDL917480:DDL917521 CTP917480:CTP917521 CJT917480:CJT917521 BZX917480:BZX917521 BQB917480:BQB917521 BGF917480:BGF917521 AWJ917480:AWJ917521 AMN917480:AMN917521 ACR917480:ACR917521 SV917480:SV917521 IZ917480:IZ917521 D917480:D917521 WVL851944:WVL851985 WLP851944:WLP851985 WBT851944:WBT851985 VRX851944:VRX851985 VIB851944:VIB851985 UYF851944:UYF851985 UOJ851944:UOJ851985 UEN851944:UEN851985 TUR851944:TUR851985 TKV851944:TKV851985 TAZ851944:TAZ851985 SRD851944:SRD851985 SHH851944:SHH851985 RXL851944:RXL851985 RNP851944:RNP851985 RDT851944:RDT851985 QTX851944:QTX851985 QKB851944:QKB851985 QAF851944:QAF851985 PQJ851944:PQJ851985 PGN851944:PGN851985 OWR851944:OWR851985 OMV851944:OMV851985 OCZ851944:OCZ851985 NTD851944:NTD851985 NJH851944:NJH851985 MZL851944:MZL851985 MPP851944:MPP851985 MFT851944:MFT851985 LVX851944:LVX851985 LMB851944:LMB851985 LCF851944:LCF851985 KSJ851944:KSJ851985 KIN851944:KIN851985 JYR851944:JYR851985 JOV851944:JOV851985 JEZ851944:JEZ851985 IVD851944:IVD851985 ILH851944:ILH851985 IBL851944:IBL851985 HRP851944:HRP851985 HHT851944:HHT851985 GXX851944:GXX851985 GOB851944:GOB851985 GEF851944:GEF851985 FUJ851944:FUJ851985 FKN851944:FKN851985 FAR851944:FAR851985 EQV851944:EQV851985 EGZ851944:EGZ851985 DXD851944:DXD851985 DNH851944:DNH851985 DDL851944:DDL851985 CTP851944:CTP851985 CJT851944:CJT851985 BZX851944:BZX851985 BQB851944:BQB851985 BGF851944:BGF851985 AWJ851944:AWJ851985 AMN851944:AMN851985 ACR851944:ACR851985 SV851944:SV851985 IZ851944:IZ851985 D851944:D851985 WVL786408:WVL786449 WLP786408:WLP786449 WBT786408:WBT786449 VRX786408:VRX786449 VIB786408:VIB786449 UYF786408:UYF786449 UOJ786408:UOJ786449 UEN786408:UEN786449 TUR786408:TUR786449 TKV786408:TKV786449 TAZ786408:TAZ786449 SRD786408:SRD786449 SHH786408:SHH786449 RXL786408:RXL786449 RNP786408:RNP786449 RDT786408:RDT786449 QTX786408:QTX786449 QKB786408:QKB786449 QAF786408:QAF786449 PQJ786408:PQJ786449 PGN786408:PGN786449 OWR786408:OWR786449 OMV786408:OMV786449 OCZ786408:OCZ786449 NTD786408:NTD786449 NJH786408:NJH786449 MZL786408:MZL786449 MPP786408:MPP786449 MFT786408:MFT786449 LVX786408:LVX786449 LMB786408:LMB786449 LCF786408:LCF786449 KSJ786408:KSJ786449 KIN786408:KIN786449 JYR786408:JYR786449 JOV786408:JOV786449 JEZ786408:JEZ786449 IVD786408:IVD786449 ILH786408:ILH786449 IBL786408:IBL786449 HRP786408:HRP786449 HHT786408:HHT786449 GXX786408:GXX786449 GOB786408:GOB786449 GEF786408:GEF786449 FUJ786408:FUJ786449 FKN786408:FKN786449 FAR786408:FAR786449 EQV786408:EQV786449 EGZ786408:EGZ786449 DXD786408:DXD786449 DNH786408:DNH786449 DDL786408:DDL786449 CTP786408:CTP786449 CJT786408:CJT786449 BZX786408:BZX786449 BQB786408:BQB786449 BGF786408:BGF786449 AWJ786408:AWJ786449 AMN786408:AMN786449 ACR786408:ACR786449 SV786408:SV786449 IZ786408:IZ786449 D786408:D786449 WVL720872:WVL720913 WLP720872:WLP720913 WBT720872:WBT720913 VRX720872:VRX720913 VIB720872:VIB720913 UYF720872:UYF720913 UOJ720872:UOJ720913 UEN720872:UEN720913 TUR720872:TUR720913 TKV720872:TKV720913 TAZ720872:TAZ720913 SRD720872:SRD720913 SHH720872:SHH720913 RXL720872:RXL720913 RNP720872:RNP720913 RDT720872:RDT720913 QTX720872:QTX720913 QKB720872:QKB720913 QAF720872:QAF720913 PQJ720872:PQJ720913 PGN720872:PGN720913 OWR720872:OWR720913 OMV720872:OMV720913 OCZ720872:OCZ720913 NTD720872:NTD720913 NJH720872:NJH720913 MZL720872:MZL720913 MPP720872:MPP720913 MFT720872:MFT720913 LVX720872:LVX720913 LMB720872:LMB720913 LCF720872:LCF720913 KSJ720872:KSJ720913 KIN720872:KIN720913 JYR720872:JYR720913 JOV720872:JOV720913 JEZ720872:JEZ720913 IVD720872:IVD720913 ILH720872:ILH720913 IBL720872:IBL720913 HRP720872:HRP720913 HHT720872:HHT720913 GXX720872:GXX720913 GOB720872:GOB720913 GEF720872:GEF720913 FUJ720872:FUJ720913 FKN720872:FKN720913 FAR720872:FAR720913 EQV720872:EQV720913 EGZ720872:EGZ720913 DXD720872:DXD720913 DNH720872:DNH720913 DDL720872:DDL720913 CTP720872:CTP720913 CJT720872:CJT720913 BZX720872:BZX720913 BQB720872:BQB720913 BGF720872:BGF720913 AWJ720872:AWJ720913 AMN720872:AMN720913 ACR720872:ACR720913 SV720872:SV720913 IZ720872:IZ720913 D720872:D720913 WVL655336:WVL655377 WLP655336:WLP655377 WBT655336:WBT655377 VRX655336:VRX655377 VIB655336:VIB655377 UYF655336:UYF655377 UOJ655336:UOJ655377 UEN655336:UEN655377 TUR655336:TUR655377 TKV655336:TKV655377 TAZ655336:TAZ655377 SRD655336:SRD655377 SHH655336:SHH655377 RXL655336:RXL655377 RNP655336:RNP655377 RDT655336:RDT655377 QTX655336:QTX655377 QKB655336:QKB655377 QAF655336:QAF655377 PQJ655336:PQJ655377 PGN655336:PGN655377 OWR655336:OWR655377 OMV655336:OMV655377 OCZ655336:OCZ655377 NTD655336:NTD655377 NJH655336:NJH655377 MZL655336:MZL655377 MPP655336:MPP655377 MFT655336:MFT655377 LVX655336:LVX655377 LMB655336:LMB655377 LCF655336:LCF655377 KSJ655336:KSJ655377 KIN655336:KIN655377 JYR655336:JYR655377 JOV655336:JOV655377 JEZ655336:JEZ655377 IVD655336:IVD655377 ILH655336:ILH655377 IBL655336:IBL655377 HRP655336:HRP655377 HHT655336:HHT655377 GXX655336:GXX655377 GOB655336:GOB655377 GEF655336:GEF655377 FUJ655336:FUJ655377 FKN655336:FKN655377 FAR655336:FAR655377 EQV655336:EQV655377 EGZ655336:EGZ655377 DXD655336:DXD655377 DNH655336:DNH655377 DDL655336:DDL655377 CTP655336:CTP655377 CJT655336:CJT655377 BZX655336:BZX655377 BQB655336:BQB655377 BGF655336:BGF655377 AWJ655336:AWJ655377 AMN655336:AMN655377 ACR655336:ACR655377 SV655336:SV655377 IZ655336:IZ655377 D655336:D655377 WVL589800:WVL589841 WLP589800:WLP589841 WBT589800:WBT589841 VRX589800:VRX589841 VIB589800:VIB589841 UYF589800:UYF589841 UOJ589800:UOJ589841 UEN589800:UEN589841 TUR589800:TUR589841 TKV589800:TKV589841 TAZ589800:TAZ589841 SRD589800:SRD589841 SHH589800:SHH589841 RXL589800:RXL589841 RNP589800:RNP589841 RDT589800:RDT589841 QTX589800:QTX589841 QKB589800:QKB589841 QAF589800:QAF589841 PQJ589800:PQJ589841 PGN589800:PGN589841 OWR589800:OWR589841 OMV589800:OMV589841 OCZ589800:OCZ589841 NTD589800:NTD589841 NJH589800:NJH589841 MZL589800:MZL589841 MPP589800:MPP589841 MFT589800:MFT589841 LVX589800:LVX589841 LMB589800:LMB589841 LCF589800:LCF589841 KSJ589800:KSJ589841 KIN589800:KIN589841 JYR589800:JYR589841 JOV589800:JOV589841 JEZ589800:JEZ589841 IVD589800:IVD589841 ILH589800:ILH589841 IBL589800:IBL589841 HRP589800:HRP589841 HHT589800:HHT589841 GXX589800:GXX589841 GOB589800:GOB589841 GEF589800:GEF589841 FUJ589800:FUJ589841 FKN589800:FKN589841 FAR589800:FAR589841 EQV589800:EQV589841 EGZ589800:EGZ589841 DXD589800:DXD589841 DNH589800:DNH589841 DDL589800:DDL589841 CTP589800:CTP589841 CJT589800:CJT589841 BZX589800:BZX589841 BQB589800:BQB589841 BGF589800:BGF589841 AWJ589800:AWJ589841 AMN589800:AMN589841 ACR589800:ACR589841 SV589800:SV589841 IZ589800:IZ589841 D589800:D589841 WVL524264:WVL524305 WLP524264:WLP524305 WBT524264:WBT524305 VRX524264:VRX524305 VIB524264:VIB524305 UYF524264:UYF524305 UOJ524264:UOJ524305 UEN524264:UEN524305 TUR524264:TUR524305 TKV524264:TKV524305 TAZ524264:TAZ524305 SRD524264:SRD524305 SHH524264:SHH524305 RXL524264:RXL524305 RNP524264:RNP524305 RDT524264:RDT524305 QTX524264:QTX524305 QKB524264:QKB524305 QAF524264:QAF524305 PQJ524264:PQJ524305 PGN524264:PGN524305 OWR524264:OWR524305 OMV524264:OMV524305 OCZ524264:OCZ524305 NTD524264:NTD524305 NJH524264:NJH524305 MZL524264:MZL524305 MPP524264:MPP524305 MFT524264:MFT524305 LVX524264:LVX524305 LMB524264:LMB524305 LCF524264:LCF524305 KSJ524264:KSJ524305 KIN524264:KIN524305 JYR524264:JYR524305 JOV524264:JOV524305 JEZ524264:JEZ524305 IVD524264:IVD524305 ILH524264:ILH524305 IBL524264:IBL524305 HRP524264:HRP524305 HHT524264:HHT524305 GXX524264:GXX524305 GOB524264:GOB524305 GEF524264:GEF524305 FUJ524264:FUJ524305 FKN524264:FKN524305 FAR524264:FAR524305 EQV524264:EQV524305 EGZ524264:EGZ524305 DXD524264:DXD524305 DNH524264:DNH524305 DDL524264:DDL524305 CTP524264:CTP524305 CJT524264:CJT524305 BZX524264:BZX524305 BQB524264:BQB524305 BGF524264:BGF524305 AWJ524264:AWJ524305 AMN524264:AMN524305 ACR524264:ACR524305 SV524264:SV524305 IZ524264:IZ524305 D524264:D524305 WVL458728:WVL458769 WLP458728:WLP458769 WBT458728:WBT458769 VRX458728:VRX458769 VIB458728:VIB458769 UYF458728:UYF458769 UOJ458728:UOJ458769 UEN458728:UEN458769 TUR458728:TUR458769 TKV458728:TKV458769 TAZ458728:TAZ458769 SRD458728:SRD458769 SHH458728:SHH458769 RXL458728:RXL458769 RNP458728:RNP458769 RDT458728:RDT458769 QTX458728:QTX458769 QKB458728:QKB458769 QAF458728:QAF458769 PQJ458728:PQJ458769 PGN458728:PGN458769 OWR458728:OWR458769 OMV458728:OMV458769 OCZ458728:OCZ458769 NTD458728:NTD458769 NJH458728:NJH458769 MZL458728:MZL458769 MPP458728:MPP458769 MFT458728:MFT458769 LVX458728:LVX458769 LMB458728:LMB458769 LCF458728:LCF458769 KSJ458728:KSJ458769 KIN458728:KIN458769 JYR458728:JYR458769 JOV458728:JOV458769 JEZ458728:JEZ458769 IVD458728:IVD458769 ILH458728:ILH458769 IBL458728:IBL458769 HRP458728:HRP458769 HHT458728:HHT458769 GXX458728:GXX458769 GOB458728:GOB458769 GEF458728:GEF458769 FUJ458728:FUJ458769 FKN458728:FKN458769 FAR458728:FAR458769 EQV458728:EQV458769 EGZ458728:EGZ458769 DXD458728:DXD458769 DNH458728:DNH458769 DDL458728:DDL458769 CTP458728:CTP458769 CJT458728:CJT458769 BZX458728:BZX458769 BQB458728:BQB458769 BGF458728:BGF458769 AWJ458728:AWJ458769 AMN458728:AMN458769 ACR458728:ACR458769 SV458728:SV458769 IZ458728:IZ458769 D458728:D458769 WVL393192:WVL393233 WLP393192:WLP393233 WBT393192:WBT393233 VRX393192:VRX393233 VIB393192:VIB393233 UYF393192:UYF393233 UOJ393192:UOJ393233 UEN393192:UEN393233 TUR393192:TUR393233 TKV393192:TKV393233 TAZ393192:TAZ393233 SRD393192:SRD393233 SHH393192:SHH393233 RXL393192:RXL393233 RNP393192:RNP393233 RDT393192:RDT393233 QTX393192:QTX393233 QKB393192:QKB393233 QAF393192:QAF393233 PQJ393192:PQJ393233 PGN393192:PGN393233 OWR393192:OWR393233 OMV393192:OMV393233 OCZ393192:OCZ393233 NTD393192:NTD393233 NJH393192:NJH393233 MZL393192:MZL393233 MPP393192:MPP393233 MFT393192:MFT393233 LVX393192:LVX393233 LMB393192:LMB393233 LCF393192:LCF393233 KSJ393192:KSJ393233 KIN393192:KIN393233 JYR393192:JYR393233 JOV393192:JOV393233 JEZ393192:JEZ393233 IVD393192:IVD393233 ILH393192:ILH393233 IBL393192:IBL393233 HRP393192:HRP393233 HHT393192:HHT393233 GXX393192:GXX393233 GOB393192:GOB393233 GEF393192:GEF393233 FUJ393192:FUJ393233 FKN393192:FKN393233 FAR393192:FAR393233 EQV393192:EQV393233 EGZ393192:EGZ393233 DXD393192:DXD393233 DNH393192:DNH393233 DDL393192:DDL393233 CTP393192:CTP393233 CJT393192:CJT393233 BZX393192:BZX393233 BQB393192:BQB393233 BGF393192:BGF393233 AWJ393192:AWJ393233 AMN393192:AMN393233 ACR393192:ACR393233 SV393192:SV393233 IZ393192:IZ393233 D393192:D393233 WVL327656:WVL327697 WLP327656:WLP327697 WBT327656:WBT327697 VRX327656:VRX327697 VIB327656:VIB327697 UYF327656:UYF327697 UOJ327656:UOJ327697 UEN327656:UEN327697 TUR327656:TUR327697 TKV327656:TKV327697 TAZ327656:TAZ327697 SRD327656:SRD327697 SHH327656:SHH327697 RXL327656:RXL327697 RNP327656:RNP327697 RDT327656:RDT327697 QTX327656:QTX327697 QKB327656:QKB327697 QAF327656:QAF327697 PQJ327656:PQJ327697 PGN327656:PGN327697 OWR327656:OWR327697 OMV327656:OMV327697 OCZ327656:OCZ327697 NTD327656:NTD327697 NJH327656:NJH327697 MZL327656:MZL327697 MPP327656:MPP327697 MFT327656:MFT327697 LVX327656:LVX327697 LMB327656:LMB327697 LCF327656:LCF327697 KSJ327656:KSJ327697 KIN327656:KIN327697 JYR327656:JYR327697 JOV327656:JOV327697 JEZ327656:JEZ327697 IVD327656:IVD327697 ILH327656:ILH327697 IBL327656:IBL327697 HRP327656:HRP327697 HHT327656:HHT327697 GXX327656:GXX327697 GOB327656:GOB327697 GEF327656:GEF327697 FUJ327656:FUJ327697 FKN327656:FKN327697 FAR327656:FAR327697 EQV327656:EQV327697 EGZ327656:EGZ327697 DXD327656:DXD327697 DNH327656:DNH327697 DDL327656:DDL327697 CTP327656:CTP327697 CJT327656:CJT327697 BZX327656:BZX327697 BQB327656:BQB327697 BGF327656:BGF327697 AWJ327656:AWJ327697 AMN327656:AMN327697 ACR327656:ACR327697 SV327656:SV327697 IZ327656:IZ327697 D327656:D327697 WVL262120:WVL262161 WLP262120:WLP262161 WBT262120:WBT262161 VRX262120:VRX262161 VIB262120:VIB262161 UYF262120:UYF262161 UOJ262120:UOJ262161 UEN262120:UEN262161 TUR262120:TUR262161 TKV262120:TKV262161 TAZ262120:TAZ262161 SRD262120:SRD262161 SHH262120:SHH262161 RXL262120:RXL262161 RNP262120:RNP262161 RDT262120:RDT262161 QTX262120:QTX262161 QKB262120:QKB262161 QAF262120:QAF262161 PQJ262120:PQJ262161 PGN262120:PGN262161 OWR262120:OWR262161 OMV262120:OMV262161 OCZ262120:OCZ262161 NTD262120:NTD262161 NJH262120:NJH262161 MZL262120:MZL262161 MPP262120:MPP262161 MFT262120:MFT262161 LVX262120:LVX262161 LMB262120:LMB262161 LCF262120:LCF262161 KSJ262120:KSJ262161 KIN262120:KIN262161 JYR262120:JYR262161 JOV262120:JOV262161 JEZ262120:JEZ262161 IVD262120:IVD262161 ILH262120:ILH262161 IBL262120:IBL262161 HRP262120:HRP262161 HHT262120:HHT262161 GXX262120:GXX262161 GOB262120:GOB262161 GEF262120:GEF262161 FUJ262120:FUJ262161 FKN262120:FKN262161 FAR262120:FAR262161 EQV262120:EQV262161 EGZ262120:EGZ262161 DXD262120:DXD262161 DNH262120:DNH262161 DDL262120:DDL262161 CTP262120:CTP262161 CJT262120:CJT262161 BZX262120:BZX262161 BQB262120:BQB262161 BGF262120:BGF262161 AWJ262120:AWJ262161 AMN262120:AMN262161 ACR262120:ACR262161 SV262120:SV262161 IZ262120:IZ262161 D262120:D262161 WVL196584:WVL196625 WLP196584:WLP196625 WBT196584:WBT196625 VRX196584:VRX196625 VIB196584:VIB196625 UYF196584:UYF196625 UOJ196584:UOJ196625 UEN196584:UEN196625 TUR196584:TUR196625 TKV196584:TKV196625 TAZ196584:TAZ196625 SRD196584:SRD196625 SHH196584:SHH196625 RXL196584:RXL196625 RNP196584:RNP196625 RDT196584:RDT196625 QTX196584:QTX196625 QKB196584:QKB196625 QAF196584:QAF196625 PQJ196584:PQJ196625 PGN196584:PGN196625 OWR196584:OWR196625 OMV196584:OMV196625 OCZ196584:OCZ196625 NTD196584:NTD196625 NJH196584:NJH196625 MZL196584:MZL196625 MPP196584:MPP196625 MFT196584:MFT196625 LVX196584:LVX196625 LMB196584:LMB196625 LCF196584:LCF196625 KSJ196584:KSJ196625 KIN196584:KIN196625 JYR196584:JYR196625 JOV196584:JOV196625 JEZ196584:JEZ196625 IVD196584:IVD196625 ILH196584:ILH196625 IBL196584:IBL196625 HRP196584:HRP196625 HHT196584:HHT196625 GXX196584:GXX196625 GOB196584:GOB196625 GEF196584:GEF196625 FUJ196584:FUJ196625 FKN196584:FKN196625 FAR196584:FAR196625 EQV196584:EQV196625 EGZ196584:EGZ196625 DXD196584:DXD196625 DNH196584:DNH196625 DDL196584:DDL196625 CTP196584:CTP196625 CJT196584:CJT196625 BZX196584:BZX196625 BQB196584:BQB196625 BGF196584:BGF196625 AWJ196584:AWJ196625 AMN196584:AMN196625 ACR196584:ACR196625 SV196584:SV196625 IZ196584:IZ196625 D196584:D196625 WVL131048:WVL131089 WLP131048:WLP131089 WBT131048:WBT131089 VRX131048:VRX131089 VIB131048:VIB131089 UYF131048:UYF131089 UOJ131048:UOJ131089 UEN131048:UEN131089 TUR131048:TUR131089 TKV131048:TKV131089 TAZ131048:TAZ131089 SRD131048:SRD131089 SHH131048:SHH131089 RXL131048:RXL131089 RNP131048:RNP131089 RDT131048:RDT131089 QTX131048:QTX131089 QKB131048:QKB131089 QAF131048:QAF131089 PQJ131048:PQJ131089 PGN131048:PGN131089 OWR131048:OWR131089 OMV131048:OMV131089 OCZ131048:OCZ131089 NTD131048:NTD131089 NJH131048:NJH131089 MZL131048:MZL131089 MPP131048:MPP131089 MFT131048:MFT131089 LVX131048:LVX131089 LMB131048:LMB131089 LCF131048:LCF131089 KSJ131048:KSJ131089 KIN131048:KIN131089 JYR131048:JYR131089 JOV131048:JOV131089 JEZ131048:JEZ131089 IVD131048:IVD131089 ILH131048:ILH131089 IBL131048:IBL131089 HRP131048:HRP131089 HHT131048:HHT131089 GXX131048:GXX131089 GOB131048:GOB131089 GEF131048:GEF131089 FUJ131048:FUJ131089 FKN131048:FKN131089 FAR131048:FAR131089 EQV131048:EQV131089 EGZ131048:EGZ131089 DXD131048:DXD131089 DNH131048:DNH131089 DDL131048:DDL131089 CTP131048:CTP131089 CJT131048:CJT131089 BZX131048:BZX131089 BQB131048:BQB131089 BGF131048:BGF131089 AWJ131048:AWJ131089 AMN131048:AMN131089 ACR131048:ACR131089 SV131048:SV131089 IZ131048:IZ131089 D131048:D131089 WVL65512:WVL65553 WLP65512:WLP65553 WBT65512:WBT65553 VRX65512:VRX65553 VIB65512:VIB65553 UYF65512:UYF65553 UOJ65512:UOJ65553 UEN65512:UEN65553 TUR65512:TUR65553 TKV65512:TKV65553 TAZ65512:TAZ65553 SRD65512:SRD65553 SHH65512:SHH65553 RXL65512:RXL65553 RNP65512:RNP65553 RDT65512:RDT65553 QTX65512:QTX65553 QKB65512:QKB65553 QAF65512:QAF65553 PQJ65512:PQJ65553 PGN65512:PGN65553 OWR65512:OWR65553 OMV65512:OMV65553 OCZ65512:OCZ65553 NTD65512:NTD65553 NJH65512:NJH65553 MZL65512:MZL65553 MPP65512:MPP65553 MFT65512:MFT65553 LVX65512:LVX65553 LMB65512:LMB65553 LCF65512:LCF65553 KSJ65512:KSJ65553 KIN65512:KIN65553 JYR65512:JYR65553 JOV65512:JOV65553 JEZ65512:JEZ65553 IVD65512:IVD65553 ILH65512:ILH65553 IBL65512:IBL65553 HRP65512:HRP65553 HHT65512:HHT65553 GXX65512:GXX65553 GOB65512:GOB65553 GEF65512:GEF65553 FUJ65512:FUJ65553 FKN65512:FKN65553 FAR65512:FAR65553 EQV65512:EQV65553 EGZ65512:EGZ65553 DXD65512:DXD65553 DNH65512:DNH65553 DDL65512:DDL65553 CTP65512:CTP65553 CJT65512:CJT65553 BZX65512:BZX65553 BQB65512:BQB65553 BGF65512:BGF65553 AWJ65512:AWJ65553 AMN65512:AMN65553 ACR65512:ACR65553 SV65512:SV65553 IZ65512:IZ65553 D65512:D65553 IZ3:IZ28 WVL982989:WVL983014 WLP982989:WLP983014 WBT982989:WBT983014 VRX982989:VRX983014 VIB982989:VIB983014 UYF982989:UYF983014 UOJ982989:UOJ983014 UEN982989:UEN983014 TUR982989:TUR983014 TKV982989:TKV983014 TAZ982989:TAZ983014 SRD982989:SRD983014 SHH982989:SHH983014 RXL982989:RXL983014 RNP982989:RNP983014 RDT982989:RDT983014 QTX982989:QTX983014 QKB982989:QKB983014 QAF982989:QAF983014 PQJ982989:PQJ983014 PGN982989:PGN983014 OWR982989:OWR983014 OMV982989:OMV983014 OCZ982989:OCZ983014 NTD982989:NTD983014 NJH982989:NJH983014 MZL982989:MZL983014 MPP982989:MPP983014 MFT982989:MFT983014 LVX982989:LVX983014 LMB982989:LMB983014 LCF982989:LCF983014 KSJ982989:KSJ983014 KIN982989:KIN983014 JYR982989:JYR983014 JOV982989:JOV983014 JEZ982989:JEZ983014 IVD982989:IVD983014 ILH982989:ILH983014 IBL982989:IBL983014 HRP982989:HRP983014 HHT982989:HHT983014 GXX982989:GXX983014 GOB982989:GOB983014 GEF982989:GEF983014 FUJ982989:FUJ983014 FKN982989:FKN983014 FAR982989:FAR983014 EQV982989:EQV983014 EGZ982989:EGZ983014 DXD982989:DXD983014 DNH982989:DNH983014 DDL982989:DDL983014 CTP982989:CTP983014 CJT982989:CJT983014 BZX982989:BZX983014 BQB982989:BQB983014 BGF982989:BGF983014 AWJ982989:AWJ983014 AMN982989:AMN983014 ACR982989:ACR983014 SV982989:SV983014 IZ982989:IZ983014 D982989:D983014 WVL917453:WVL917478 WLP917453:WLP917478 WBT917453:WBT917478 VRX917453:VRX917478 VIB917453:VIB917478 UYF917453:UYF917478 UOJ917453:UOJ917478 UEN917453:UEN917478 TUR917453:TUR917478 TKV917453:TKV917478 TAZ917453:TAZ917478 SRD917453:SRD917478 SHH917453:SHH917478 RXL917453:RXL917478 RNP917453:RNP917478 RDT917453:RDT917478 QTX917453:QTX917478 QKB917453:QKB917478 QAF917453:QAF917478 PQJ917453:PQJ917478 PGN917453:PGN917478 OWR917453:OWR917478 OMV917453:OMV917478 OCZ917453:OCZ917478 NTD917453:NTD917478 NJH917453:NJH917478 MZL917453:MZL917478 MPP917453:MPP917478 MFT917453:MFT917478 LVX917453:LVX917478 LMB917453:LMB917478 LCF917453:LCF917478 KSJ917453:KSJ917478 KIN917453:KIN917478 JYR917453:JYR917478 JOV917453:JOV917478 JEZ917453:JEZ917478 IVD917453:IVD917478 ILH917453:ILH917478 IBL917453:IBL917478 HRP917453:HRP917478 HHT917453:HHT917478 GXX917453:GXX917478 GOB917453:GOB917478 GEF917453:GEF917478 FUJ917453:FUJ917478 FKN917453:FKN917478 FAR917453:FAR917478 EQV917453:EQV917478 EGZ917453:EGZ917478 DXD917453:DXD917478 DNH917453:DNH917478 DDL917453:DDL917478 CTP917453:CTP917478 CJT917453:CJT917478 BZX917453:BZX917478 BQB917453:BQB917478 BGF917453:BGF917478 AWJ917453:AWJ917478 AMN917453:AMN917478 ACR917453:ACR917478 SV917453:SV917478 IZ917453:IZ917478 D917453:D917478 WVL851917:WVL851942 WLP851917:WLP851942 WBT851917:WBT851942 VRX851917:VRX851942 VIB851917:VIB851942 UYF851917:UYF851942 UOJ851917:UOJ851942 UEN851917:UEN851942 TUR851917:TUR851942 TKV851917:TKV851942 TAZ851917:TAZ851942 SRD851917:SRD851942 SHH851917:SHH851942 RXL851917:RXL851942 RNP851917:RNP851942 RDT851917:RDT851942 QTX851917:QTX851942 QKB851917:QKB851942 QAF851917:QAF851942 PQJ851917:PQJ851942 PGN851917:PGN851942 OWR851917:OWR851942 OMV851917:OMV851942 OCZ851917:OCZ851942 NTD851917:NTD851942 NJH851917:NJH851942 MZL851917:MZL851942 MPP851917:MPP851942 MFT851917:MFT851942 LVX851917:LVX851942 LMB851917:LMB851942 LCF851917:LCF851942 KSJ851917:KSJ851942 KIN851917:KIN851942 JYR851917:JYR851942 JOV851917:JOV851942 JEZ851917:JEZ851942 IVD851917:IVD851942 ILH851917:ILH851942 IBL851917:IBL851942 HRP851917:HRP851942 HHT851917:HHT851942 GXX851917:GXX851942 GOB851917:GOB851942 GEF851917:GEF851942 FUJ851917:FUJ851942 FKN851917:FKN851942 FAR851917:FAR851942 EQV851917:EQV851942 EGZ851917:EGZ851942 DXD851917:DXD851942 DNH851917:DNH851942 DDL851917:DDL851942 CTP851917:CTP851942 CJT851917:CJT851942 BZX851917:BZX851942 BQB851917:BQB851942 BGF851917:BGF851942 AWJ851917:AWJ851942 AMN851917:AMN851942 ACR851917:ACR851942 SV851917:SV851942 IZ851917:IZ851942 D851917:D851942 WVL786381:WVL786406 WLP786381:WLP786406 WBT786381:WBT786406 VRX786381:VRX786406 VIB786381:VIB786406 UYF786381:UYF786406 UOJ786381:UOJ786406 UEN786381:UEN786406 TUR786381:TUR786406 TKV786381:TKV786406 TAZ786381:TAZ786406 SRD786381:SRD786406 SHH786381:SHH786406 RXL786381:RXL786406 RNP786381:RNP786406 RDT786381:RDT786406 QTX786381:QTX786406 QKB786381:QKB786406 QAF786381:QAF786406 PQJ786381:PQJ786406 PGN786381:PGN786406 OWR786381:OWR786406 OMV786381:OMV786406 OCZ786381:OCZ786406 NTD786381:NTD786406 NJH786381:NJH786406 MZL786381:MZL786406 MPP786381:MPP786406 MFT786381:MFT786406 LVX786381:LVX786406 LMB786381:LMB786406 LCF786381:LCF786406 KSJ786381:KSJ786406 KIN786381:KIN786406 JYR786381:JYR786406 JOV786381:JOV786406 JEZ786381:JEZ786406 IVD786381:IVD786406 ILH786381:ILH786406 IBL786381:IBL786406 HRP786381:HRP786406 HHT786381:HHT786406 GXX786381:GXX786406 GOB786381:GOB786406 GEF786381:GEF786406 FUJ786381:FUJ786406 FKN786381:FKN786406 FAR786381:FAR786406 EQV786381:EQV786406 EGZ786381:EGZ786406 DXD786381:DXD786406 DNH786381:DNH786406 DDL786381:DDL786406 CTP786381:CTP786406 CJT786381:CJT786406 BZX786381:BZX786406 BQB786381:BQB786406 BGF786381:BGF786406 AWJ786381:AWJ786406 AMN786381:AMN786406 ACR786381:ACR786406 SV786381:SV786406 IZ786381:IZ786406 D786381:D786406 WVL720845:WVL720870 WLP720845:WLP720870 WBT720845:WBT720870 VRX720845:VRX720870 VIB720845:VIB720870 UYF720845:UYF720870 UOJ720845:UOJ720870 UEN720845:UEN720870 TUR720845:TUR720870 TKV720845:TKV720870 TAZ720845:TAZ720870 SRD720845:SRD720870 SHH720845:SHH720870 RXL720845:RXL720870 RNP720845:RNP720870 RDT720845:RDT720870 QTX720845:QTX720870 QKB720845:QKB720870 QAF720845:QAF720870 PQJ720845:PQJ720870 PGN720845:PGN720870 OWR720845:OWR720870 OMV720845:OMV720870 OCZ720845:OCZ720870 NTD720845:NTD720870 NJH720845:NJH720870 MZL720845:MZL720870 MPP720845:MPP720870 MFT720845:MFT720870 LVX720845:LVX720870 LMB720845:LMB720870 LCF720845:LCF720870 KSJ720845:KSJ720870 KIN720845:KIN720870 JYR720845:JYR720870 JOV720845:JOV720870 JEZ720845:JEZ720870 IVD720845:IVD720870 ILH720845:ILH720870 IBL720845:IBL720870 HRP720845:HRP720870 HHT720845:HHT720870 GXX720845:GXX720870 GOB720845:GOB720870 GEF720845:GEF720870 FUJ720845:FUJ720870 FKN720845:FKN720870 FAR720845:FAR720870 EQV720845:EQV720870 EGZ720845:EGZ720870 DXD720845:DXD720870 DNH720845:DNH720870 DDL720845:DDL720870 CTP720845:CTP720870 CJT720845:CJT720870 BZX720845:BZX720870 BQB720845:BQB720870 BGF720845:BGF720870 AWJ720845:AWJ720870 AMN720845:AMN720870 ACR720845:ACR720870 SV720845:SV720870 IZ720845:IZ720870 D720845:D720870 WVL655309:WVL655334 WLP655309:WLP655334 WBT655309:WBT655334 VRX655309:VRX655334 VIB655309:VIB655334 UYF655309:UYF655334 UOJ655309:UOJ655334 UEN655309:UEN655334 TUR655309:TUR655334 TKV655309:TKV655334 TAZ655309:TAZ655334 SRD655309:SRD655334 SHH655309:SHH655334 RXL655309:RXL655334 RNP655309:RNP655334 RDT655309:RDT655334 QTX655309:QTX655334 QKB655309:QKB655334 QAF655309:QAF655334 PQJ655309:PQJ655334 PGN655309:PGN655334 OWR655309:OWR655334 OMV655309:OMV655334 OCZ655309:OCZ655334 NTD655309:NTD655334 NJH655309:NJH655334 MZL655309:MZL655334 MPP655309:MPP655334 MFT655309:MFT655334 LVX655309:LVX655334 LMB655309:LMB655334 LCF655309:LCF655334 KSJ655309:KSJ655334 KIN655309:KIN655334 JYR655309:JYR655334 JOV655309:JOV655334 JEZ655309:JEZ655334 IVD655309:IVD655334 ILH655309:ILH655334 IBL655309:IBL655334 HRP655309:HRP655334 HHT655309:HHT655334 GXX655309:GXX655334 GOB655309:GOB655334 GEF655309:GEF655334 FUJ655309:FUJ655334 FKN655309:FKN655334 FAR655309:FAR655334 EQV655309:EQV655334 EGZ655309:EGZ655334 DXD655309:DXD655334 DNH655309:DNH655334 DDL655309:DDL655334 CTP655309:CTP655334 CJT655309:CJT655334 BZX655309:BZX655334 BQB655309:BQB655334 BGF655309:BGF655334 AWJ655309:AWJ655334 AMN655309:AMN655334 ACR655309:ACR655334 SV655309:SV655334 IZ655309:IZ655334 D655309:D655334 WVL589773:WVL589798 WLP589773:WLP589798 WBT589773:WBT589798 VRX589773:VRX589798 VIB589773:VIB589798 UYF589773:UYF589798 UOJ589773:UOJ589798 UEN589773:UEN589798 TUR589773:TUR589798 TKV589773:TKV589798 TAZ589773:TAZ589798 SRD589773:SRD589798 SHH589773:SHH589798 RXL589773:RXL589798 RNP589773:RNP589798 RDT589773:RDT589798 QTX589773:QTX589798 QKB589773:QKB589798 QAF589773:QAF589798 PQJ589773:PQJ589798 PGN589773:PGN589798 OWR589773:OWR589798 OMV589773:OMV589798 OCZ589773:OCZ589798 NTD589773:NTD589798 NJH589773:NJH589798 MZL589773:MZL589798 MPP589773:MPP589798 MFT589773:MFT589798 LVX589773:LVX589798 LMB589773:LMB589798 LCF589773:LCF589798 KSJ589773:KSJ589798 KIN589773:KIN589798 JYR589773:JYR589798 JOV589773:JOV589798 JEZ589773:JEZ589798 IVD589773:IVD589798 ILH589773:ILH589798 IBL589773:IBL589798 HRP589773:HRP589798 HHT589773:HHT589798 GXX589773:GXX589798 GOB589773:GOB589798 GEF589773:GEF589798 FUJ589773:FUJ589798 FKN589773:FKN589798 FAR589773:FAR589798 EQV589773:EQV589798 EGZ589773:EGZ589798 DXD589773:DXD589798 DNH589773:DNH589798 DDL589773:DDL589798 CTP589773:CTP589798 CJT589773:CJT589798 BZX589773:BZX589798 BQB589773:BQB589798 BGF589773:BGF589798 AWJ589773:AWJ589798 AMN589773:AMN589798 ACR589773:ACR589798 SV589773:SV589798 IZ589773:IZ589798 D589773:D589798 WVL524237:WVL524262 WLP524237:WLP524262 WBT524237:WBT524262 VRX524237:VRX524262 VIB524237:VIB524262 UYF524237:UYF524262 UOJ524237:UOJ524262 UEN524237:UEN524262 TUR524237:TUR524262 TKV524237:TKV524262 TAZ524237:TAZ524262 SRD524237:SRD524262 SHH524237:SHH524262 RXL524237:RXL524262 RNP524237:RNP524262 RDT524237:RDT524262 QTX524237:QTX524262 QKB524237:QKB524262 QAF524237:QAF524262 PQJ524237:PQJ524262 PGN524237:PGN524262 OWR524237:OWR524262 OMV524237:OMV524262 OCZ524237:OCZ524262 NTD524237:NTD524262 NJH524237:NJH524262 MZL524237:MZL524262 MPP524237:MPP524262 MFT524237:MFT524262 LVX524237:LVX524262 LMB524237:LMB524262 LCF524237:LCF524262 KSJ524237:KSJ524262 KIN524237:KIN524262 JYR524237:JYR524262 JOV524237:JOV524262 JEZ524237:JEZ524262 IVD524237:IVD524262 ILH524237:ILH524262 IBL524237:IBL524262 HRP524237:HRP524262 HHT524237:HHT524262 GXX524237:GXX524262 GOB524237:GOB524262 GEF524237:GEF524262 FUJ524237:FUJ524262 FKN524237:FKN524262 FAR524237:FAR524262 EQV524237:EQV524262 EGZ524237:EGZ524262 DXD524237:DXD524262 DNH524237:DNH524262 DDL524237:DDL524262 CTP524237:CTP524262 CJT524237:CJT524262 BZX524237:BZX524262 BQB524237:BQB524262 BGF524237:BGF524262 AWJ524237:AWJ524262 AMN524237:AMN524262 ACR524237:ACR524262 SV524237:SV524262 IZ524237:IZ524262 D524237:D524262 WVL458701:WVL458726 WLP458701:WLP458726 WBT458701:WBT458726 VRX458701:VRX458726 VIB458701:VIB458726 UYF458701:UYF458726 UOJ458701:UOJ458726 UEN458701:UEN458726 TUR458701:TUR458726 TKV458701:TKV458726 TAZ458701:TAZ458726 SRD458701:SRD458726 SHH458701:SHH458726 RXL458701:RXL458726 RNP458701:RNP458726 RDT458701:RDT458726 QTX458701:QTX458726 QKB458701:QKB458726 QAF458701:QAF458726 PQJ458701:PQJ458726 PGN458701:PGN458726 OWR458701:OWR458726 OMV458701:OMV458726 OCZ458701:OCZ458726 NTD458701:NTD458726 NJH458701:NJH458726 MZL458701:MZL458726 MPP458701:MPP458726 MFT458701:MFT458726 LVX458701:LVX458726 LMB458701:LMB458726 LCF458701:LCF458726 KSJ458701:KSJ458726 KIN458701:KIN458726 JYR458701:JYR458726 JOV458701:JOV458726 JEZ458701:JEZ458726 IVD458701:IVD458726 ILH458701:ILH458726 IBL458701:IBL458726 HRP458701:HRP458726 HHT458701:HHT458726 GXX458701:GXX458726 GOB458701:GOB458726 GEF458701:GEF458726 FUJ458701:FUJ458726 FKN458701:FKN458726 FAR458701:FAR458726 EQV458701:EQV458726 EGZ458701:EGZ458726 DXD458701:DXD458726 DNH458701:DNH458726 DDL458701:DDL458726 CTP458701:CTP458726 CJT458701:CJT458726 BZX458701:BZX458726 BQB458701:BQB458726 BGF458701:BGF458726 AWJ458701:AWJ458726 AMN458701:AMN458726 ACR458701:ACR458726 SV458701:SV458726 IZ458701:IZ458726 D458701:D458726 WVL393165:WVL393190 WLP393165:WLP393190 WBT393165:WBT393190 VRX393165:VRX393190 VIB393165:VIB393190 UYF393165:UYF393190 UOJ393165:UOJ393190 UEN393165:UEN393190 TUR393165:TUR393190 TKV393165:TKV393190 TAZ393165:TAZ393190 SRD393165:SRD393190 SHH393165:SHH393190 RXL393165:RXL393190 RNP393165:RNP393190 RDT393165:RDT393190 QTX393165:QTX393190 QKB393165:QKB393190 QAF393165:QAF393190 PQJ393165:PQJ393190 PGN393165:PGN393190 OWR393165:OWR393190 OMV393165:OMV393190 OCZ393165:OCZ393190 NTD393165:NTD393190 NJH393165:NJH393190 MZL393165:MZL393190 MPP393165:MPP393190 MFT393165:MFT393190 LVX393165:LVX393190 LMB393165:LMB393190 LCF393165:LCF393190 KSJ393165:KSJ393190 KIN393165:KIN393190 JYR393165:JYR393190 JOV393165:JOV393190 JEZ393165:JEZ393190 IVD393165:IVD393190 ILH393165:ILH393190 IBL393165:IBL393190 HRP393165:HRP393190 HHT393165:HHT393190 GXX393165:GXX393190 GOB393165:GOB393190 GEF393165:GEF393190 FUJ393165:FUJ393190 FKN393165:FKN393190 FAR393165:FAR393190 EQV393165:EQV393190 EGZ393165:EGZ393190 DXD393165:DXD393190 DNH393165:DNH393190 DDL393165:DDL393190 CTP393165:CTP393190 CJT393165:CJT393190 BZX393165:BZX393190 BQB393165:BQB393190 BGF393165:BGF393190 AWJ393165:AWJ393190 AMN393165:AMN393190 ACR393165:ACR393190 SV393165:SV393190 IZ393165:IZ393190 D393165:D393190 WVL327629:WVL327654 WLP327629:WLP327654 WBT327629:WBT327654 VRX327629:VRX327654 VIB327629:VIB327654 UYF327629:UYF327654 UOJ327629:UOJ327654 UEN327629:UEN327654 TUR327629:TUR327654 TKV327629:TKV327654 TAZ327629:TAZ327654 SRD327629:SRD327654 SHH327629:SHH327654 RXL327629:RXL327654 RNP327629:RNP327654 RDT327629:RDT327654 QTX327629:QTX327654 QKB327629:QKB327654 QAF327629:QAF327654 PQJ327629:PQJ327654 PGN327629:PGN327654 OWR327629:OWR327654 OMV327629:OMV327654 OCZ327629:OCZ327654 NTD327629:NTD327654 NJH327629:NJH327654 MZL327629:MZL327654 MPP327629:MPP327654 MFT327629:MFT327654 LVX327629:LVX327654 LMB327629:LMB327654 LCF327629:LCF327654 KSJ327629:KSJ327654 KIN327629:KIN327654 JYR327629:JYR327654 JOV327629:JOV327654 JEZ327629:JEZ327654 IVD327629:IVD327654 ILH327629:ILH327654 IBL327629:IBL327654 HRP327629:HRP327654 HHT327629:HHT327654 GXX327629:GXX327654 GOB327629:GOB327654 GEF327629:GEF327654 FUJ327629:FUJ327654 FKN327629:FKN327654 FAR327629:FAR327654 EQV327629:EQV327654 EGZ327629:EGZ327654 DXD327629:DXD327654 DNH327629:DNH327654 DDL327629:DDL327654 CTP327629:CTP327654 CJT327629:CJT327654 BZX327629:BZX327654 BQB327629:BQB327654 BGF327629:BGF327654 AWJ327629:AWJ327654 AMN327629:AMN327654 ACR327629:ACR327654 SV327629:SV327654 IZ327629:IZ327654 D327629:D327654 WVL262093:WVL262118 WLP262093:WLP262118 WBT262093:WBT262118 VRX262093:VRX262118 VIB262093:VIB262118 UYF262093:UYF262118 UOJ262093:UOJ262118 UEN262093:UEN262118 TUR262093:TUR262118 TKV262093:TKV262118 TAZ262093:TAZ262118 SRD262093:SRD262118 SHH262093:SHH262118 RXL262093:RXL262118 RNP262093:RNP262118 RDT262093:RDT262118 QTX262093:QTX262118 QKB262093:QKB262118 QAF262093:QAF262118 PQJ262093:PQJ262118 PGN262093:PGN262118 OWR262093:OWR262118 OMV262093:OMV262118 OCZ262093:OCZ262118 NTD262093:NTD262118 NJH262093:NJH262118 MZL262093:MZL262118 MPP262093:MPP262118 MFT262093:MFT262118 LVX262093:LVX262118 LMB262093:LMB262118 LCF262093:LCF262118 KSJ262093:KSJ262118 KIN262093:KIN262118 JYR262093:JYR262118 JOV262093:JOV262118 JEZ262093:JEZ262118 IVD262093:IVD262118 ILH262093:ILH262118 IBL262093:IBL262118 HRP262093:HRP262118 HHT262093:HHT262118 GXX262093:GXX262118 GOB262093:GOB262118 GEF262093:GEF262118 FUJ262093:FUJ262118 FKN262093:FKN262118 FAR262093:FAR262118 EQV262093:EQV262118 EGZ262093:EGZ262118 DXD262093:DXD262118 DNH262093:DNH262118 DDL262093:DDL262118 CTP262093:CTP262118 CJT262093:CJT262118 BZX262093:BZX262118 BQB262093:BQB262118 BGF262093:BGF262118 AWJ262093:AWJ262118 AMN262093:AMN262118 ACR262093:ACR262118 SV262093:SV262118 IZ262093:IZ262118 D262093:D262118 WVL196557:WVL196582 WLP196557:WLP196582 WBT196557:WBT196582 VRX196557:VRX196582 VIB196557:VIB196582 UYF196557:UYF196582 UOJ196557:UOJ196582 UEN196557:UEN196582 TUR196557:TUR196582 TKV196557:TKV196582 TAZ196557:TAZ196582 SRD196557:SRD196582 SHH196557:SHH196582 RXL196557:RXL196582 RNP196557:RNP196582 RDT196557:RDT196582 QTX196557:QTX196582 QKB196557:QKB196582 QAF196557:QAF196582 PQJ196557:PQJ196582 PGN196557:PGN196582 OWR196557:OWR196582 OMV196557:OMV196582 OCZ196557:OCZ196582 NTD196557:NTD196582 NJH196557:NJH196582 MZL196557:MZL196582 MPP196557:MPP196582 MFT196557:MFT196582 LVX196557:LVX196582 LMB196557:LMB196582 LCF196557:LCF196582 KSJ196557:KSJ196582 KIN196557:KIN196582 JYR196557:JYR196582 JOV196557:JOV196582 JEZ196557:JEZ196582 IVD196557:IVD196582 ILH196557:ILH196582 IBL196557:IBL196582 HRP196557:HRP196582 HHT196557:HHT196582 GXX196557:GXX196582 GOB196557:GOB196582 GEF196557:GEF196582 FUJ196557:FUJ196582 FKN196557:FKN196582 FAR196557:FAR196582 EQV196557:EQV196582 EGZ196557:EGZ196582 DXD196557:DXD196582 DNH196557:DNH196582 DDL196557:DDL196582 CTP196557:CTP196582 CJT196557:CJT196582 BZX196557:BZX196582 BQB196557:BQB196582 BGF196557:BGF196582 AWJ196557:AWJ196582 AMN196557:AMN196582 ACR196557:ACR196582 SV196557:SV196582 IZ196557:IZ196582 D196557:D196582 WVL131021:WVL131046 WLP131021:WLP131046 WBT131021:WBT131046 VRX131021:VRX131046 VIB131021:VIB131046 UYF131021:UYF131046 UOJ131021:UOJ131046 UEN131021:UEN131046 TUR131021:TUR131046 TKV131021:TKV131046 TAZ131021:TAZ131046 SRD131021:SRD131046 SHH131021:SHH131046 RXL131021:RXL131046 RNP131021:RNP131046 RDT131021:RDT131046 QTX131021:QTX131046 QKB131021:QKB131046 QAF131021:QAF131046 PQJ131021:PQJ131046 PGN131021:PGN131046 OWR131021:OWR131046 OMV131021:OMV131046 OCZ131021:OCZ131046 NTD131021:NTD131046 NJH131021:NJH131046 MZL131021:MZL131046 MPP131021:MPP131046 MFT131021:MFT131046 LVX131021:LVX131046 LMB131021:LMB131046 LCF131021:LCF131046 KSJ131021:KSJ131046 KIN131021:KIN131046 JYR131021:JYR131046 JOV131021:JOV131046 JEZ131021:JEZ131046 IVD131021:IVD131046 ILH131021:ILH131046 IBL131021:IBL131046 HRP131021:HRP131046 HHT131021:HHT131046 GXX131021:GXX131046 GOB131021:GOB131046 GEF131021:GEF131046 FUJ131021:FUJ131046 FKN131021:FKN131046 FAR131021:FAR131046 EQV131021:EQV131046 EGZ131021:EGZ131046 DXD131021:DXD131046 DNH131021:DNH131046 DDL131021:DDL131046 CTP131021:CTP131046 CJT131021:CJT131046 BZX131021:BZX131046 BQB131021:BQB131046 BGF131021:BGF131046 AWJ131021:AWJ131046 AMN131021:AMN131046 ACR131021:ACR131046 SV131021:SV131046 IZ131021:IZ131046 D131021:D131046 WVL65485:WVL65510 WLP65485:WLP65510 WBT65485:WBT65510 VRX65485:VRX65510 VIB65485:VIB65510 UYF65485:UYF65510 UOJ65485:UOJ65510 UEN65485:UEN65510 TUR65485:TUR65510 TKV65485:TKV65510 TAZ65485:TAZ65510 SRD65485:SRD65510 SHH65485:SHH65510 RXL65485:RXL65510 RNP65485:RNP65510 RDT65485:RDT65510 QTX65485:QTX65510 QKB65485:QKB65510 QAF65485:QAF65510 PQJ65485:PQJ65510 PGN65485:PGN65510 OWR65485:OWR65510 OMV65485:OMV65510 OCZ65485:OCZ65510 NTD65485:NTD65510 NJH65485:NJH65510 MZL65485:MZL65510 MPP65485:MPP65510 MFT65485:MFT65510 LVX65485:LVX65510 LMB65485:LMB65510 LCF65485:LCF65510 KSJ65485:KSJ65510 KIN65485:KIN65510 JYR65485:JYR65510 JOV65485:JOV65510 JEZ65485:JEZ65510 IVD65485:IVD65510 ILH65485:ILH65510 IBL65485:IBL65510 HRP65485:HRP65510 HHT65485:HHT65510 GXX65485:GXX65510 GOB65485:GOB65510 GEF65485:GEF65510 FUJ65485:FUJ65510 FKN65485:FKN65510 FAR65485:FAR65510 EQV65485:EQV65510 EGZ65485:EGZ65510 DXD65485:DXD65510 DNH65485:DNH65510 DDL65485:DDL65510 CTP65485:CTP65510 CJT65485:CJT65510 BZX65485:BZX65510 BQB65485:BQB65510 BGF65485:BGF65510 AWJ65485:AWJ65510 AMN65485:AMN65510 ACR65485:ACR65510 SV65485:SV65510 IZ65485:IZ65510 D65485:D65510 WVL3:WVL28 WLP3:WLP28 WBT3:WBT28 VRX3:VRX28 VIB3:VIB28 UYF3:UYF28 UOJ3:UOJ28 UEN3:UEN28 TUR3:TUR28 TKV3:TKV28 TAZ3:TAZ28 SRD3:SRD28 SHH3:SHH28 RXL3:RXL28 RNP3:RNP28 RDT3:RDT28 QTX3:QTX28 QKB3:QKB28 QAF3:QAF28 PQJ3:PQJ28 PGN3:PGN28 OWR3:OWR28 OMV3:OMV28 OCZ3:OCZ28 NTD3:NTD28 NJH3:NJH28 MZL3:MZL28 MPP3:MPP28 MFT3:MFT28 LVX3:LVX28 LMB3:LMB28 LCF3:LCF28 KSJ3:KSJ28 KIN3:KIN28 JYR3:JYR28 JOV3:JOV28 JEZ3:JEZ28 IVD3:IVD28 ILH3:ILH28 IBL3:IBL28 HRP3:HRP28 HHT3:HHT28 GXX3:GXX28 GOB3:GOB28 GEF3:GEF28 FUJ3:FUJ28 FKN3:FKN28 FAR3:FAR28 EQV3:EQV28 EGZ3:EGZ28 DXD3:DXD28 DNH3:DNH28 DDL3:DDL28 CTP3:CTP28 CJT3:CJT28 BZX3:BZX28 BQB3:BQB28 BGF3:BGF28 AWJ3:AWJ28 AMN3:AMN28 ACR3:ACR28 SV3:SV28">
      <formula1>$AJ$3:$AJ$29</formula1>
    </dataValidation>
    <dataValidation type="list" allowBlank="1" showInputMessage="1" showErrorMessage="1" sqref="WVV983016:WVV983057 JJ3:JJ28 TF3:TF28 ADB3:ADB28 AMX3:AMX28 AWT3:AWT28 BGP3:BGP28 BQL3:BQL28 CAH3:CAH28 CKD3:CKD28 CTZ3:CTZ28 DDV3:DDV28 DNR3:DNR28 DXN3:DXN28 EHJ3:EHJ28 ERF3:ERF28 FBB3:FBB28 FKX3:FKX28 FUT3:FUT28 GEP3:GEP28 GOL3:GOL28 GYH3:GYH28 HID3:HID28 HRZ3:HRZ28 IBV3:IBV28 ILR3:ILR28 IVN3:IVN28 JFJ3:JFJ28 JPF3:JPF28 JZB3:JZB28 KIX3:KIX28 KST3:KST28 LCP3:LCP28 LML3:LML28 LWH3:LWH28 MGD3:MGD28 MPZ3:MPZ28 MZV3:MZV28 NJR3:NJR28 NTN3:NTN28 ODJ3:ODJ28 ONF3:ONF28 OXB3:OXB28 PGX3:PGX28 PQT3:PQT28 QAP3:QAP28 QKL3:QKL28 QUH3:QUH28 RED3:RED28 RNZ3:RNZ28 RXV3:RXV28 SHR3:SHR28 SRN3:SRN28 TBJ3:TBJ28 TLF3:TLF28 TVB3:TVB28 UEX3:UEX28 UOT3:UOT28 UYP3:UYP28 VIL3:VIL28 VSH3:VSH28 WCD3:WCD28 WLZ3:WLZ28 WVV3:WVV28 N65485:N65510 JJ65485:JJ65510 TF65485:TF65510 ADB65485:ADB65510 AMX65485:AMX65510 AWT65485:AWT65510 BGP65485:BGP65510 BQL65485:BQL65510 CAH65485:CAH65510 CKD65485:CKD65510 CTZ65485:CTZ65510 DDV65485:DDV65510 DNR65485:DNR65510 DXN65485:DXN65510 EHJ65485:EHJ65510 ERF65485:ERF65510 FBB65485:FBB65510 FKX65485:FKX65510 FUT65485:FUT65510 GEP65485:GEP65510 GOL65485:GOL65510 GYH65485:GYH65510 HID65485:HID65510 HRZ65485:HRZ65510 IBV65485:IBV65510 ILR65485:ILR65510 IVN65485:IVN65510 JFJ65485:JFJ65510 JPF65485:JPF65510 JZB65485:JZB65510 KIX65485:KIX65510 KST65485:KST65510 LCP65485:LCP65510 LML65485:LML65510 LWH65485:LWH65510 MGD65485:MGD65510 MPZ65485:MPZ65510 MZV65485:MZV65510 NJR65485:NJR65510 NTN65485:NTN65510 ODJ65485:ODJ65510 ONF65485:ONF65510 OXB65485:OXB65510 PGX65485:PGX65510 PQT65485:PQT65510 QAP65485:QAP65510 QKL65485:QKL65510 QUH65485:QUH65510 RED65485:RED65510 RNZ65485:RNZ65510 RXV65485:RXV65510 SHR65485:SHR65510 SRN65485:SRN65510 TBJ65485:TBJ65510 TLF65485:TLF65510 TVB65485:TVB65510 UEX65485:UEX65510 UOT65485:UOT65510 UYP65485:UYP65510 VIL65485:VIL65510 VSH65485:VSH65510 WCD65485:WCD65510 WLZ65485:WLZ65510 WVV65485:WVV65510 N131021:N131046 JJ131021:JJ131046 TF131021:TF131046 ADB131021:ADB131046 AMX131021:AMX131046 AWT131021:AWT131046 BGP131021:BGP131046 BQL131021:BQL131046 CAH131021:CAH131046 CKD131021:CKD131046 CTZ131021:CTZ131046 DDV131021:DDV131046 DNR131021:DNR131046 DXN131021:DXN131046 EHJ131021:EHJ131046 ERF131021:ERF131046 FBB131021:FBB131046 FKX131021:FKX131046 FUT131021:FUT131046 GEP131021:GEP131046 GOL131021:GOL131046 GYH131021:GYH131046 HID131021:HID131046 HRZ131021:HRZ131046 IBV131021:IBV131046 ILR131021:ILR131046 IVN131021:IVN131046 JFJ131021:JFJ131046 JPF131021:JPF131046 JZB131021:JZB131046 KIX131021:KIX131046 KST131021:KST131046 LCP131021:LCP131046 LML131021:LML131046 LWH131021:LWH131046 MGD131021:MGD131046 MPZ131021:MPZ131046 MZV131021:MZV131046 NJR131021:NJR131046 NTN131021:NTN131046 ODJ131021:ODJ131046 ONF131021:ONF131046 OXB131021:OXB131046 PGX131021:PGX131046 PQT131021:PQT131046 QAP131021:QAP131046 QKL131021:QKL131046 QUH131021:QUH131046 RED131021:RED131046 RNZ131021:RNZ131046 RXV131021:RXV131046 SHR131021:SHR131046 SRN131021:SRN131046 TBJ131021:TBJ131046 TLF131021:TLF131046 TVB131021:TVB131046 UEX131021:UEX131046 UOT131021:UOT131046 UYP131021:UYP131046 VIL131021:VIL131046 VSH131021:VSH131046 WCD131021:WCD131046 WLZ131021:WLZ131046 WVV131021:WVV131046 N196557:N196582 JJ196557:JJ196582 TF196557:TF196582 ADB196557:ADB196582 AMX196557:AMX196582 AWT196557:AWT196582 BGP196557:BGP196582 BQL196557:BQL196582 CAH196557:CAH196582 CKD196557:CKD196582 CTZ196557:CTZ196582 DDV196557:DDV196582 DNR196557:DNR196582 DXN196557:DXN196582 EHJ196557:EHJ196582 ERF196557:ERF196582 FBB196557:FBB196582 FKX196557:FKX196582 FUT196557:FUT196582 GEP196557:GEP196582 GOL196557:GOL196582 GYH196557:GYH196582 HID196557:HID196582 HRZ196557:HRZ196582 IBV196557:IBV196582 ILR196557:ILR196582 IVN196557:IVN196582 JFJ196557:JFJ196582 JPF196557:JPF196582 JZB196557:JZB196582 KIX196557:KIX196582 KST196557:KST196582 LCP196557:LCP196582 LML196557:LML196582 LWH196557:LWH196582 MGD196557:MGD196582 MPZ196557:MPZ196582 MZV196557:MZV196582 NJR196557:NJR196582 NTN196557:NTN196582 ODJ196557:ODJ196582 ONF196557:ONF196582 OXB196557:OXB196582 PGX196557:PGX196582 PQT196557:PQT196582 QAP196557:QAP196582 QKL196557:QKL196582 QUH196557:QUH196582 RED196557:RED196582 RNZ196557:RNZ196582 RXV196557:RXV196582 SHR196557:SHR196582 SRN196557:SRN196582 TBJ196557:TBJ196582 TLF196557:TLF196582 TVB196557:TVB196582 UEX196557:UEX196582 UOT196557:UOT196582 UYP196557:UYP196582 VIL196557:VIL196582 VSH196557:VSH196582 WCD196557:WCD196582 WLZ196557:WLZ196582 WVV196557:WVV196582 N262093:N262118 JJ262093:JJ262118 TF262093:TF262118 ADB262093:ADB262118 AMX262093:AMX262118 AWT262093:AWT262118 BGP262093:BGP262118 BQL262093:BQL262118 CAH262093:CAH262118 CKD262093:CKD262118 CTZ262093:CTZ262118 DDV262093:DDV262118 DNR262093:DNR262118 DXN262093:DXN262118 EHJ262093:EHJ262118 ERF262093:ERF262118 FBB262093:FBB262118 FKX262093:FKX262118 FUT262093:FUT262118 GEP262093:GEP262118 GOL262093:GOL262118 GYH262093:GYH262118 HID262093:HID262118 HRZ262093:HRZ262118 IBV262093:IBV262118 ILR262093:ILR262118 IVN262093:IVN262118 JFJ262093:JFJ262118 JPF262093:JPF262118 JZB262093:JZB262118 KIX262093:KIX262118 KST262093:KST262118 LCP262093:LCP262118 LML262093:LML262118 LWH262093:LWH262118 MGD262093:MGD262118 MPZ262093:MPZ262118 MZV262093:MZV262118 NJR262093:NJR262118 NTN262093:NTN262118 ODJ262093:ODJ262118 ONF262093:ONF262118 OXB262093:OXB262118 PGX262093:PGX262118 PQT262093:PQT262118 QAP262093:QAP262118 QKL262093:QKL262118 QUH262093:QUH262118 RED262093:RED262118 RNZ262093:RNZ262118 RXV262093:RXV262118 SHR262093:SHR262118 SRN262093:SRN262118 TBJ262093:TBJ262118 TLF262093:TLF262118 TVB262093:TVB262118 UEX262093:UEX262118 UOT262093:UOT262118 UYP262093:UYP262118 VIL262093:VIL262118 VSH262093:VSH262118 WCD262093:WCD262118 WLZ262093:WLZ262118 WVV262093:WVV262118 N327629:N327654 JJ327629:JJ327654 TF327629:TF327654 ADB327629:ADB327654 AMX327629:AMX327654 AWT327629:AWT327654 BGP327629:BGP327654 BQL327629:BQL327654 CAH327629:CAH327654 CKD327629:CKD327654 CTZ327629:CTZ327654 DDV327629:DDV327654 DNR327629:DNR327654 DXN327629:DXN327654 EHJ327629:EHJ327654 ERF327629:ERF327654 FBB327629:FBB327654 FKX327629:FKX327654 FUT327629:FUT327654 GEP327629:GEP327654 GOL327629:GOL327654 GYH327629:GYH327654 HID327629:HID327654 HRZ327629:HRZ327654 IBV327629:IBV327654 ILR327629:ILR327654 IVN327629:IVN327654 JFJ327629:JFJ327654 JPF327629:JPF327654 JZB327629:JZB327654 KIX327629:KIX327654 KST327629:KST327654 LCP327629:LCP327654 LML327629:LML327654 LWH327629:LWH327654 MGD327629:MGD327654 MPZ327629:MPZ327654 MZV327629:MZV327654 NJR327629:NJR327654 NTN327629:NTN327654 ODJ327629:ODJ327654 ONF327629:ONF327654 OXB327629:OXB327654 PGX327629:PGX327654 PQT327629:PQT327654 QAP327629:QAP327654 QKL327629:QKL327654 QUH327629:QUH327654 RED327629:RED327654 RNZ327629:RNZ327654 RXV327629:RXV327654 SHR327629:SHR327654 SRN327629:SRN327654 TBJ327629:TBJ327654 TLF327629:TLF327654 TVB327629:TVB327654 UEX327629:UEX327654 UOT327629:UOT327654 UYP327629:UYP327654 VIL327629:VIL327654 VSH327629:VSH327654 WCD327629:WCD327654 WLZ327629:WLZ327654 WVV327629:WVV327654 N393165:N393190 JJ393165:JJ393190 TF393165:TF393190 ADB393165:ADB393190 AMX393165:AMX393190 AWT393165:AWT393190 BGP393165:BGP393190 BQL393165:BQL393190 CAH393165:CAH393190 CKD393165:CKD393190 CTZ393165:CTZ393190 DDV393165:DDV393190 DNR393165:DNR393190 DXN393165:DXN393190 EHJ393165:EHJ393190 ERF393165:ERF393190 FBB393165:FBB393190 FKX393165:FKX393190 FUT393165:FUT393190 GEP393165:GEP393190 GOL393165:GOL393190 GYH393165:GYH393190 HID393165:HID393190 HRZ393165:HRZ393190 IBV393165:IBV393190 ILR393165:ILR393190 IVN393165:IVN393190 JFJ393165:JFJ393190 JPF393165:JPF393190 JZB393165:JZB393190 KIX393165:KIX393190 KST393165:KST393190 LCP393165:LCP393190 LML393165:LML393190 LWH393165:LWH393190 MGD393165:MGD393190 MPZ393165:MPZ393190 MZV393165:MZV393190 NJR393165:NJR393190 NTN393165:NTN393190 ODJ393165:ODJ393190 ONF393165:ONF393190 OXB393165:OXB393190 PGX393165:PGX393190 PQT393165:PQT393190 QAP393165:QAP393190 QKL393165:QKL393190 QUH393165:QUH393190 RED393165:RED393190 RNZ393165:RNZ393190 RXV393165:RXV393190 SHR393165:SHR393190 SRN393165:SRN393190 TBJ393165:TBJ393190 TLF393165:TLF393190 TVB393165:TVB393190 UEX393165:UEX393190 UOT393165:UOT393190 UYP393165:UYP393190 VIL393165:VIL393190 VSH393165:VSH393190 WCD393165:WCD393190 WLZ393165:WLZ393190 WVV393165:WVV393190 N458701:N458726 JJ458701:JJ458726 TF458701:TF458726 ADB458701:ADB458726 AMX458701:AMX458726 AWT458701:AWT458726 BGP458701:BGP458726 BQL458701:BQL458726 CAH458701:CAH458726 CKD458701:CKD458726 CTZ458701:CTZ458726 DDV458701:DDV458726 DNR458701:DNR458726 DXN458701:DXN458726 EHJ458701:EHJ458726 ERF458701:ERF458726 FBB458701:FBB458726 FKX458701:FKX458726 FUT458701:FUT458726 GEP458701:GEP458726 GOL458701:GOL458726 GYH458701:GYH458726 HID458701:HID458726 HRZ458701:HRZ458726 IBV458701:IBV458726 ILR458701:ILR458726 IVN458701:IVN458726 JFJ458701:JFJ458726 JPF458701:JPF458726 JZB458701:JZB458726 KIX458701:KIX458726 KST458701:KST458726 LCP458701:LCP458726 LML458701:LML458726 LWH458701:LWH458726 MGD458701:MGD458726 MPZ458701:MPZ458726 MZV458701:MZV458726 NJR458701:NJR458726 NTN458701:NTN458726 ODJ458701:ODJ458726 ONF458701:ONF458726 OXB458701:OXB458726 PGX458701:PGX458726 PQT458701:PQT458726 QAP458701:QAP458726 QKL458701:QKL458726 QUH458701:QUH458726 RED458701:RED458726 RNZ458701:RNZ458726 RXV458701:RXV458726 SHR458701:SHR458726 SRN458701:SRN458726 TBJ458701:TBJ458726 TLF458701:TLF458726 TVB458701:TVB458726 UEX458701:UEX458726 UOT458701:UOT458726 UYP458701:UYP458726 VIL458701:VIL458726 VSH458701:VSH458726 WCD458701:WCD458726 WLZ458701:WLZ458726 WVV458701:WVV458726 N524237:N524262 JJ524237:JJ524262 TF524237:TF524262 ADB524237:ADB524262 AMX524237:AMX524262 AWT524237:AWT524262 BGP524237:BGP524262 BQL524237:BQL524262 CAH524237:CAH524262 CKD524237:CKD524262 CTZ524237:CTZ524262 DDV524237:DDV524262 DNR524237:DNR524262 DXN524237:DXN524262 EHJ524237:EHJ524262 ERF524237:ERF524262 FBB524237:FBB524262 FKX524237:FKX524262 FUT524237:FUT524262 GEP524237:GEP524262 GOL524237:GOL524262 GYH524237:GYH524262 HID524237:HID524262 HRZ524237:HRZ524262 IBV524237:IBV524262 ILR524237:ILR524262 IVN524237:IVN524262 JFJ524237:JFJ524262 JPF524237:JPF524262 JZB524237:JZB524262 KIX524237:KIX524262 KST524237:KST524262 LCP524237:LCP524262 LML524237:LML524262 LWH524237:LWH524262 MGD524237:MGD524262 MPZ524237:MPZ524262 MZV524237:MZV524262 NJR524237:NJR524262 NTN524237:NTN524262 ODJ524237:ODJ524262 ONF524237:ONF524262 OXB524237:OXB524262 PGX524237:PGX524262 PQT524237:PQT524262 QAP524237:QAP524262 QKL524237:QKL524262 QUH524237:QUH524262 RED524237:RED524262 RNZ524237:RNZ524262 RXV524237:RXV524262 SHR524237:SHR524262 SRN524237:SRN524262 TBJ524237:TBJ524262 TLF524237:TLF524262 TVB524237:TVB524262 UEX524237:UEX524262 UOT524237:UOT524262 UYP524237:UYP524262 VIL524237:VIL524262 VSH524237:VSH524262 WCD524237:WCD524262 WLZ524237:WLZ524262 WVV524237:WVV524262 N589773:N589798 JJ589773:JJ589798 TF589773:TF589798 ADB589773:ADB589798 AMX589773:AMX589798 AWT589773:AWT589798 BGP589773:BGP589798 BQL589773:BQL589798 CAH589773:CAH589798 CKD589773:CKD589798 CTZ589773:CTZ589798 DDV589773:DDV589798 DNR589773:DNR589798 DXN589773:DXN589798 EHJ589773:EHJ589798 ERF589773:ERF589798 FBB589773:FBB589798 FKX589773:FKX589798 FUT589773:FUT589798 GEP589773:GEP589798 GOL589773:GOL589798 GYH589773:GYH589798 HID589773:HID589798 HRZ589773:HRZ589798 IBV589773:IBV589798 ILR589773:ILR589798 IVN589773:IVN589798 JFJ589773:JFJ589798 JPF589773:JPF589798 JZB589773:JZB589798 KIX589773:KIX589798 KST589773:KST589798 LCP589773:LCP589798 LML589773:LML589798 LWH589773:LWH589798 MGD589773:MGD589798 MPZ589773:MPZ589798 MZV589773:MZV589798 NJR589773:NJR589798 NTN589773:NTN589798 ODJ589773:ODJ589798 ONF589773:ONF589798 OXB589773:OXB589798 PGX589773:PGX589798 PQT589773:PQT589798 QAP589773:QAP589798 QKL589773:QKL589798 QUH589773:QUH589798 RED589773:RED589798 RNZ589773:RNZ589798 RXV589773:RXV589798 SHR589773:SHR589798 SRN589773:SRN589798 TBJ589773:TBJ589798 TLF589773:TLF589798 TVB589773:TVB589798 UEX589773:UEX589798 UOT589773:UOT589798 UYP589773:UYP589798 VIL589773:VIL589798 VSH589773:VSH589798 WCD589773:WCD589798 WLZ589773:WLZ589798 WVV589773:WVV589798 N655309:N655334 JJ655309:JJ655334 TF655309:TF655334 ADB655309:ADB655334 AMX655309:AMX655334 AWT655309:AWT655334 BGP655309:BGP655334 BQL655309:BQL655334 CAH655309:CAH655334 CKD655309:CKD655334 CTZ655309:CTZ655334 DDV655309:DDV655334 DNR655309:DNR655334 DXN655309:DXN655334 EHJ655309:EHJ655334 ERF655309:ERF655334 FBB655309:FBB655334 FKX655309:FKX655334 FUT655309:FUT655334 GEP655309:GEP655334 GOL655309:GOL655334 GYH655309:GYH655334 HID655309:HID655334 HRZ655309:HRZ655334 IBV655309:IBV655334 ILR655309:ILR655334 IVN655309:IVN655334 JFJ655309:JFJ655334 JPF655309:JPF655334 JZB655309:JZB655334 KIX655309:KIX655334 KST655309:KST655334 LCP655309:LCP655334 LML655309:LML655334 LWH655309:LWH655334 MGD655309:MGD655334 MPZ655309:MPZ655334 MZV655309:MZV655334 NJR655309:NJR655334 NTN655309:NTN655334 ODJ655309:ODJ655334 ONF655309:ONF655334 OXB655309:OXB655334 PGX655309:PGX655334 PQT655309:PQT655334 QAP655309:QAP655334 QKL655309:QKL655334 QUH655309:QUH655334 RED655309:RED655334 RNZ655309:RNZ655334 RXV655309:RXV655334 SHR655309:SHR655334 SRN655309:SRN655334 TBJ655309:TBJ655334 TLF655309:TLF655334 TVB655309:TVB655334 UEX655309:UEX655334 UOT655309:UOT655334 UYP655309:UYP655334 VIL655309:VIL655334 VSH655309:VSH655334 WCD655309:WCD655334 WLZ655309:WLZ655334 WVV655309:WVV655334 N720845:N720870 JJ720845:JJ720870 TF720845:TF720870 ADB720845:ADB720870 AMX720845:AMX720870 AWT720845:AWT720870 BGP720845:BGP720870 BQL720845:BQL720870 CAH720845:CAH720870 CKD720845:CKD720870 CTZ720845:CTZ720870 DDV720845:DDV720870 DNR720845:DNR720870 DXN720845:DXN720870 EHJ720845:EHJ720870 ERF720845:ERF720870 FBB720845:FBB720870 FKX720845:FKX720870 FUT720845:FUT720870 GEP720845:GEP720870 GOL720845:GOL720870 GYH720845:GYH720870 HID720845:HID720870 HRZ720845:HRZ720870 IBV720845:IBV720870 ILR720845:ILR720870 IVN720845:IVN720870 JFJ720845:JFJ720870 JPF720845:JPF720870 JZB720845:JZB720870 KIX720845:KIX720870 KST720845:KST720870 LCP720845:LCP720870 LML720845:LML720870 LWH720845:LWH720870 MGD720845:MGD720870 MPZ720845:MPZ720870 MZV720845:MZV720870 NJR720845:NJR720870 NTN720845:NTN720870 ODJ720845:ODJ720870 ONF720845:ONF720870 OXB720845:OXB720870 PGX720845:PGX720870 PQT720845:PQT720870 QAP720845:QAP720870 QKL720845:QKL720870 QUH720845:QUH720870 RED720845:RED720870 RNZ720845:RNZ720870 RXV720845:RXV720870 SHR720845:SHR720870 SRN720845:SRN720870 TBJ720845:TBJ720870 TLF720845:TLF720870 TVB720845:TVB720870 UEX720845:UEX720870 UOT720845:UOT720870 UYP720845:UYP720870 VIL720845:VIL720870 VSH720845:VSH720870 WCD720845:WCD720870 WLZ720845:WLZ720870 WVV720845:WVV720870 N786381:N786406 JJ786381:JJ786406 TF786381:TF786406 ADB786381:ADB786406 AMX786381:AMX786406 AWT786381:AWT786406 BGP786381:BGP786406 BQL786381:BQL786406 CAH786381:CAH786406 CKD786381:CKD786406 CTZ786381:CTZ786406 DDV786381:DDV786406 DNR786381:DNR786406 DXN786381:DXN786406 EHJ786381:EHJ786406 ERF786381:ERF786406 FBB786381:FBB786406 FKX786381:FKX786406 FUT786381:FUT786406 GEP786381:GEP786406 GOL786381:GOL786406 GYH786381:GYH786406 HID786381:HID786406 HRZ786381:HRZ786406 IBV786381:IBV786406 ILR786381:ILR786406 IVN786381:IVN786406 JFJ786381:JFJ786406 JPF786381:JPF786406 JZB786381:JZB786406 KIX786381:KIX786406 KST786381:KST786406 LCP786381:LCP786406 LML786381:LML786406 LWH786381:LWH786406 MGD786381:MGD786406 MPZ786381:MPZ786406 MZV786381:MZV786406 NJR786381:NJR786406 NTN786381:NTN786406 ODJ786381:ODJ786406 ONF786381:ONF786406 OXB786381:OXB786406 PGX786381:PGX786406 PQT786381:PQT786406 QAP786381:QAP786406 QKL786381:QKL786406 QUH786381:QUH786406 RED786381:RED786406 RNZ786381:RNZ786406 RXV786381:RXV786406 SHR786381:SHR786406 SRN786381:SRN786406 TBJ786381:TBJ786406 TLF786381:TLF786406 TVB786381:TVB786406 UEX786381:UEX786406 UOT786381:UOT786406 UYP786381:UYP786406 VIL786381:VIL786406 VSH786381:VSH786406 WCD786381:WCD786406 WLZ786381:WLZ786406 WVV786381:WVV786406 N851917:N851942 JJ851917:JJ851942 TF851917:TF851942 ADB851917:ADB851942 AMX851917:AMX851942 AWT851917:AWT851942 BGP851917:BGP851942 BQL851917:BQL851942 CAH851917:CAH851942 CKD851917:CKD851942 CTZ851917:CTZ851942 DDV851917:DDV851942 DNR851917:DNR851942 DXN851917:DXN851942 EHJ851917:EHJ851942 ERF851917:ERF851942 FBB851917:FBB851942 FKX851917:FKX851942 FUT851917:FUT851942 GEP851917:GEP851942 GOL851917:GOL851942 GYH851917:GYH851942 HID851917:HID851942 HRZ851917:HRZ851942 IBV851917:IBV851942 ILR851917:ILR851942 IVN851917:IVN851942 JFJ851917:JFJ851942 JPF851917:JPF851942 JZB851917:JZB851942 KIX851917:KIX851942 KST851917:KST851942 LCP851917:LCP851942 LML851917:LML851942 LWH851917:LWH851942 MGD851917:MGD851942 MPZ851917:MPZ851942 MZV851917:MZV851942 NJR851917:NJR851942 NTN851917:NTN851942 ODJ851917:ODJ851942 ONF851917:ONF851942 OXB851917:OXB851942 PGX851917:PGX851942 PQT851917:PQT851942 QAP851917:QAP851942 QKL851917:QKL851942 QUH851917:QUH851942 RED851917:RED851942 RNZ851917:RNZ851942 RXV851917:RXV851942 SHR851917:SHR851942 SRN851917:SRN851942 TBJ851917:TBJ851942 TLF851917:TLF851942 TVB851917:TVB851942 UEX851917:UEX851942 UOT851917:UOT851942 UYP851917:UYP851942 VIL851917:VIL851942 VSH851917:VSH851942 WCD851917:WCD851942 WLZ851917:WLZ851942 WVV851917:WVV851942 N917453:N917478 JJ917453:JJ917478 TF917453:TF917478 ADB917453:ADB917478 AMX917453:AMX917478 AWT917453:AWT917478 BGP917453:BGP917478 BQL917453:BQL917478 CAH917453:CAH917478 CKD917453:CKD917478 CTZ917453:CTZ917478 DDV917453:DDV917478 DNR917453:DNR917478 DXN917453:DXN917478 EHJ917453:EHJ917478 ERF917453:ERF917478 FBB917453:FBB917478 FKX917453:FKX917478 FUT917453:FUT917478 GEP917453:GEP917478 GOL917453:GOL917478 GYH917453:GYH917478 HID917453:HID917478 HRZ917453:HRZ917478 IBV917453:IBV917478 ILR917453:ILR917478 IVN917453:IVN917478 JFJ917453:JFJ917478 JPF917453:JPF917478 JZB917453:JZB917478 KIX917453:KIX917478 KST917453:KST917478 LCP917453:LCP917478 LML917453:LML917478 LWH917453:LWH917478 MGD917453:MGD917478 MPZ917453:MPZ917478 MZV917453:MZV917478 NJR917453:NJR917478 NTN917453:NTN917478 ODJ917453:ODJ917478 ONF917453:ONF917478 OXB917453:OXB917478 PGX917453:PGX917478 PQT917453:PQT917478 QAP917453:QAP917478 QKL917453:QKL917478 QUH917453:QUH917478 RED917453:RED917478 RNZ917453:RNZ917478 RXV917453:RXV917478 SHR917453:SHR917478 SRN917453:SRN917478 TBJ917453:TBJ917478 TLF917453:TLF917478 TVB917453:TVB917478 UEX917453:UEX917478 UOT917453:UOT917478 UYP917453:UYP917478 VIL917453:VIL917478 VSH917453:VSH917478 WCD917453:WCD917478 WLZ917453:WLZ917478 WVV917453:WVV917478 N982989:N983014 JJ982989:JJ983014 TF982989:TF983014 ADB982989:ADB983014 AMX982989:AMX983014 AWT982989:AWT983014 BGP982989:BGP983014 BQL982989:BQL983014 CAH982989:CAH983014 CKD982989:CKD983014 CTZ982989:CTZ983014 DDV982989:DDV983014 DNR982989:DNR983014 DXN982989:DXN983014 EHJ982989:EHJ983014 ERF982989:ERF983014 FBB982989:FBB983014 FKX982989:FKX983014 FUT982989:FUT983014 GEP982989:GEP983014 GOL982989:GOL983014 GYH982989:GYH983014 HID982989:HID983014 HRZ982989:HRZ983014 IBV982989:IBV983014 ILR982989:ILR983014 IVN982989:IVN983014 JFJ982989:JFJ983014 JPF982989:JPF983014 JZB982989:JZB983014 KIX982989:KIX983014 KST982989:KST983014 LCP982989:LCP983014 LML982989:LML983014 LWH982989:LWH983014 MGD982989:MGD983014 MPZ982989:MPZ983014 MZV982989:MZV983014 NJR982989:NJR983014 NTN982989:NTN983014 ODJ982989:ODJ983014 ONF982989:ONF983014 OXB982989:OXB983014 PGX982989:PGX983014 PQT982989:PQT983014 QAP982989:QAP983014 QKL982989:QKL983014 QUH982989:QUH983014 RED982989:RED983014 RNZ982989:RNZ983014 RXV982989:RXV983014 SHR982989:SHR983014 SRN982989:SRN983014 TBJ982989:TBJ983014 TLF982989:TLF983014 TVB982989:TVB983014 UEX982989:UEX983014 UOT982989:UOT983014 UYP982989:UYP983014 VIL982989:VIL983014 VSH982989:VSH983014 WCD982989:WCD983014 WLZ982989:WLZ983014 WVV982989:WVV983014 WLZ983016:WLZ983057 N65512:N65553 JJ65512:JJ65553 TF65512:TF65553 ADB65512:ADB65553 AMX65512:AMX65553 AWT65512:AWT65553 BGP65512:BGP65553 BQL65512:BQL65553 CAH65512:CAH65553 CKD65512:CKD65553 CTZ65512:CTZ65553 DDV65512:DDV65553 DNR65512:DNR65553 DXN65512:DXN65553 EHJ65512:EHJ65553 ERF65512:ERF65553 FBB65512:FBB65553 FKX65512:FKX65553 FUT65512:FUT65553 GEP65512:GEP65553 GOL65512:GOL65553 GYH65512:GYH65553 HID65512:HID65553 HRZ65512:HRZ65553 IBV65512:IBV65553 ILR65512:ILR65553 IVN65512:IVN65553 JFJ65512:JFJ65553 JPF65512:JPF65553 JZB65512:JZB65553 KIX65512:KIX65553 KST65512:KST65553 LCP65512:LCP65553 LML65512:LML65553 LWH65512:LWH65553 MGD65512:MGD65553 MPZ65512:MPZ65553 MZV65512:MZV65553 NJR65512:NJR65553 NTN65512:NTN65553 ODJ65512:ODJ65553 ONF65512:ONF65553 OXB65512:OXB65553 PGX65512:PGX65553 PQT65512:PQT65553 QAP65512:QAP65553 QKL65512:QKL65553 QUH65512:QUH65553 RED65512:RED65553 RNZ65512:RNZ65553 RXV65512:RXV65553 SHR65512:SHR65553 SRN65512:SRN65553 TBJ65512:TBJ65553 TLF65512:TLF65553 TVB65512:TVB65553 UEX65512:UEX65553 UOT65512:UOT65553 UYP65512:UYP65553 VIL65512:VIL65553 VSH65512:VSH65553 WCD65512:WCD65553 WLZ65512:WLZ65553 WVV65512:WVV65553 N131048:N131089 JJ131048:JJ131089 TF131048:TF131089 ADB131048:ADB131089 AMX131048:AMX131089 AWT131048:AWT131089 BGP131048:BGP131089 BQL131048:BQL131089 CAH131048:CAH131089 CKD131048:CKD131089 CTZ131048:CTZ131089 DDV131048:DDV131089 DNR131048:DNR131089 DXN131048:DXN131089 EHJ131048:EHJ131089 ERF131048:ERF131089 FBB131048:FBB131089 FKX131048:FKX131089 FUT131048:FUT131089 GEP131048:GEP131089 GOL131048:GOL131089 GYH131048:GYH131089 HID131048:HID131089 HRZ131048:HRZ131089 IBV131048:IBV131089 ILR131048:ILR131089 IVN131048:IVN131089 JFJ131048:JFJ131089 JPF131048:JPF131089 JZB131048:JZB131089 KIX131048:KIX131089 KST131048:KST131089 LCP131048:LCP131089 LML131048:LML131089 LWH131048:LWH131089 MGD131048:MGD131089 MPZ131048:MPZ131089 MZV131048:MZV131089 NJR131048:NJR131089 NTN131048:NTN131089 ODJ131048:ODJ131089 ONF131048:ONF131089 OXB131048:OXB131089 PGX131048:PGX131089 PQT131048:PQT131089 QAP131048:QAP131089 QKL131048:QKL131089 QUH131048:QUH131089 RED131048:RED131089 RNZ131048:RNZ131089 RXV131048:RXV131089 SHR131048:SHR131089 SRN131048:SRN131089 TBJ131048:TBJ131089 TLF131048:TLF131089 TVB131048:TVB131089 UEX131048:UEX131089 UOT131048:UOT131089 UYP131048:UYP131089 VIL131048:VIL131089 VSH131048:VSH131089 WCD131048:WCD131089 WLZ131048:WLZ131089 WVV131048:WVV131089 N196584:N196625 JJ196584:JJ196625 TF196584:TF196625 ADB196584:ADB196625 AMX196584:AMX196625 AWT196584:AWT196625 BGP196584:BGP196625 BQL196584:BQL196625 CAH196584:CAH196625 CKD196584:CKD196625 CTZ196584:CTZ196625 DDV196584:DDV196625 DNR196584:DNR196625 DXN196584:DXN196625 EHJ196584:EHJ196625 ERF196584:ERF196625 FBB196584:FBB196625 FKX196584:FKX196625 FUT196584:FUT196625 GEP196584:GEP196625 GOL196584:GOL196625 GYH196584:GYH196625 HID196584:HID196625 HRZ196584:HRZ196625 IBV196584:IBV196625 ILR196584:ILR196625 IVN196584:IVN196625 JFJ196584:JFJ196625 JPF196584:JPF196625 JZB196584:JZB196625 KIX196584:KIX196625 KST196584:KST196625 LCP196584:LCP196625 LML196584:LML196625 LWH196584:LWH196625 MGD196584:MGD196625 MPZ196584:MPZ196625 MZV196584:MZV196625 NJR196584:NJR196625 NTN196584:NTN196625 ODJ196584:ODJ196625 ONF196584:ONF196625 OXB196584:OXB196625 PGX196584:PGX196625 PQT196584:PQT196625 QAP196584:QAP196625 QKL196584:QKL196625 QUH196584:QUH196625 RED196584:RED196625 RNZ196584:RNZ196625 RXV196584:RXV196625 SHR196584:SHR196625 SRN196584:SRN196625 TBJ196584:TBJ196625 TLF196584:TLF196625 TVB196584:TVB196625 UEX196584:UEX196625 UOT196584:UOT196625 UYP196584:UYP196625 VIL196584:VIL196625 VSH196584:VSH196625 WCD196584:WCD196625 WLZ196584:WLZ196625 WVV196584:WVV196625 N262120:N262161 JJ262120:JJ262161 TF262120:TF262161 ADB262120:ADB262161 AMX262120:AMX262161 AWT262120:AWT262161 BGP262120:BGP262161 BQL262120:BQL262161 CAH262120:CAH262161 CKD262120:CKD262161 CTZ262120:CTZ262161 DDV262120:DDV262161 DNR262120:DNR262161 DXN262120:DXN262161 EHJ262120:EHJ262161 ERF262120:ERF262161 FBB262120:FBB262161 FKX262120:FKX262161 FUT262120:FUT262161 GEP262120:GEP262161 GOL262120:GOL262161 GYH262120:GYH262161 HID262120:HID262161 HRZ262120:HRZ262161 IBV262120:IBV262161 ILR262120:ILR262161 IVN262120:IVN262161 JFJ262120:JFJ262161 JPF262120:JPF262161 JZB262120:JZB262161 KIX262120:KIX262161 KST262120:KST262161 LCP262120:LCP262161 LML262120:LML262161 LWH262120:LWH262161 MGD262120:MGD262161 MPZ262120:MPZ262161 MZV262120:MZV262161 NJR262120:NJR262161 NTN262120:NTN262161 ODJ262120:ODJ262161 ONF262120:ONF262161 OXB262120:OXB262161 PGX262120:PGX262161 PQT262120:PQT262161 QAP262120:QAP262161 QKL262120:QKL262161 QUH262120:QUH262161 RED262120:RED262161 RNZ262120:RNZ262161 RXV262120:RXV262161 SHR262120:SHR262161 SRN262120:SRN262161 TBJ262120:TBJ262161 TLF262120:TLF262161 TVB262120:TVB262161 UEX262120:UEX262161 UOT262120:UOT262161 UYP262120:UYP262161 VIL262120:VIL262161 VSH262120:VSH262161 WCD262120:WCD262161 WLZ262120:WLZ262161 WVV262120:WVV262161 N327656:N327697 JJ327656:JJ327697 TF327656:TF327697 ADB327656:ADB327697 AMX327656:AMX327697 AWT327656:AWT327697 BGP327656:BGP327697 BQL327656:BQL327697 CAH327656:CAH327697 CKD327656:CKD327697 CTZ327656:CTZ327697 DDV327656:DDV327697 DNR327656:DNR327697 DXN327656:DXN327697 EHJ327656:EHJ327697 ERF327656:ERF327697 FBB327656:FBB327697 FKX327656:FKX327697 FUT327656:FUT327697 GEP327656:GEP327697 GOL327656:GOL327697 GYH327656:GYH327697 HID327656:HID327697 HRZ327656:HRZ327697 IBV327656:IBV327697 ILR327656:ILR327697 IVN327656:IVN327697 JFJ327656:JFJ327697 JPF327656:JPF327697 JZB327656:JZB327697 KIX327656:KIX327697 KST327656:KST327697 LCP327656:LCP327697 LML327656:LML327697 LWH327656:LWH327697 MGD327656:MGD327697 MPZ327656:MPZ327697 MZV327656:MZV327697 NJR327656:NJR327697 NTN327656:NTN327697 ODJ327656:ODJ327697 ONF327656:ONF327697 OXB327656:OXB327697 PGX327656:PGX327697 PQT327656:PQT327697 QAP327656:QAP327697 QKL327656:QKL327697 QUH327656:QUH327697 RED327656:RED327697 RNZ327656:RNZ327697 RXV327656:RXV327697 SHR327656:SHR327697 SRN327656:SRN327697 TBJ327656:TBJ327697 TLF327656:TLF327697 TVB327656:TVB327697 UEX327656:UEX327697 UOT327656:UOT327697 UYP327656:UYP327697 VIL327656:VIL327697 VSH327656:VSH327697 WCD327656:WCD327697 WLZ327656:WLZ327697 WVV327656:WVV327697 N393192:N393233 JJ393192:JJ393233 TF393192:TF393233 ADB393192:ADB393233 AMX393192:AMX393233 AWT393192:AWT393233 BGP393192:BGP393233 BQL393192:BQL393233 CAH393192:CAH393233 CKD393192:CKD393233 CTZ393192:CTZ393233 DDV393192:DDV393233 DNR393192:DNR393233 DXN393192:DXN393233 EHJ393192:EHJ393233 ERF393192:ERF393233 FBB393192:FBB393233 FKX393192:FKX393233 FUT393192:FUT393233 GEP393192:GEP393233 GOL393192:GOL393233 GYH393192:GYH393233 HID393192:HID393233 HRZ393192:HRZ393233 IBV393192:IBV393233 ILR393192:ILR393233 IVN393192:IVN393233 JFJ393192:JFJ393233 JPF393192:JPF393233 JZB393192:JZB393233 KIX393192:KIX393233 KST393192:KST393233 LCP393192:LCP393233 LML393192:LML393233 LWH393192:LWH393233 MGD393192:MGD393233 MPZ393192:MPZ393233 MZV393192:MZV393233 NJR393192:NJR393233 NTN393192:NTN393233 ODJ393192:ODJ393233 ONF393192:ONF393233 OXB393192:OXB393233 PGX393192:PGX393233 PQT393192:PQT393233 QAP393192:QAP393233 QKL393192:QKL393233 QUH393192:QUH393233 RED393192:RED393233 RNZ393192:RNZ393233 RXV393192:RXV393233 SHR393192:SHR393233 SRN393192:SRN393233 TBJ393192:TBJ393233 TLF393192:TLF393233 TVB393192:TVB393233 UEX393192:UEX393233 UOT393192:UOT393233 UYP393192:UYP393233 VIL393192:VIL393233 VSH393192:VSH393233 WCD393192:WCD393233 WLZ393192:WLZ393233 WVV393192:WVV393233 N458728:N458769 JJ458728:JJ458769 TF458728:TF458769 ADB458728:ADB458769 AMX458728:AMX458769 AWT458728:AWT458769 BGP458728:BGP458769 BQL458728:BQL458769 CAH458728:CAH458769 CKD458728:CKD458769 CTZ458728:CTZ458769 DDV458728:DDV458769 DNR458728:DNR458769 DXN458728:DXN458769 EHJ458728:EHJ458769 ERF458728:ERF458769 FBB458728:FBB458769 FKX458728:FKX458769 FUT458728:FUT458769 GEP458728:GEP458769 GOL458728:GOL458769 GYH458728:GYH458769 HID458728:HID458769 HRZ458728:HRZ458769 IBV458728:IBV458769 ILR458728:ILR458769 IVN458728:IVN458769 JFJ458728:JFJ458769 JPF458728:JPF458769 JZB458728:JZB458769 KIX458728:KIX458769 KST458728:KST458769 LCP458728:LCP458769 LML458728:LML458769 LWH458728:LWH458769 MGD458728:MGD458769 MPZ458728:MPZ458769 MZV458728:MZV458769 NJR458728:NJR458769 NTN458728:NTN458769 ODJ458728:ODJ458769 ONF458728:ONF458769 OXB458728:OXB458769 PGX458728:PGX458769 PQT458728:PQT458769 QAP458728:QAP458769 QKL458728:QKL458769 QUH458728:QUH458769 RED458728:RED458769 RNZ458728:RNZ458769 RXV458728:RXV458769 SHR458728:SHR458769 SRN458728:SRN458769 TBJ458728:TBJ458769 TLF458728:TLF458769 TVB458728:TVB458769 UEX458728:UEX458769 UOT458728:UOT458769 UYP458728:UYP458769 VIL458728:VIL458769 VSH458728:VSH458769 WCD458728:WCD458769 WLZ458728:WLZ458769 WVV458728:WVV458769 N524264:N524305 JJ524264:JJ524305 TF524264:TF524305 ADB524264:ADB524305 AMX524264:AMX524305 AWT524264:AWT524305 BGP524264:BGP524305 BQL524264:BQL524305 CAH524264:CAH524305 CKD524264:CKD524305 CTZ524264:CTZ524305 DDV524264:DDV524305 DNR524264:DNR524305 DXN524264:DXN524305 EHJ524264:EHJ524305 ERF524264:ERF524305 FBB524264:FBB524305 FKX524264:FKX524305 FUT524264:FUT524305 GEP524264:GEP524305 GOL524264:GOL524305 GYH524264:GYH524305 HID524264:HID524305 HRZ524264:HRZ524305 IBV524264:IBV524305 ILR524264:ILR524305 IVN524264:IVN524305 JFJ524264:JFJ524305 JPF524264:JPF524305 JZB524264:JZB524305 KIX524264:KIX524305 KST524264:KST524305 LCP524264:LCP524305 LML524264:LML524305 LWH524264:LWH524305 MGD524264:MGD524305 MPZ524264:MPZ524305 MZV524264:MZV524305 NJR524264:NJR524305 NTN524264:NTN524305 ODJ524264:ODJ524305 ONF524264:ONF524305 OXB524264:OXB524305 PGX524264:PGX524305 PQT524264:PQT524305 QAP524264:QAP524305 QKL524264:QKL524305 QUH524264:QUH524305 RED524264:RED524305 RNZ524264:RNZ524305 RXV524264:RXV524305 SHR524264:SHR524305 SRN524264:SRN524305 TBJ524264:TBJ524305 TLF524264:TLF524305 TVB524264:TVB524305 UEX524264:UEX524305 UOT524264:UOT524305 UYP524264:UYP524305 VIL524264:VIL524305 VSH524264:VSH524305 WCD524264:WCD524305 WLZ524264:WLZ524305 WVV524264:WVV524305 N589800:N589841 JJ589800:JJ589841 TF589800:TF589841 ADB589800:ADB589841 AMX589800:AMX589841 AWT589800:AWT589841 BGP589800:BGP589841 BQL589800:BQL589841 CAH589800:CAH589841 CKD589800:CKD589841 CTZ589800:CTZ589841 DDV589800:DDV589841 DNR589800:DNR589841 DXN589800:DXN589841 EHJ589800:EHJ589841 ERF589800:ERF589841 FBB589800:FBB589841 FKX589800:FKX589841 FUT589800:FUT589841 GEP589800:GEP589841 GOL589800:GOL589841 GYH589800:GYH589841 HID589800:HID589841 HRZ589800:HRZ589841 IBV589800:IBV589841 ILR589800:ILR589841 IVN589800:IVN589841 JFJ589800:JFJ589841 JPF589800:JPF589841 JZB589800:JZB589841 KIX589800:KIX589841 KST589800:KST589841 LCP589800:LCP589841 LML589800:LML589841 LWH589800:LWH589841 MGD589800:MGD589841 MPZ589800:MPZ589841 MZV589800:MZV589841 NJR589800:NJR589841 NTN589800:NTN589841 ODJ589800:ODJ589841 ONF589800:ONF589841 OXB589800:OXB589841 PGX589800:PGX589841 PQT589800:PQT589841 QAP589800:QAP589841 QKL589800:QKL589841 QUH589800:QUH589841 RED589800:RED589841 RNZ589800:RNZ589841 RXV589800:RXV589841 SHR589800:SHR589841 SRN589800:SRN589841 TBJ589800:TBJ589841 TLF589800:TLF589841 TVB589800:TVB589841 UEX589800:UEX589841 UOT589800:UOT589841 UYP589800:UYP589841 VIL589800:VIL589841 VSH589800:VSH589841 WCD589800:WCD589841 WLZ589800:WLZ589841 WVV589800:WVV589841 N655336:N655377 JJ655336:JJ655377 TF655336:TF655377 ADB655336:ADB655377 AMX655336:AMX655377 AWT655336:AWT655377 BGP655336:BGP655377 BQL655336:BQL655377 CAH655336:CAH655377 CKD655336:CKD655377 CTZ655336:CTZ655377 DDV655336:DDV655377 DNR655336:DNR655377 DXN655336:DXN655377 EHJ655336:EHJ655377 ERF655336:ERF655377 FBB655336:FBB655377 FKX655336:FKX655377 FUT655336:FUT655377 GEP655336:GEP655377 GOL655336:GOL655377 GYH655336:GYH655377 HID655336:HID655377 HRZ655336:HRZ655377 IBV655336:IBV655377 ILR655336:ILR655377 IVN655336:IVN655377 JFJ655336:JFJ655377 JPF655336:JPF655377 JZB655336:JZB655377 KIX655336:KIX655377 KST655336:KST655377 LCP655336:LCP655377 LML655336:LML655377 LWH655336:LWH655377 MGD655336:MGD655377 MPZ655336:MPZ655377 MZV655336:MZV655377 NJR655336:NJR655377 NTN655336:NTN655377 ODJ655336:ODJ655377 ONF655336:ONF655377 OXB655336:OXB655377 PGX655336:PGX655377 PQT655336:PQT655377 QAP655336:QAP655377 QKL655336:QKL655377 QUH655336:QUH655377 RED655336:RED655377 RNZ655336:RNZ655377 RXV655336:RXV655377 SHR655336:SHR655377 SRN655336:SRN655377 TBJ655336:TBJ655377 TLF655336:TLF655377 TVB655336:TVB655377 UEX655336:UEX655377 UOT655336:UOT655377 UYP655336:UYP655377 VIL655336:VIL655377 VSH655336:VSH655377 WCD655336:WCD655377 WLZ655336:WLZ655377 WVV655336:WVV655377 N720872:N720913 JJ720872:JJ720913 TF720872:TF720913 ADB720872:ADB720913 AMX720872:AMX720913 AWT720872:AWT720913 BGP720872:BGP720913 BQL720872:BQL720913 CAH720872:CAH720913 CKD720872:CKD720913 CTZ720872:CTZ720913 DDV720872:DDV720913 DNR720872:DNR720913 DXN720872:DXN720913 EHJ720872:EHJ720913 ERF720872:ERF720913 FBB720872:FBB720913 FKX720872:FKX720913 FUT720872:FUT720913 GEP720872:GEP720913 GOL720872:GOL720913 GYH720872:GYH720913 HID720872:HID720913 HRZ720872:HRZ720913 IBV720872:IBV720913 ILR720872:ILR720913 IVN720872:IVN720913 JFJ720872:JFJ720913 JPF720872:JPF720913 JZB720872:JZB720913 KIX720872:KIX720913 KST720872:KST720913 LCP720872:LCP720913 LML720872:LML720913 LWH720872:LWH720913 MGD720872:MGD720913 MPZ720872:MPZ720913 MZV720872:MZV720913 NJR720872:NJR720913 NTN720872:NTN720913 ODJ720872:ODJ720913 ONF720872:ONF720913 OXB720872:OXB720913 PGX720872:PGX720913 PQT720872:PQT720913 QAP720872:QAP720913 QKL720872:QKL720913 QUH720872:QUH720913 RED720872:RED720913 RNZ720872:RNZ720913 RXV720872:RXV720913 SHR720872:SHR720913 SRN720872:SRN720913 TBJ720872:TBJ720913 TLF720872:TLF720913 TVB720872:TVB720913 UEX720872:UEX720913 UOT720872:UOT720913 UYP720872:UYP720913 VIL720872:VIL720913 VSH720872:VSH720913 WCD720872:WCD720913 WLZ720872:WLZ720913 WVV720872:WVV720913 N786408:N786449 JJ786408:JJ786449 TF786408:TF786449 ADB786408:ADB786449 AMX786408:AMX786449 AWT786408:AWT786449 BGP786408:BGP786449 BQL786408:BQL786449 CAH786408:CAH786449 CKD786408:CKD786449 CTZ786408:CTZ786449 DDV786408:DDV786449 DNR786408:DNR786449 DXN786408:DXN786449 EHJ786408:EHJ786449 ERF786408:ERF786449 FBB786408:FBB786449 FKX786408:FKX786449 FUT786408:FUT786449 GEP786408:GEP786449 GOL786408:GOL786449 GYH786408:GYH786449 HID786408:HID786449 HRZ786408:HRZ786449 IBV786408:IBV786449 ILR786408:ILR786449 IVN786408:IVN786449 JFJ786408:JFJ786449 JPF786408:JPF786449 JZB786408:JZB786449 KIX786408:KIX786449 KST786408:KST786449 LCP786408:LCP786449 LML786408:LML786449 LWH786408:LWH786449 MGD786408:MGD786449 MPZ786408:MPZ786449 MZV786408:MZV786449 NJR786408:NJR786449 NTN786408:NTN786449 ODJ786408:ODJ786449 ONF786408:ONF786449 OXB786408:OXB786449 PGX786408:PGX786449 PQT786408:PQT786449 QAP786408:QAP786449 QKL786408:QKL786449 QUH786408:QUH786449 RED786408:RED786449 RNZ786408:RNZ786449 RXV786408:RXV786449 SHR786408:SHR786449 SRN786408:SRN786449 TBJ786408:TBJ786449 TLF786408:TLF786449 TVB786408:TVB786449 UEX786408:UEX786449 UOT786408:UOT786449 UYP786408:UYP786449 VIL786408:VIL786449 VSH786408:VSH786449 WCD786408:WCD786449 WLZ786408:WLZ786449 WVV786408:WVV786449 N851944:N851985 JJ851944:JJ851985 TF851944:TF851985 ADB851944:ADB851985 AMX851944:AMX851985 AWT851944:AWT851985 BGP851944:BGP851985 BQL851944:BQL851985 CAH851944:CAH851985 CKD851944:CKD851985 CTZ851944:CTZ851985 DDV851944:DDV851985 DNR851944:DNR851985 DXN851944:DXN851985 EHJ851944:EHJ851985 ERF851944:ERF851985 FBB851944:FBB851985 FKX851944:FKX851985 FUT851944:FUT851985 GEP851944:GEP851985 GOL851944:GOL851985 GYH851944:GYH851985 HID851944:HID851985 HRZ851944:HRZ851985 IBV851944:IBV851985 ILR851944:ILR851985 IVN851944:IVN851985 JFJ851944:JFJ851985 JPF851944:JPF851985 JZB851944:JZB851985 KIX851944:KIX851985 KST851944:KST851985 LCP851944:LCP851985 LML851944:LML851985 LWH851944:LWH851985 MGD851944:MGD851985 MPZ851944:MPZ851985 MZV851944:MZV851985 NJR851944:NJR851985 NTN851944:NTN851985 ODJ851944:ODJ851985 ONF851944:ONF851985 OXB851944:OXB851985 PGX851944:PGX851985 PQT851944:PQT851985 QAP851944:QAP851985 QKL851944:QKL851985 QUH851944:QUH851985 RED851944:RED851985 RNZ851944:RNZ851985 RXV851944:RXV851985 SHR851944:SHR851985 SRN851944:SRN851985 TBJ851944:TBJ851985 TLF851944:TLF851985 TVB851944:TVB851985 UEX851944:UEX851985 UOT851944:UOT851985 UYP851944:UYP851985 VIL851944:VIL851985 VSH851944:VSH851985 WCD851944:WCD851985 WLZ851944:WLZ851985 WVV851944:WVV851985 N917480:N917521 JJ917480:JJ917521 TF917480:TF917521 ADB917480:ADB917521 AMX917480:AMX917521 AWT917480:AWT917521 BGP917480:BGP917521 BQL917480:BQL917521 CAH917480:CAH917521 CKD917480:CKD917521 CTZ917480:CTZ917521 DDV917480:DDV917521 DNR917480:DNR917521 DXN917480:DXN917521 EHJ917480:EHJ917521 ERF917480:ERF917521 FBB917480:FBB917521 FKX917480:FKX917521 FUT917480:FUT917521 GEP917480:GEP917521 GOL917480:GOL917521 GYH917480:GYH917521 HID917480:HID917521 HRZ917480:HRZ917521 IBV917480:IBV917521 ILR917480:ILR917521 IVN917480:IVN917521 JFJ917480:JFJ917521 JPF917480:JPF917521 JZB917480:JZB917521 KIX917480:KIX917521 KST917480:KST917521 LCP917480:LCP917521 LML917480:LML917521 LWH917480:LWH917521 MGD917480:MGD917521 MPZ917480:MPZ917521 MZV917480:MZV917521 NJR917480:NJR917521 NTN917480:NTN917521 ODJ917480:ODJ917521 ONF917480:ONF917521 OXB917480:OXB917521 PGX917480:PGX917521 PQT917480:PQT917521 QAP917480:QAP917521 QKL917480:QKL917521 QUH917480:QUH917521 RED917480:RED917521 RNZ917480:RNZ917521 RXV917480:RXV917521 SHR917480:SHR917521 SRN917480:SRN917521 TBJ917480:TBJ917521 TLF917480:TLF917521 TVB917480:TVB917521 UEX917480:UEX917521 UOT917480:UOT917521 UYP917480:UYP917521 VIL917480:VIL917521 VSH917480:VSH917521 WCD917480:WCD917521 WLZ917480:WLZ917521 WVV917480:WVV917521 N983016:N983057 JJ983016:JJ983057 TF983016:TF983057 ADB983016:ADB983057 AMX983016:AMX983057 AWT983016:AWT983057 BGP983016:BGP983057 BQL983016:BQL983057 CAH983016:CAH983057 CKD983016:CKD983057 CTZ983016:CTZ983057 DDV983016:DDV983057 DNR983016:DNR983057 DXN983016:DXN983057 EHJ983016:EHJ983057 ERF983016:ERF983057 FBB983016:FBB983057 FKX983016:FKX983057 FUT983016:FUT983057 GEP983016:GEP983057 GOL983016:GOL983057 GYH983016:GYH983057 HID983016:HID983057 HRZ983016:HRZ983057 IBV983016:IBV983057 ILR983016:ILR983057 IVN983016:IVN983057 JFJ983016:JFJ983057 JPF983016:JPF983057 JZB983016:JZB983057 KIX983016:KIX983057 KST983016:KST983057 LCP983016:LCP983057 LML983016:LML983057 LWH983016:LWH983057 MGD983016:MGD983057 MPZ983016:MPZ983057 MZV983016:MZV983057 NJR983016:NJR983057 NTN983016:NTN983057 ODJ983016:ODJ983057 ONF983016:ONF983057 OXB983016:OXB983057 PGX983016:PGX983057 PQT983016:PQT983057 QAP983016:QAP983057 QKL983016:QKL983057 QUH983016:QUH983057 RED983016:RED983057 RNZ983016:RNZ983057 RXV983016:RXV983057 SHR983016:SHR983057 SRN983016:SRN983057 TBJ983016:TBJ983057 TLF983016:TLF983057 TVB983016:TVB983057 UEX983016:UEX983057 UOT983016:UOT983057 UYP983016:UYP983057 VIL983016:VIL983057 VSH983016:VSH983057 WCD983016:WCD983057 N3:N31">
      <formula1>$AH$3:$AH$17</formula1>
    </dataValidation>
    <dataValidation type="list" allowBlank="1" showInputMessage="1" showErrorMessage="1" sqref="WVN983016:WVN983057 WLR983016:WLR983057 WBV983016:WBV983057 VRZ983016:VRZ983057 VID983016:VID983057 UYH983016:UYH983057 UOL983016:UOL983057 UEP983016:UEP983057 TUT983016:TUT983057 TKX983016:TKX983057 TBB983016:TBB983057 SRF983016:SRF983057 SHJ983016:SHJ983057 RXN983016:RXN983057 RNR983016:RNR983057 RDV983016:RDV983057 QTZ983016:QTZ983057 QKD983016:QKD983057 QAH983016:QAH983057 PQL983016:PQL983057 PGP983016:PGP983057 OWT983016:OWT983057 OMX983016:OMX983057 ODB983016:ODB983057 NTF983016:NTF983057 NJJ983016:NJJ983057 MZN983016:MZN983057 MPR983016:MPR983057 MFV983016:MFV983057 LVZ983016:LVZ983057 LMD983016:LMD983057 LCH983016:LCH983057 KSL983016:KSL983057 KIP983016:KIP983057 JYT983016:JYT983057 JOX983016:JOX983057 JFB983016:JFB983057 IVF983016:IVF983057 ILJ983016:ILJ983057 IBN983016:IBN983057 HRR983016:HRR983057 HHV983016:HHV983057 GXZ983016:GXZ983057 GOD983016:GOD983057 GEH983016:GEH983057 FUL983016:FUL983057 FKP983016:FKP983057 FAT983016:FAT983057 EQX983016:EQX983057 EHB983016:EHB983057 DXF983016:DXF983057 DNJ983016:DNJ983057 DDN983016:DDN983057 CTR983016:CTR983057 CJV983016:CJV983057 BZZ983016:BZZ983057 BQD983016:BQD983057 BGH983016:BGH983057 AWL983016:AWL983057 AMP983016:AMP983057 ACT983016:ACT983057 SX983016:SX983057 JB983016:JB983057 F983016:F983057 WVN917480:WVN917521 WLR917480:WLR917521 WBV917480:WBV917521 VRZ917480:VRZ917521 VID917480:VID917521 UYH917480:UYH917521 UOL917480:UOL917521 UEP917480:UEP917521 TUT917480:TUT917521 TKX917480:TKX917521 TBB917480:TBB917521 SRF917480:SRF917521 SHJ917480:SHJ917521 RXN917480:RXN917521 RNR917480:RNR917521 RDV917480:RDV917521 QTZ917480:QTZ917521 QKD917480:QKD917521 QAH917480:QAH917521 PQL917480:PQL917521 PGP917480:PGP917521 OWT917480:OWT917521 OMX917480:OMX917521 ODB917480:ODB917521 NTF917480:NTF917521 NJJ917480:NJJ917521 MZN917480:MZN917521 MPR917480:MPR917521 MFV917480:MFV917521 LVZ917480:LVZ917521 LMD917480:LMD917521 LCH917480:LCH917521 KSL917480:KSL917521 KIP917480:KIP917521 JYT917480:JYT917521 JOX917480:JOX917521 JFB917480:JFB917521 IVF917480:IVF917521 ILJ917480:ILJ917521 IBN917480:IBN917521 HRR917480:HRR917521 HHV917480:HHV917521 GXZ917480:GXZ917521 GOD917480:GOD917521 GEH917480:GEH917521 FUL917480:FUL917521 FKP917480:FKP917521 FAT917480:FAT917521 EQX917480:EQX917521 EHB917480:EHB917521 DXF917480:DXF917521 DNJ917480:DNJ917521 DDN917480:DDN917521 CTR917480:CTR917521 CJV917480:CJV917521 BZZ917480:BZZ917521 BQD917480:BQD917521 BGH917480:BGH917521 AWL917480:AWL917521 AMP917480:AMP917521 ACT917480:ACT917521 SX917480:SX917521 JB917480:JB917521 F917480:F917521 WVN851944:WVN851985 WLR851944:WLR851985 WBV851944:WBV851985 VRZ851944:VRZ851985 VID851944:VID851985 UYH851944:UYH851985 UOL851944:UOL851985 UEP851944:UEP851985 TUT851944:TUT851985 TKX851944:TKX851985 TBB851944:TBB851985 SRF851944:SRF851985 SHJ851944:SHJ851985 RXN851944:RXN851985 RNR851944:RNR851985 RDV851944:RDV851985 QTZ851944:QTZ851985 QKD851944:QKD851985 QAH851944:QAH851985 PQL851944:PQL851985 PGP851944:PGP851985 OWT851944:OWT851985 OMX851944:OMX851985 ODB851944:ODB851985 NTF851944:NTF851985 NJJ851944:NJJ851985 MZN851944:MZN851985 MPR851944:MPR851985 MFV851944:MFV851985 LVZ851944:LVZ851985 LMD851944:LMD851985 LCH851944:LCH851985 KSL851944:KSL851985 KIP851944:KIP851985 JYT851944:JYT851985 JOX851944:JOX851985 JFB851944:JFB851985 IVF851944:IVF851985 ILJ851944:ILJ851985 IBN851944:IBN851985 HRR851944:HRR851985 HHV851944:HHV851985 GXZ851944:GXZ851985 GOD851944:GOD851985 GEH851944:GEH851985 FUL851944:FUL851985 FKP851944:FKP851985 FAT851944:FAT851985 EQX851944:EQX851985 EHB851944:EHB851985 DXF851944:DXF851985 DNJ851944:DNJ851985 DDN851944:DDN851985 CTR851944:CTR851985 CJV851944:CJV851985 BZZ851944:BZZ851985 BQD851944:BQD851985 BGH851944:BGH851985 AWL851944:AWL851985 AMP851944:AMP851985 ACT851944:ACT851985 SX851944:SX851985 JB851944:JB851985 F851944:F851985 WVN786408:WVN786449 WLR786408:WLR786449 WBV786408:WBV786449 VRZ786408:VRZ786449 VID786408:VID786449 UYH786408:UYH786449 UOL786408:UOL786449 UEP786408:UEP786449 TUT786408:TUT786449 TKX786408:TKX786449 TBB786408:TBB786449 SRF786408:SRF786449 SHJ786408:SHJ786449 RXN786408:RXN786449 RNR786408:RNR786449 RDV786408:RDV786449 QTZ786408:QTZ786449 QKD786408:QKD786449 QAH786408:QAH786449 PQL786408:PQL786449 PGP786408:PGP786449 OWT786408:OWT786449 OMX786408:OMX786449 ODB786408:ODB786449 NTF786408:NTF786449 NJJ786408:NJJ786449 MZN786408:MZN786449 MPR786408:MPR786449 MFV786408:MFV786449 LVZ786408:LVZ786449 LMD786408:LMD786449 LCH786408:LCH786449 KSL786408:KSL786449 KIP786408:KIP786449 JYT786408:JYT786449 JOX786408:JOX786449 JFB786408:JFB786449 IVF786408:IVF786449 ILJ786408:ILJ786449 IBN786408:IBN786449 HRR786408:HRR786449 HHV786408:HHV786449 GXZ786408:GXZ786449 GOD786408:GOD786449 GEH786408:GEH786449 FUL786408:FUL786449 FKP786408:FKP786449 FAT786408:FAT786449 EQX786408:EQX786449 EHB786408:EHB786449 DXF786408:DXF786449 DNJ786408:DNJ786449 DDN786408:DDN786449 CTR786408:CTR786449 CJV786408:CJV786449 BZZ786408:BZZ786449 BQD786408:BQD786449 BGH786408:BGH786449 AWL786408:AWL786449 AMP786408:AMP786449 ACT786408:ACT786449 SX786408:SX786449 JB786408:JB786449 F786408:F786449 WVN720872:WVN720913 WLR720872:WLR720913 WBV720872:WBV720913 VRZ720872:VRZ720913 VID720872:VID720913 UYH720872:UYH720913 UOL720872:UOL720913 UEP720872:UEP720913 TUT720872:TUT720913 TKX720872:TKX720913 TBB720872:TBB720913 SRF720872:SRF720913 SHJ720872:SHJ720913 RXN720872:RXN720913 RNR720872:RNR720913 RDV720872:RDV720913 QTZ720872:QTZ720913 QKD720872:QKD720913 QAH720872:QAH720913 PQL720872:PQL720913 PGP720872:PGP720913 OWT720872:OWT720913 OMX720872:OMX720913 ODB720872:ODB720913 NTF720872:NTF720913 NJJ720872:NJJ720913 MZN720872:MZN720913 MPR720872:MPR720913 MFV720872:MFV720913 LVZ720872:LVZ720913 LMD720872:LMD720913 LCH720872:LCH720913 KSL720872:KSL720913 KIP720872:KIP720913 JYT720872:JYT720913 JOX720872:JOX720913 JFB720872:JFB720913 IVF720872:IVF720913 ILJ720872:ILJ720913 IBN720872:IBN720913 HRR720872:HRR720913 HHV720872:HHV720913 GXZ720872:GXZ720913 GOD720872:GOD720913 GEH720872:GEH720913 FUL720872:FUL720913 FKP720872:FKP720913 FAT720872:FAT720913 EQX720872:EQX720913 EHB720872:EHB720913 DXF720872:DXF720913 DNJ720872:DNJ720913 DDN720872:DDN720913 CTR720872:CTR720913 CJV720872:CJV720913 BZZ720872:BZZ720913 BQD720872:BQD720913 BGH720872:BGH720913 AWL720872:AWL720913 AMP720872:AMP720913 ACT720872:ACT720913 SX720872:SX720913 JB720872:JB720913 F720872:F720913 WVN655336:WVN655377 WLR655336:WLR655377 WBV655336:WBV655377 VRZ655336:VRZ655377 VID655336:VID655377 UYH655336:UYH655377 UOL655336:UOL655377 UEP655336:UEP655377 TUT655336:TUT655377 TKX655336:TKX655377 TBB655336:TBB655377 SRF655336:SRF655377 SHJ655336:SHJ655377 RXN655336:RXN655377 RNR655336:RNR655377 RDV655336:RDV655377 QTZ655336:QTZ655377 QKD655336:QKD655377 QAH655336:QAH655377 PQL655336:PQL655377 PGP655336:PGP655377 OWT655336:OWT655377 OMX655336:OMX655377 ODB655336:ODB655377 NTF655336:NTF655377 NJJ655336:NJJ655377 MZN655336:MZN655377 MPR655336:MPR655377 MFV655336:MFV655377 LVZ655336:LVZ655377 LMD655336:LMD655377 LCH655336:LCH655377 KSL655336:KSL655377 KIP655336:KIP655377 JYT655336:JYT655377 JOX655336:JOX655377 JFB655336:JFB655377 IVF655336:IVF655377 ILJ655336:ILJ655377 IBN655336:IBN655377 HRR655336:HRR655377 HHV655336:HHV655377 GXZ655336:GXZ655377 GOD655336:GOD655377 GEH655336:GEH655377 FUL655336:FUL655377 FKP655336:FKP655377 FAT655336:FAT655377 EQX655336:EQX655377 EHB655336:EHB655377 DXF655336:DXF655377 DNJ655336:DNJ655377 DDN655336:DDN655377 CTR655336:CTR655377 CJV655336:CJV655377 BZZ655336:BZZ655377 BQD655336:BQD655377 BGH655336:BGH655377 AWL655336:AWL655377 AMP655336:AMP655377 ACT655336:ACT655377 SX655336:SX655377 JB655336:JB655377 F655336:F655377 WVN589800:WVN589841 WLR589800:WLR589841 WBV589800:WBV589841 VRZ589800:VRZ589841 VID589800:VID589841 UYH589800:UYH589841 UOL589800:UOL589841 UEP589800:UEP589841 TUT589800:TUT589841 TKX589800:TKX589841 TBB589800:TBB589841 SRF589800:SRF589841 SHJ589800:SHJ589841 RXN589800:RXN589841 RNR589800:RNR589841 RDV589800:RDV589841 QTZ589800:QTZ589841 QKD589800:QKD589841 QAH589800:QAH589841 PQL589800:PQL589841 PGP589800:PGP589841 OWT589800:OWT589841 OMX589800:OMX589841 ODB589800:ODB589841 NTF589800:NTF589841 NJJ589800:NJJ589841 MZN589800:MZN589841 MPR589800:MPR589841 MFV589800:MFV589841 LVZ589800:LVZ589841 LMD589800:LMD589841 LCH589800:LCH589841 KSL589800:KSL589841 KIP589800:KIP589841 JYT589800:JYT589841 JOX589800:JOX589841 JFB589800:JFB589841 IVF589800:IVF589841 ILJ589800:ILJ589841 IBN589800:IBN589841 HRR589800:HRR589841 HHV589800:HHV589841 GXZ589800:GXZ589841 GOD589800:GOD589841 GEH589800:GEH589841 FUL589800:FUL589841 FKP589800:FKP589841 FAT589800:FAT589841 EQX589800:EQX589841 EHB589800:EHB589841 DXF589800:DXF589841 DNJ589800:DNJ589841 DDN589800:DDN589841 CTR589800:CTR589841 CJV589800:CJV589841 BZZ589800:BZZ589841 BQD589800:BQD589841 BGH589800:BGH589841 AWL589800:AWL589841 AMP589800:AMP589841 ACT589800:ACT589841 SX589800:SX589841 JB589800:JB589841 F589800:F589841 WVN524264:WVN524305 WLR524264:WLR524305 WBV524264:WBV524305 VRZ524264:VRZ524305 VID524264:VID524305 UYH524264:UYH524305 UOL524264:UOL524305 UEP524264:UEP524305 TUT524264:TUT524305 TKX524264:TKX524305 TBB524264:TBB524305 SRF524264:SRF524305 SHJ524264:SHJ524305 RXN524264:RXN524305 RNR524264:RNR524305 RDV524264:RDV524305 QTZ524264:QTZ524305 QKD524264:QKD524305 QAH524264:QAH524305 PQL524264:PQL524305 PGP524264:PGP524305 OWT524264:OWT524305 OMX524264:OMX524305 ODB524264:ODB524305 NTF524264:NTF524305 NJJ524264:NJJ524305 MZN524264:MZN524305 MPR524264:MPR524305 MFV524264:MFV524305 LVZ524264:LVZ524305 LMD524264:LMD524305 LCH524264:LCH524305 KSL524264:KSL524305 KIP524264:KIP524305 JYT524264:JYT524305 JOX524264:JOX524305 JFB524264:JFB524305 IVF524264:IVF524305 ILJ524264:ILJ524305 IBN524264:IBN524305 HRR524264:HRR524305 HHV524264:HHV524305 GXZ524264:GXZ524305 GOD524264:GOD524305 GEH524264:GEH524305 FUL524264:FUL524305 FKP524264:FKP524305 FAT524264:FAT524305 EQX524264:EQX524305 EHB524264:EHB524305 DXF524264:DXF524305 DNJ524264:DNJ524305 DDN524264:DDN524305 CTR524264:CTR524305 CJV524264:CJV524305 BZZ524264:BZZ524305 BQD524264:BQD524305 BGH524264:BGH524305 AWL524264:AWL524305 AMP524264:AMP524305 ACT524264:ACT524305 SX524264:SX524305 JB524264:JB524305 F524264:F524305 WVN458728:WVN458769 WLR458728:WLR458769 WBV458728:WBV458769 VRZ458728:VRZ458769 VID458728:VID458769 UYH458728:UYH458769 UOL458728:UOL458769 UEP458728:UEP458769 TUT458728:TUT458769 TKX458728:TKX458769 TBB458728:TBB458769 SRF458728:SRF458769 SHJ458728:SHJ458769 RXN458728:RXN458769 RNR458728:RNR458769 RDV458728:RDV458769 QTZ458728:QTZ458769 QKD458728:QKD458769 QAH458728:QAH458769 PQL458728:PQL458769 PGP458728:PGP458769 OWT458728:OWT458769 OMX458728:OMX458769 ODB458728:ODB458769 NTF458728:NTF458769 NJJ458728:NJJ458769 MZN458728:MZN458769 MPR458728:MPR458769 MFV458728:MFV458769 LVZ458728:LVZ458769 LMD458728:LMD458769 LCH458728:LCH458769 KSL458728:KSL458769 KIP458728:KIP458769 JYT458728:JYT458769 JOX458728:JOX458769 JFB458728:JFB458769 IVF458728:IVF458769 ILJ458728:ILJ458769 IBN458728:IBN458769 HRR458728:HRR458769 HHV458728:HHV458769 GXZ458728:GXZ458769 GOD458728:GOD458769 GEH458728:GEH458769 FUL458728:FUL458769 FKP458728:FKP458769 FAT458728:FAT458769 EQX458728:EQX458769 EHB458728:EHB458769 DXF458728:DXF458769 DNJ458728:DNJ458769 DDN458728:DDN458769 CTR458728:CTR458769 CJV458728:CJV458769 BZZ458728:BZZ458769 BQD458728:BQD458769 BGH458728:BGH458769 AWL458728:AWL458769 AMP458728:AMP458769 ACT458728:ACT458769 SX458728:SX458769 JB458728:JB458769 F458728:F458769 WVN393192:WVN393233 WLR393192:WLR393233 WBV393192:WBV393233 VRZ393192:VRZ393233 VID393192:VID393233 UYH393192:UYH393233 UOL393192:UOL393233 UEP393192:UEP393233 TUT393192:TUT393233 TKX393192:TKX393233 TBB393192:TBB393233 SRF393192:SRF393233 SHJ393192:SHJ393233 RXN393192:RXN393233 RNR393192:RNR393233 RDV393192:RDV393233 QTZ393192:QTZ393233 QKD393192:QKD393233 QAH393192:QAH393233 PQL393192:PQL393233 PGP393192:PGP393233 OWT393192:OWT393233 OMX393192:OMX393233 ODB393192:ODB393233 NTF393192:NTF393233 NJJ393192:NJJ393233 MZN393192:MZN393233 MPR393192:MPR393233 MFV393192:MFV393233 LVZ393192:LVZ393233 LMD393192:LMD393233 LCH393192:LCH393233 KSL393192:KSL393233 KIP393192:KIP393233 JYT393192:JYT393233 JOX393192:JOX393233 JFB393192:JFB393233 IVF393192:IVF393233 ILJ393192:ILJ393233 IBN393192:IBN393233 HRR393192:HRR393233 HHV393192:HHV393233 GXZ393192:GXZ393233 GOD393192:GOD393233 GEH393192:GEH393233 FUL393192:FUL393233 FKP393192:FKP393233 FAT393192:FAT393233 EQX393192:EQX393233 EHB393192:EHB393233 DXF393192:DXF393233 DNJ393192:DNJ393233 DDN393192:DDN393233 CTR393192:CTR393233 CJV393192:CJV393233 BZZ393192:BZZ393233 BQD393192:BQD393233 BGH393192:BGH393233 AWL393192:AWL393233 AMP393192:AMP393233 ACT393192:ACT393233 SX393192:SX393233 JB393192:JB393233 F393192:F393233 WVN327656:WVN327697 WLR327656:WLR327697 WBV327656:WBV327697 VRZ327656:VRZ327697 VID327656:VID327697 UYH327656:UYH327697 UOL327656:UOL327697 UEP327656:UEP327697 TUT327656:TUT327697 TKX327656:TKX327697 TBB327656:TBB327697 SRF327656:SRF327697 SHJ327656:SHJ327697 RXN327656:RXN327697 RNR327656:RNR327697 RDV327656:RDV327697 QTZ327656:QTZ327697 QKD327656:QKD327697 QAH327656:QAH327697 PQL327656:PQL327697 PGP327656:PGP327697 OWT327656:OWT327697 OMX327656:OMX327697 ODB327656:ODB327697 NTF327656:NTF327697 NJJ327656:NJJ327697 MZN327656:MZN327697 MPR327656:MPR327697 MFV327656:MFV327697 LVZ327656:LVZ327697 LMD327656:LMD327697 LCH327656:LCH327697 KSL327656:KSL327697 KIP327656:KIP327697 JYT327656:JYT327697 JOX327656:JOX327697 JFB327656:JFB327697 IVF327656:IVF327697 ILJ327656:ILJ327697 IBN327656:IBN327697 HRR327656:HRR327697 HHV327656:HHV327697 GXZ327656:GXZ327697 GOD327656:GOD327697 GEH327656:GEH327697 FUL327656:FUL327697 FKP327656:FKP327697 FAT327656:FAT327697 EQX327656:EQX327697 EHB327656:EHB327697 DXF327656:DXF327697 DNJ327656:DNJ327697 DDN327656:DDN327697 CTR327656:CTR327697 CJV327656:CJV327697 BZZ327656:BZZ327697 BQD327656:BQD327697 BGH327656:BGH327697 AWL327656:AWL327697 AMP327656:AMP327697 ACT327656:ACT327697 SX327656:SX327697 JB327656:JB327697 F327656:F327697 WVN262120:WVN262161 WLR262120:WLR262161 WBV262120:WBV262161 VRZ262120:VRZ262161 VID262120:VID262161 UYH262120:UYH262161 UOL262120:UOL262161 UEP262120:UEP262161 TUT262120:TUT262161 TKX262120:TKX262161 TBB262120:TBB262161 SRF262120:SRF262161 SHJ262120:SHJ262161 RXN262120:RXN262161 RNR262120:RNR262161 RDV262120:RDV262161 QTZ262120:QTZ262161 QKD262120:QKD262161 QAH262120:QAH262161 PQL262120:PQL262161 PGP262120:PGP262161 OWT262120:OWT262161 OMX262120:OMX262161 ODB262120:ODB262161 NTF262120:NTF262161 NJJ262120:NJJ262161 MZN262120:MZN262161 MPR262120:MPR262161 MFV262120:MFV262161 LVZ262120:LVZ262161 LMD262120:LMD262161 LCH262120:LCH262161 KSL262120:KSL262161 KIP262120:KIP262161 JYT262120:JYT262161 JOX262120:JOX262161 JFB262120:JFB262161 IVF262120:IVF262161 ILJ262120:ILJ262161 IBN262120:IBN262161 HRR262120:HRR262161 HHV262120:HHV262161 GXZ262120:GXZ262161 GOD262120:GOD262161 GEH262120:GEH262161 FUL262120:FUL262161 FKP262120:FKP262161 FAT262120:FAT262161 EQX262120:EQX262161 EHB262120:EHB262161 DXF262120:DXF262161 DNJ262120:DNJ262161 DDN262120:DDN262161 CTR262120:CTR262161 CJV262120:CJV262161 BZZ262120:BZZ262161 BQD262120:BQD262161 BGH262120:BGH262161 AWL262120:AWL262161 AMP262120:AMP262161 ACT262120:ACT262161 SX262120:SX262161 JB262120:JB262161 F262120:F262161 WVN196584:WVN196625 WLR196584:WLR196625 WBV196584:WBV196625 VRZ196584:VRZ196625 VID196584:VID196625 UYH196584:UYH196625 UOL196584:UOL196625 UEP196584:UEP196625 TUT196584:TUT196625 TKX196584:TKX196625 TBB196584:TBB196625 SRF196584:SRF196625 SHJ196584:SHJ196625 RXN196584:RXN196625 RNR196584:RNR196625 RDV196584:RDV196625 QTZ196584:QTZ196625 QKD196584:QKD196625 QAH196584:QAH196625 PQL196584:PQL196625 PGP196584:PGP196625 OWT196584:OWT196625 OMX196584:OMX196625 ODB196584:ODB196625 NTF196584:NTF196625 NJJ196584:NJJ196625 MZN196584:MZN196625 MPR196584:MPR196625 MFV196584:MFV196625 LVZ196584:LVZ196625 LMD196584:LMD196625 LCH196584:LCH196625 KSL196584:KSL196625 KIP196584:KIP196625 JYT196584:JYT196625 JOX196584:JOX196625 JFB196584:JFB196625 IVF196584:IVF196625 ILJ196584:ILJ196625 IBN196584:IBN196625 HRR196584:HRR196625 HHV196584:HHV196625 GXZ196584:GXZ196625 GOD196584:GOD196625 GEH196584:GEH196625 FUL196584:FUL196625 FKP196584:FKP196625 FAT196584:FAT196625 EQX196584:EQX196625 EHB196584:EHB196625 DXF196584:DXF196625 DNJ196584:DNJ196625 DDN196584:DDN196625 CTR196584:CTR196625 CJV196584:CJV196625 BZZ196584:BZZ196625 BQD196584:BQD196625 BGH196584:BGH196625 AWL196584:AWL196625 AMP196584:AMP196625 ACT196584:ACT196625 SX196584:SX196625 JB196584:JB196625 F196584:F196625 WVN131048:WVN131089 WLR131048:WLR131089 WBV131048:WBV131089 VRZ131048:VRZ131089 VID131048:VID131089 UYH131048:UYH131089 UOL131048:UOL131089 UEP131048:UEP131089 TUT131048:TUT131089 TKX131048:TKX131089 TBB131048:TBB131089 SRF131048:SRF131089 SHJ131048:SHJ131089 RXN131048:RXN131089 RNR131048:RNR131089 RDV131048:RDV131089 QTZ131048:QTZ131089 QKD131048:QKD131089 QAH131048:QAH131089 PQL131048:PQL131089 PGP131048:PGP131089 OWT131048:OWT131089 OMX131048:OMX131089 ODB131048:ODB131089 NTF131048:NTF131089 NJJ131048:NJJ131089 MZN131048:MZN131089 MPR131048:MPR131089 MFV131048:MFV131089 LVZ131048:LVZ131089 LMD131048:LMD131089 LCH131048:LCH131089 KSL131048:KSL131089 KIP131048:KIP131089 JYT131048:JYT131089 JOX131048:JOX131089 JFB131048:JFB131089 IVF131048:IVF131089 ILJ131048:ILJ131089 IBN131048:IBN131089 HRR131048:HRR131089 HHV131048:HHV131089 GXZ131048:GXZ131089 GOD131048:GOD131089 GEH131048:GEH131089 FUL131048:FUL131089 FKP131048:FKP131089 FAT131048:FAT131089 EQX131048:EQX131089 EHB131048:EHB131089 DXF131048:DXF131089 DNJ131048:DNJ131089 DDN131048:DDN131089 CTR131048:CTR131089 CJV131048:CJV131089 BZZ131048:BZZ131089 BQD131048:BQD131089 BGH131048:BGH131089 AWL131048:AWL131089 AMP131048:AMP131089 ACT131048:ACT131089 SX131048:SX131089 JB131048:JB131089 F131048:F131089 WVN65512:WVN65553 WLR65512:WLR65553 WBV65512:WBV65553 VRZ65512:VRZ65553 VID65512:VID65553 UYH65512:UYH65553 UOL65512:UOL65553 UEP65512:UEP65553 TUT65512:TUT65553 TKX65512:TKX65553 TBB65512:TBB65553 SRF65512:SRF65553 SHJ65512:SHJ65553 RXN65512:RXN65553 RNR65512:RNR65553 RDV65512:RDV65553 QTZ65512:QTZ65553 QKD65512:QKD65553 QAH65512:QAH65553 PQL65512:PQL65553 PGP65512:PGP65553 OWT65512:OWT65553 OMX65512:OMX65553 ODB65512:ODB65553 NTF65512:NTF65553 NJJ65512:NJJ65553 MZN65512:MZN65553 MPR65512:MPR65553 MFV65512:MFV65553 LVZ65512:LVZ65553 LMD65512:LMD65553 LCH65512:LCH65553 KSL65512:KSL65553 KIP65512:KIP65553 JYT65512:JYT65553 JOX65512:JOX65553 JFB65512:JFB65553 IVF65512:IVF65553 ILJ65512:ILJ65553 IBN65512:IBN65553 HRR65512:HRR65553 HHV65512:HHV65553 GXZ65512:GXZ65553 GOD65512:GOD65553 GEH65512:GEH65553 FUL65512:FUL65553 FKP65512:FKP65553 FAT65512:FAT65553 EQX65512:EQX65553 EHB65512:EHB65553 DXF65512:DXF65553 DNJ65512:DNJ65553 DDN65512:DDN65553 CTR65512:CTR65553 CJV65512:CJV65553 BZZ65512:BZZ65553 BQD65512:BQD65553 BGH65512:BGH65553 AWL65512:AWL65553 AMP65512:AMP65553 ACT65512:ACT65553 SX65512:SX65553 JB65512:JB65553 F65512:F65553 JB3:JB28 WVN982989:WVN983014 WLR982989:WLR983014 WBV982989:WBV983014 VRZ982989:VRZ983014 VID982989:VID983014 UYH982989:UYH983014 UOL982989:UOL983014 UEP982989:UEP983014 TUT982989:TUT983014 TKX982989:TKX983014 TBB982989:TBB983014 SRF982989:SRF983014 SHJ982989:SHJ983014 RXN982989:RXN983014 RNR982989:RNR983014 RDV982989:RDV983014 QTZ982989:QTZ983014 QKD982989:QKD983014 QAH982989:QAH983014 PQL982989:PQL983014 PGP982989:PGP983014 OWT982989:OWT983014 OMX982989:OMX983014 ODB982989:ODB983014 NTF982989:NTF983014 NJJ982989:NJJ983014 MZN982989:MZN983014 MPR982989:MPR983014 MFV982989:MFV983014 LVZ982989:LVZ983014 LMD982989:LMD983014 LCH982989:LCH983014 KSL982989:KSL983014 KIP982989:KIP983014 JYT982989:JYT983014 JOX982989:JOX983014 JFB982989:JFB983014 IVF982989:IVF983014 ILJ982989:ILJ983014 IBN982989:IBN983014 HRR982989:HRR983014 HHV982989:HHV983014 GXZ982989:GXZ983014 GOD982989:GOD983014 GEH982989:GEH983014 FUL982989:FUL983014 FKP982989:FKP983014 FAT982989:FAT983014 EQX982989:EQX983014 EHB982989:EHB983014 DXF982989:DXF983014 DNJ982989:DNJ983014 DDN982989:DDN983014 CTR982989:CTR983014 CJV982989:CJV983014 BZZ982989:BZZ983014 BQD982989:BQD983014 BGH982989:BGH983014 AWL982989:AWL983014 AMP982989:AMP983014 ACT982989:ACT983014 SX982989:SX983014 JB982989:JB983014 F982989:F983014 WVN917453:WVN917478 WLR917453:WLR917478 WBV917453:WBV917478 VRZ917453:VRZ917478 VID917453:VID917478 UYH917453:UYH917478 UOL917453:UOL917478 UEP917453:UEP917478 TUT917453:TUT917478 TKX917453:TKX917478 TBB917453:TBB917478 SRF917453:SRF917478 SHJ917453:SHJ917478 RXN917453:RXN917478 RNR917453:RNR917478 RDV917453:RDV917478 QTZ917453:QTZ917478 QKD917453:QKD917478 QAH917453:QAH917478 PQL917453:PQL917478 PGP917453:PGP917478 OWT917453:OWT917478 OMX917453:OMX917478 ODB917453:ODB917478 NTF917453:NTF917478 NJJ917453:NJJ917478 MZN917453:MZN917478 MPR917453:MPR917478 MFV917453:MFV917478 LVZ917453:LVZ917478 LMD917453:LMD917478 LCH917453:LCH917478 KSL917453:KSL917478 KIP917453:KIP917478 JYT917453:JYT917478 JOX917453:JOX917478 JFB917453:JFB917478 IVF917453:IVF917478 ILJ917453:ILJ917478 IBN917453:IBN917478 HRR917453:HRR917478 HHV917453:HHV917478 GXZ917453:GXZ917478 GOD917453:GOD917478 GEH917453:GEH917478 FUL917453:FUL917478 FKP917453:FKP917478 FAT917453:FAT917478 EQX917453:EQX917478 EHB917453:EHB917478 DXF917453:DXF917478 DNJ917453:DNJ917478 DDN917453:DDN917478 CTR917453:CTR917478 CJV917453:CJV917478 BZZ917453:BZZ917478 BQD917453:BQD917478 BGH917453:BGH917478 AWL917453:AWL917478 AMP917453:AMP917478 ACT917453:ACT917478 SX917453:SX917478 JB917453:JB917478 F917453:F917478 WVN851917:WVN851942 WLR851917:WLR851942 WBV851917:WBV851942 VRZ851917:VRZ851942 VID851917:VID851942 UYH851917:UYH851942 UOL851917:UOL851942 UEP851917:UEP851942 TUT851917:TUT851942 TKX851917:TKX851942 TBB851917:TBB851942 SRF851917:SRF851942 SHJ851917:SHJ851942 RXN851917:RXN851942 RNR851917:RNR851942 RDV851917:RDV851942 QTZ851917:QTZ851942 QKD851917:QKD851942 QAH851917:QAH851942 PQL851917:PQL851942 PGP851917:PGP851942 OWT851917:OWT851942 OMX851917:OMX851942 ODB851917:ODB851942 NTF851917:NTF851942 NJJ851917:NJJ851942 MZN851917:MZN851942 MPR851917:MPR851942 MFV851917:MFV851942 LVZ851917:LVZ851942 LMD851917:LMD851942 LCH851917:LCH851942 KSL851917:KSL851942 KIP851917:KIP851942 JYT851917:JYT851942 JOX851917:JOX851942 JFB851917:JFB851942 IVF851917:IVF851942 ILJ851917:ILJ851942 IBN851917:IBN851942 HRR851917:HRR851942 HHV851917:HHV851942 GXZ851917:GXZ851942 GOD851917:GOD851942 GEH851917:GEH851942 FUL851917:FUL851942 FKP851917:FKP851942 FAT851917:FAT851942 EQX851917:EQX851942 EHB851917:EHB851942 DXF851917:DXF851942 DNJ851917:DNJ851942 DDN851917:DDN851942 CTR851917:CTR851942 CJV851917:CJV851942 BZZ851917:BZZ851942 BQD851917:BQD851942 BGH851917:BGH851942 AWL851917:AWL851942 AMP851917:AMP851942 ACT851917:ACT851942 SX851917:SX851942 JB851917:JB851942 F851917:F851942 WVN786381:WVN786406 WLR786381:WLR786406 WBV786381:WBV786406 VRZ786381:VRZ786406 VID786381:VID786406 UYH786381:UYH786406 UOL786381:UOL786406 UEP786381:UEP786406 TUT786381:TUT786406 TKX786381:TKX786406 TBB786381:TBB786406 SRF786381:SRF786406 SHJ786381:SHJ786406 RXN786381:RXN786406 RNR786381:RNR786406 RDV786381:RDV786406 QTZ786381:QTZ786406 QKD786381:QKD786406 QAH786381:QAH786406 PQL786381:PQL786406 PGP786381:PGP786406 OWT786381:OWT786406 OMX786381:OMX786406 ODB786381:ODB786406 NTF786381:NTF786406 NJJ786381:NJJ786406 MZN786381:MZN786406 MPR786381:MPR786406 MFV786381:MFV786406 LVZ786381:LVZ786406 LMD786381:LMD786406 LCH786381:LCH786406 KSL786381:KSL786406 KIP786381:KIP786406 JYT786381:JYT786406 JOX786381:JOX786406 JFB786381:JFB786406 IVF786381:IVF786406 ILJ786381:ILJ786406 IBN786381:IBN786406 HRR786381:HRR786406 HHV786381:HHV786406 GXZ786381:GXZ786406 GOD786381:GOD786406 GEH786381:GEH786406 FUL786381:FUL786406 FKP786381:FKP786406 FAT786381:FAT786406 EQX786381:EQX786406 EHB786381:EHB786406 DXF786381:DXF786406 DNJ786381:DNJ786406 DDN786381:DDN786406 CTR786381:CTR786406 CJV786381:CJV786406 BZZ786381:BZZ786406 BQD786381:BQD786406 BGH786381:BGH786406 AWL786381:AWL786406 AMP786381:AMP786406 ACT786381:ACT786406 SX786381:SX786406 JB786381:JB786406 F786381:F786406 WVN720845:WVN720870 WLR720845:WLR720870 WBV720845:WBV720870 VRZ720845:VRZ720870 VID720845:VID720870 UYH720845:UYH720870 UOL720845:UOL720870 UEP720845:UEP720870 TUT720845:TUT720870 TKX720845:TKX720870 TBB720845:TBB720870 SRF720845:SRF720870 SHJ720845:SHJ720870 RXN720845:RXN720870 RNR720845:RNR720870 RDV720845:RDV720870 QTZ720845:QTZ720870 QKD720845:QKD720870 QAH720845:QAH720870 PQL720845:PQL720870 PGP720845:PGP720870 OWT720845:OWT720870 OMX720845:OMX720870 ODB720845:ODB720870 NTF720845:NTF720870 NJJ720845:NJJ720870 MZN720845:MZN720870 MPR720845:MPR720870 MFV720845:MFV720870 LVZ720845:LVZ720870 LMD720845:LMD720870 LCH720845:LCH720870 KSL720845:KSL720870 KIP720845:KIP720870 JYT720845:JYT720870 JOX720845:JOX720870 JFB720845:JFB720870 IVF720845:IVF720870 ILJ720845:ILJ720870 IBN720845:IBN720870 HRR720845:HRR720870 HHV720845:HHV720870 GXZ720845:GXZ720870 GOD720845:GOD720870 GEH720845:GEH720870 FUL720845:FUL720870 FKP720845:FKP720870 FAT720845:FAT720870 EQX720845:EQX720870 EHB720845:EHB720870 DXF720845:DXF720870 DNJ720845:DNJ720870 DDN720845:DDN720870 CTR720845:CTR720870 CJV720845:CJV720870 BZZ720845:BZZ720870 BQD720845:BQD720870 BGH720845:BGH720870 AWL720845:AWL720870 AMP720845:AMP720870 ACT720845:ACT720870 SX720845:SX720870 JB720845:JB720870 F720845:F720870 WVN655309:WVN655334 WLR655309:WLR655334 WBV655309:WBV655334 VRZ655309:VRZ655334 VID655309:VID655334 UYH655309:UYH655334 UOL655309:UOL655334 UEP655309:UEP655334 TUT655309:TUT655334 TKX655309:TKX655334 TBB655309:TBB655334 SRF655309:SRF655334 SHJ655309:SHJ655334 RXN655309:RXN655334 RNR655309:RNR655334 RDV655309:RDV655334 QTZ655309:QTZ655334 QKD655309:QKD655334 QAH655309:QAH655334 PQL655309:PQL655334 PGP655309:PGP655334 OWT655309:OWT655334 OMX655309:OMX655334 ODB655309:ODB655334 NTF655309:NTF655334 NJJ655309:NJJ655334 MZN655309:MZN655334 MPR655309:MPR655334 MFV655309:MFV655334 LVZ655309:LVZ655334 LMD655309:LMD655334 LCH655309:LCH655334 KSL655309:KSL655334 KIP655309:KIP655334 JYT655309:JYT655334 JOX655309:JOX655334 JFB655309:JFB655334 IVF655309:IVF655334 ILJ655309:ILJ655334 IBN655309:IBN655334 HRR655309:HRR655334 HHV655309:HHV655334 GXZ655309:GXZ655334 GOD655309:GOD655334 GEH655309:GEH655334 FUL655309:FUL655334 FKP655309:FKP655334 FAT655309:FAT655334 EQX655309:EQX655334 EHB655309:EHB655334 DXF655309:DXF655334 DNJ655309:DNJ655334 DDN655309:DDN655334 CTR655309:CTR655334 CJV655309:CJV655334 BZZ655309:BZZ655334 BQD655309:BQD655334 BGH655309:BGH655334 AWL655309:AWL655334 AMP655309:AMP655334 ACT655309:ACT655334 SX655309:SX655334 JB655309:JB655334 F655309:F655334 WVN589773:WVN589798 WLR589773:WLR589798 WBV589773:WBV589798 VRZ589773:VRZ589798 VID589773:VID589798 UYH589773:UYH589798 UOL589773:UOL589798 UEP589773:UEP589798 TUT589773:TUT589798 TKX589773:TKX589798 TBB589773:TBB589798 SRF589773:SRF589798 SHJ589773:SHJ589798 RXN589773:RXN589798 RNR589773:RNR589798 RDV589773:RDV589798 QTZ589773:QTZ589798 QKD589773:QKD589798 QAH589773:QAH589798 PQL589773:PQL589798 PGP589773:PGP589798 OWT589773:OWT589798 OMX589773:OMX589798 ODB589773:ODB589798 NTF589773:NTF589798 NJJ589773:NJJ589798 MZN589773:MZN589798 MPR589773:MPR589798 MFV589773:MFV589798 LVZ589773:LVZ589798 LMD589773:LMD589798 LCH589773:LCH589798 KSL589773:KSL589798 KIP589773:KIP589798 JYT589773:JYT589798 JOX589773:JOX589798 JFB589773:JFB589798 IVF589773:IVF589798 ILJ589773:ILJ589798 IBN589773:IBN589798 HRR589773:HRR589798 HHV589773:HHV589798 GXZ589773:GXZ589798 GOD589773:GOD589798 GEH589773:GEH589798 FUL589773:FUL589798 FKP589773:FKP589798 FAT589773:FAT589798 EQX589773:EQX589798 EHB589773:EHB589798 DXF589773:DXF589798 DNJ589773:DNJ589798 DDN589773:DDN589798 CTR589773:CTR589798 CJV589773:CJV589798 BZZ589773:BZZ589798 BQD589773:BQD589798 BGH589773:BGH589798 AWL589773:AWL589798 AMP589773:AMP589798 ACT589773:ACT589798 SX589773:SX589798 JB589773:JB589798 F589773:F589798 WVN524237:WVN524262 WLR524237:WLR524262 WBV524237:WBV524262 VRZ524237:VRZ524262 VID524237:VID524262 UYH524237:UYH524262 UOL524237:UOL524262 UEP524237:UEP524262 TUT524237:TUT524262 TKX524237:TKX524262 TBB524237:TBB524262 SRF524237:SRF524262 SHJ524237:SHJ524262 RXN524237:RXN524262 RNR524237:RNR524262 RDV524237:RDV524262 QTZ524237:QTZ524262 QKD524237:QKD524262 QAH524237:QAH524262 PQL524237:PQL524262 PGP524237:PGP524262 OWT524237:OWT524262 OMX524237:OMX524262 ODB524237:ODB524262 NTF524237:NTF524262 NJJ524237:NJJ524262 MZN524237:MZN524262 MPR524237:MPR524262 MFV524237:MFV524262 LVZ524237:LVZ524262 LMD524237:LMD524262 LCH524237:LCH524262 KSL524237:KSL524262 KIP524237:KIP524262 JYT524237:JYT524262 JOX524237:JOX524262 JFB524237:JFB524262 IVF524237:IVF524262 ILJ524237:ILJ524262 IBN524237:IBN524262 HRR524237:HRR524262 HHV524237:HHV524262 GXZ524237:GXZ524262 GOD524237:GOD524262 GEH524237:GEH524262 FUL524237:FUL524262 FKP524237:FKP524262 FAT524237:FAT524262 EQX524237:EQX524262 EHB524237:EHB524262 DXF524237:DXF524262 DNJ524237:DNJ524262 DDN524237:DDN524262 CTR524237:CTR524262 CJV524237:CJV524262 BZZ524237:BZZ524262 BQD524237:BQD524262 BGH524237:BGH524262 AWL524237:AWL524262 AMP524237:AMP524262 ACT524237:ACT524262 SX524237:SX524262 JB524237:JB524262 F524237:F524262 WVN458701:WVN458726 WLR458701:WLR458726 WBV458701:WBV458726 VRZ458701:VRZ458726 VID458701:VID458726 UYH458701:UYH458726 UOL458701:UOL458726 UEP458701:UEP458726 TUT458701:TUT458726 TKX458701:TKX458726 TBB458701:TBB458726 SRF458701:SRF458726 SHJ458701:SHJ458726 RXN458701:RXN458726 RNR458701:RNR458726 RDV458701:RDV458726 QTZ458701:QTZ458726 QKD458701:QKD458726 QAH458701:QAH458726 PQL458701:PQL458726 PGP458701:PGP458726 OWT458701:OWT458726 OMX458701:OMX458726 ODB458701:ODB458726 NTF458701:NTF458726 NJJ458701:NJJ458726 MZN458701:MZN458726 MPR458701:MPR458726 MFV458701:MFV458726 LVZ458701:LVZ458726 LMD458701:LMD458726 LCH458701:LCH458726 KSL458701:KSL458726 KIP458701:KIP458726 JYT458701:JYT458726 JOX458701:JOX458726 JFB458701:JFB458726 IVF458701:IVF458726 ILJ458701:ILJ458726 IBN458701:IBN458726 HRR458701:HRR458726 HHV458701:HHV458726 GXZ458701:GXZ458726 GOD458701:GOD458726 GEH458701:GEH458726 FUL458701:FUL458726 FKP458701:FKP458726 FAT458701:FAT458726 EQX458701:EQX458726 EHB458701:EHB458726 DXF458701:DXF458726 DNJ458701:DNJ458726 DDN458701:DDN458726 CTR458701:CTR458726 CJV458701:CJV458726 BZZ458701:BZZ458726 BQD458701:BQD458726 BGH458701:BGH458726 AWL458701:AWL458726 AMP458701:AMP458726 ACT458701:ACT458726 SX458701:SX458726 JB458701:JB458726 F458701:F458726 WVN393165:WVN393190 WLR393165:WLR393190 WBV393165:WBV393190 VRZ393165:VRZ393190 VID393165:VID393190 UYH393165:UYH393190 UOL393165:UOL393190 UEP393165:UEP393190 TUT393165:TUT393190 TKX393165:TKX393190 TBB393165:TBB393190 SRF393165:SRF393190 SHJ393165:SHJ393190 RXN393165:RXN393190 RNR393165:RNR393190 RDV393165:RDV393190 QTZ393165:QTZ393190 QKD393165:QKD393190 QAH393165:QAH393190 PQL393165:PQL393190 PGP393165:PGP393190 OWT393165:OWT393190 OMX393165:OMX393190 ODB393165:ODB393190 NTF393165:NTF393190 NJJ393165:NJJ393190 MZN393165:MZN393190 MPR393165:MPR393190 MFV393165:MFV393190 LVZ393165:LVZ393190 LMD393165:LMD393190 LCH393165:LCH393190 KSL393165:KSL393190 KIP393165:KIP393190 JYT393165:JYT393190 JOX393165:JOX393190 JFB393165:JFB393190 IVF393165:IVF393190 ILJ393165:ILJ393190 IBN393165:IBN393190 HRR393165:HRR393190 HHV393165:HHV393190 GXZ393165:GXZ393190 GOD393165:GOD393190 GEH393165:GEH393190 FUL393165:FUL393190 FKP393165:FKP393190 FAT393165:FAT393190 EQX393165:EQX393190 EHB393165:EHB393190 DXF393165:DXF393190 DNJ393165:DNJ393190 DDN393165:DDN393190 CTR393165:CTR393190 CJV393165:CJV393190 BZZ393165:BZZ393190 BQD393165:BQD393190 BGH393165:BGH393190 AWL393165:AWL393190 AMP393165:AMP393190 ACT393165:ACT393190 SX393165:SX393190 JB393165:JB393190 F393165:F393190 WVN327629:WVN327654 WLR327629:WLR327654 WBV327629:WBV327654 VRZ327629:VRZ327654 VID327629:VID327654 UYH327629:UYH327654 UOL327629:UOL327654 UEP327629:UEP327654 TUT327629:TUT327654 TKX327629:TKX327654 TBB327629:TBB327654 SRF327629:SRF327654 SHJ327629:SHJ327654 RXN327629:RXN327654 RNR327629:RNR327654 RDV327629:RDV327654 QTZ327629:QTZ327654 QKD327629:QKD327654 QAH327629:QAH327654 PQL327629:PQL327654 PGP327629:PGP327654 OWT327629:OWT327654 OMX327629:OMX327654 ODB327629:ODB327654 NTF327629:NTF327654 NJJ327629:NJJ327654 MZN327629:MZN327654 MPR327629:MPR327654 MFV327629:MFV327654 LVZ327629:LVZ327654 LMD327629:LMD327654 LCH327629:LCH327654 KSL327629:KSL327654 KIP327629:KIP327654 JYT327629:JYT327654 JOX327629:JOX327654 JFB327629:JFB327654 IVF327629:IVF327654 ILJ327629:ILJ327654 IBN327629:IBN327654 HRR327629:HRR327654 HHV327629:HHV327654 GXZ327629:GXZ327654 GOD327629:GOD327654 GEH327629:GEH327654 FUL327629:FUL327654 FKP327629:FKP327654 FAT327629:FAT327654 EQX327629:EQX327654 EHB327629:EHB327654 DXF327629:DXF327654 DNJ327629:DNJ327654 DDN327629:DDN327654 CTR327629:CTR327654 CJV327629:CJV327654 BZZ327629:BZZ327654 BQD327629:BQD327654 BGH327629:BGH327654 AWL327629:AWL327654 AMP327629:AMP327654 ACT327629:ACT327654 SX327629:SX327654 JB327629:JB327654 F327629:F327654 WVN262093:WVN262118 WLR262093:WLR262118 WBV262093:WBV262118 VRZ262093:VRZ262118 VID262093:VID262118 UYH262093:UYH262118 UOL262093:UOL262118 UEP262093:UEP262118 TUT262093:TUT262118 TKX262093:TKX262118 TBB262093:TBB262118 SRF262093:SRF262118 SHJ262093:SHJ262118 RXN262093:RXN262118 RNR262093:RNR262118 RDV262093:RDV262118 QTZ262093:QTZ262118 QKD262093:QKD262118 QAH262093:QAH262118 PQL262093:PQL262118 PGP262093:PGP262118 OWT262093:OWT262118 OMX262093:OMX262118 ODB262093:ODB262118 NTF262093:NTF262118 NJJ262093:NJJ262118 MZN262093:MZN262118 MPR262093:MPR262118 MFV262093:MFV262118 LVZ262093:LVZ262118 LMD262093:LMD262118 LCH262093:LCH262118 KSL262093:KSL262118 KIP262093:KIP262118 JYT262093:JYT262118 JOX262093:JOX262118 JFB262093:JFB262118 IVF262093:IVF262118 ILJ262093:ILJ262118 IBN262093:IBN262118 HRR262093:HRR262118 HHV262093:HHV262118 GXZ262093:GXZ262118 GOD262093:GOD262118 GEH262093:GEH262118 FUL262093:FUL262118 FKP262093:FKP262118 FAT262093:FAT262118 EQX262093:EQX262118 EHB262093:EHB262118 DXF262093:DXF262118 DNJ262093:DNJ262118 DDN262093:DDN262118 CTR262093:CTR262118 CJV262093:CJV262118 BZZ262093:BZZ262118 BQD262093:BQD262118 BGH262093:BGH262118 AWL262093:AWL262118 AMP262093:AMP262118 ACT262093:ACT262118 SX262093:SX262118 JB262093:JB262118 F262093:F262118 WVN196557:WVN196582 WLR196557:WLR196582 WBV196557:WBV196582 VRZ196557:VRZ196582 VID196557:VID196582 UYH196557:UYH196582 UOL196557:UOL196582 UEP196557:UEP196582 TUT196557:TUT196582 TKX196557:TKX196582 TBB196557:TBB196582 SRF196557:SRF196582 SHJ196557:SHJ196582 RXN196557:RXN196582 RNR196557:RNR196582 RDV196557:RDV196582 QTZ196557:QTZ196582 QKD196557:QKD196582 QAH196557:QAH196582 PQL196557:PQL196582 PGP196557:PGP196582 OWT196557:OWT196582 OMX196557:OMX196582 ODB196557:ODB196582 NTF196557:NTF196582 NJJ196557:NJJ196582 MZN196557:MZN196582 MPR196557:MPR196582 MFV196557:MFV196582 LVZ196557:LVZ196582 LMD196557:LMD196582 LCH196557:LCH196582 KSL196557:KSL196582 KIP196557:KIP196582 JYT196557:JYT196582 JOX196557:JOX196582 JFB196557:JFB196582 IVF196557:IVF196582 ILJ196557:ILJ196582 IBN196557:IBN196582 HRR196557:HRR196582 HHV196557:HHV196582 GXZ196557:GXZ196582 GOD196557:GOD196582 GEH196557:GEH196582 FUL196557:FUL196582 FKP196557:FKP196582 FAT196557:FAT196582 EQX196557:EQX196582 EHB196557:EHB196582 DXF196557:DXF196582 DNJ196557:DNJ196582 DDN196557:DDN196582 CTR196557:CTR196582 CJV196557:CJV196582 BZZ196557:BZZ196582 BQD196557:BQD196582 BGH196557:BGH196582 AWL196557:AWL196582 AMP196557:AMP196582 ACT196557:ACT196582 SX196557:SX196582 JB196557:JB196582 F196557:F196582 WVN131021:WVN131046 WLR131021:WLR131046 WBV131021:WBV131046 VRZ131021:VRZ131046 VID131021:VID131046 UYH131021:UYH131046 UOL131021:UOL131046 UEP131021:UEP131046 TUT131021:TUT131046 TKX131021:TKX131046 TBB131021:TBB131046 SRF131021:SRF131046 SHJ131021:SHJ131046 RXN131021:RXN131046 RNR131021:RNR131046 RDV131021:RDV131046 QTZ131021:QTZ131046 QKD131021:QKD131046 QAH131021:QAH131046 PQL131021:PQL131046 PGP131021:PGP131046 OWT131021:OWT131046 OMX131021:OMX131046 ODB131021:ODB131046 NTF131021:NTF131046 NJJ131021:NJJ131046 MZN131021:MZN131046 MPR131021:MPR131046 MFV131021:MFV131046 LVZ131021:LVZ131046 LMD131021:LMD131046 LCH131021:LCH131046 KSL131021:KSL131046 KIP131021:KIP131046 JYT131021:JYT131046 JOX131021:JOX131046 JFB131021:JFB131046 IVF131021:IVF131046 ILJ131021:ILJ131046 IBN131021:IBN131046 HRR131021:HRR131046 HHV131021:HHV131046 GXZ131021:GXZ131046 GOD131021:GOD131046 GEH131021:GEH131046 FUL131021:FUL131046 FKP131021:FKP131046 FAT131021:FAT131046 EQX131021:EQX131046 EHB131021:EHB131046 DXF131021:DXF131046 DNJ131021:DNJ131046 DDN131021:DDN131046 CTR131021:CTR131046 CJV131021:CJV131046 BZZ131021:BZZ131046 BQD131021:BQD131046 BGH131021:BGH131046 AWL131021:AWL131046 AMP131021:AMP131046 ACT131021:ACT131046 SX131021:SX131046 JB131021:JB131046 F131021:F131046 WVN65485:WVN65510 WLR65485:WLR65510 WBV65485:WBV65510 VRZ65485:VRZ65510 VID65485:VID65510 UYH65485:UYH65510 UOL65485:UOL65510 UEP65485:UEP65510 TUT65485:TUT65510 TKX65485:TKX65510 TBB65485:TBB65510 SRF65485:SRF65510 SHJ65485:SHJ65510 RXN65485:RXN65510 RNR65485:RNR65510 RDV65485:RDV65510 QTZ65485:QTZ65510 QKD65485:QKD65510 QAH65485:QAH65510 PQL65485:PQL65510 PGP65485:PGP65510 OWT65485:OWT65510 OMX65485:OMX65510 ODB65485:ODB65510 NTF65485:NTF65510 NJJ65485:NJJ65510 MZN65485:MZN65510 MPR65485:MPR65510 MFV65485:MFV65510 LVZ65485:LVZ65510 LMD65485:LMD65510 LCH65485:LCH65510 KSL65485:KSL65510 KIP65485:KIP65510 JYT65485:JYT65510 JOX65485:JOX65510 JFB65485:JFB65510 IVF65485:IVF65510 ILJ65485:ILJ65510 IBN65485:IBN65510 HRR65485:HRR65510 HHV65485:HHV65510 GXZ65485:GXZ65510 GOD65485:GOD65510 GEH65485:GEH65510 FUL65485:FUL65510 FKP65485:FKP65510 FAT65485:FAT65510 EQX65485:EQX65510 EHB65485:EHB65510 DXF65485:DXF65510 DNJ65485:DNJ65510 DDN65485:DDN65510 CTR65485:CTR65510 CJV65485:CJV65510 BZZ65485:BZZ65510 BQD65485:BQD65510 BGH65485:BGH65510 AWL65485:AWL65510 AMP65485:AMP65510 ACT65485:ACT65510 SX65485:SX65510 JB65485:JB65510 F65485:F65510 WVN3:WVN28 WLR3:WLR28 WBV3:WBV28 VRZ3:VRZ28 VID3:VID28 UYH3:UYH28 UOL3:UOL28 UEP3:UEP28 TUT3:TUT28 TKX3:TKX28 TBB3:TBB28 SRF3:SRF28 SHJ3:SHJ28 RXN3:RXN28 RNR3:RNR28 RDV3:RDV28 QTZ3:QTZ28 QKD3:QKD28 QAH3:QAH28 PQL3:PQL28 PGP3:PGP28 OWT3:OWT28 OMX3:OMX28 ODB3:ODB28 NTF3:NTF28 NJJ3:NJJ28 MZN3:MZN28 MPR3:MPR28 MFV3:MFV28 LVZ3:LVZ28 LMD3:LMD28 LCH3:LCH28 KSL3:KSL28 KIP3:KIP28 JYT3:JYT28 JOX3:JOX28 JFB3:JFB28 IVF3:IVF28 ILJ3:ILJ28 IBN3:IBN28 HRR3:HRR28 HHV3:HHV28 GXZ3:GXZ28 GOD3:GOD28 GEH3:GEH28 FUL3:FUL28 FKP3:FKP28 FAT3:FAT28 EQX3:EQX28 EHB3:EHB28 DXF3:DXF28 DNJ3:DNJ28 DDN3:DDN28 CTR3:CTR28 CJV3:CJV28 BZZ3:BZZ28 BQD3:BQD28 BGH3:BGH28 AWL3:AWL28 AMP3:AMP28 ACT3:ACT28 SX3:SX28">
      <formula1>$AK$3:$AK$29</formula1>
    </dataValidation>
    <dataValidation type="list" allowBlank="1" showInputMessage="1" showErrorMessage="1" sqref="WVQ983016:WVQ983057 JE3:JE28 TA3:TA28 ACW3:ACW28 AMS3:AMS28 AWO3:AWO28 BGK3:BGK28 BQG3:BQG28 CAC3:CAC28 CJY3:CJY28 CTU3:CTU28 DDQ3:DDQ28 DNM3:DNM28 DXI3:DXI28 EHE3:EHE28 ERA3:ERA28 FAW3:FAW28 FKS3:FKS28 FUO3:FUO28 GEK3:GEK28 GOG3:GOG28 GYC3:GYC28 HHY3:HHY28 HRU3:HRU28 IBQ3:IBQ28 ILM3:ILM28 IVI3:IVI28 JFE3:JFE28 JPA3:JPA28 JYW3:JYW28 KIS3:KIS28 KSO3:KSO28 LCK3:LCK28 LMG3:LMG28 LWC3:LWC28 MFY3:MFY28 MPU3:MPU28 MZQ3:MZQ28 NJM3:NJM28 NTI3:NTI28 ODE3:ODE28 ONA3:ONA28 OWW3:OWW28 PGS3:PGS28 PQO3:PQO28 QAK3:QAK28 QKG3:QKG28 QUC3:QUC28 RDY3:RDY28 RNU3:RNU28 RXQ3:RXQ28 SHM3:SHM28 SRI3:SRI28 TBE3:TBE28 TLA3:TLA28 TUW3:TUW28 UES3:UES28 UOO3:UOO28 UYK3:UYK28 VIG3:VIG28 VSC3:VSC28 WBY3:WBY28 WLU3:WLU28 WVQ3:WVQ28 I65485:I65510 JE65485:JE65510 TA65485:TA65510 ACW65485:ACW65510 AMS65485:AMS65510 AWO65485:AWO65510 BGK65485:BGK65510 BQG65485:BQG65510 CAC65485:CAC65510 CJY65485:CJY65510 CTU65485:CTU65510 DDQ65485:DDQ65510 DNM65485:DNM65510 DXI65485:DXI65510 EHE65485:EHE65510 ERA65485:ERA65510 FAW65485:FAW65510 FKS65485:FKS65510 FUO65485:FUO65510 GEK65485:GEK65510 GOG65485:GOG65510 GYC65485:GYC65510 HHY65485:HHY65510 HRU65485:HRU65510 IBQ65485:IBQ65510 ILM65485:ILM65510 IVI65485:IVI65510 JFE65485:JFE65510 JPA65485:JPA65510 JYW65485:JYW65510 KIS65485:KIS65510 KSO65485:KSO65510 LCK65485:LCK65510 LMG65485:LMG65510 LWC65485:LWC65510 MFY65485:MFY65510 MPU65485:MPU65510 MZQ65485:MZQ65510 NJM65485:NJM65510 NTI65485:NTI65510 ODE65485:ODE65510 ONA65485:ONA65510 OWW65485:OWW65510 PGS65485:PGS65510 PQO65485:PQO65510 QAK65485:QAK65510 QKG65485:QKG65510 QUC65485:QUC65510 RDY65485:RDY65510 RNU65485:RNU65510 RXQ65485:RXQ65510 SHM65485:SHM65510 SRI65485:SRI65510 TBE65485:TBE65510 TLA65485:TLA65510 TUW65485:TUW65510 UES65485:UES65510 UOO65485:UOO65510 UYK65485:UYK65510 VIG65485:VIG65510 VSC65485:VSC65510 WBY65485:WBY65510 WLU65485:WLU65510 WVQ65485:WVQ65510 I131021:I131046 JE131021:JE131046 TA131021:TA131046 ACW131021:ACW131046 AMS131021:AMS131046 AWO131021:AWO131046 BGK131021:BGK131046 BQG131021:BQG131046 CAC131021:CAC131046 CJY131021:CJY131046 CTU131021:CTU131046 DDQ131021:DDQ131046 DNM131021:DNM131046 DXI131021:DXI131046 EHE131021:EHE131046 ERA131021:ERA131046 FAW131021:FAW131046 FKS131021:FKS131046 FUO131021:FUO131046 GEK131021:GEK131046 GOG131021:GOG131046 GYC131021:GYC131046 HHY131021:HHY131046 HRU131021:HRU131046 IBQ131021:IBQ131046 ILM131021:ILM131046 IVI131021:IVI131046 JFE131021:JFE131046 JPA131021:JPA131046 JYW131021:JYW131046 KIS131021:KIS131046 KSO131021:KSO131046 LCK131021:LCK131046 LMG131021:LMG131046 LWC131021:LWC131046 MFY131021:MFY131046 MPU131021:MPU131046 MZQ131021:MZQ131046 NJM131021:NJM131046 NTI131021:NTI131046 ODE131021:ODE131046 ONA131021:ONA131046 OWW131021:OWW131046 PGS131021:PGS131046 PQO131021:PQO131046 QAK131021:QAK131046 QKG131021:QKG131046 QUC131021:QUC131046 RDY131021:RDY131046 RNU131021:RNU131046 RXQ131021:RXQ131046 SHM131021:SHM131046 SRI131021:SRI131046 TBE131021:TBE131046 TLA131021:TLA131046 TUW131021:TUW131046 UES131021:UES131046 UOO131021:UOO131046 UYK131021:UYK131046 VIG131021:VIG131046 VSC131021:VSC131046 WBY131021:WBY131046 WLU131021:WLU131046 WVQ131021:WVQ131046 I196557:I196582 JE196557:JE196582 TA196557:TA196582 ACW196557:ACW196582 AMS196557:AMS196582 AWO196557:AWO196582 BGK196557:BGK196582 BQG196557:BQG196582 CAC196557:CAC196582 CJY196557:CJY196582 CTU196557:CTU196582 DDQ196557:DDQ196582 DNM196557:DNM196582 DXI196557:DXI196582 EHE196557:EHE196582 ERA196557:ERA196582 FAW196557:FAW196582 FKS196557:FKS196582 FUO196557:FUO196582 GEK196557:GEK196582 GOG196557:GOG196582 GYC196557:GYC196582 HHY196557:HHY196582 HRU196557:HRU196582 IBQ196557:IBQ196582 ILM196557:ILM196582 IVI196557:IVI196582 JFE196557:JFE196582 JPA196557:JPA196582 JYW196557:JYW196582 KIS196557:KIS196582 KSO196557:KSO196582 LCK196557:LCK196582 LMG196557:LMG196582 LWC196557:LWC196582 MFY196557:MFY196582 MPU196557:MPU196582 MZQ196557:MZQ196582 NJM196557:NJM196582 NTI196557:NTI196582 ODE196557:ODE196582 ONA196557:ONA196582 OWW196557:OWW196582 PGS196557:PGS196582 PQO196557:PQO196582 QAK196557:QAK196582 QKG196557:QKG196582 QUC196557:QUC196582 RDY196557:RDY196582 RNU196557:RNU196582 RXQ196557:RXQ196582 SHM196557:SHM196582 SRI196557:SRI196582 TBE196557:TBE196582 TLA196557:TLA196582 TUW196557:TUW196582 UES196557:UES196582 UOO196557:UOO196582 UYK196557:UYK196582 VIG196557:VIG196582 VSC196557:VSC196582 WBY196557:WBY196582 WLU196557:WLU196582 WVQ196557:WVQ196582 I262093:I262118 JE262093:JE262118 TA262093:TA262118 ACW262093:ACW262118 AMS262093:AMS262118 AWO262093:AWO262118 BGK262093:BGK262118 BQG262093:BQG262118 CAC262093:CAC262118 CJY262093:CJY262118 CTU262093:CTU262118 DDQ262093:DDQ262118 DNM262093:DNM262118 DXI262093:DXI262118 EHE262093:EHE262118 ERA262093:ERA262118 FAW262093:FAW262118 FKS262093:FKS262118 FUO262093:FUO262118 GEK262093:GEK262118 GOG262093:GOG262118 GYC262093:GYC262118 HHY262093:HHY262118 HRU262093:HRU262118 IBQ262093:IBQ262118 ILM262093:ILM262118 IVI262093:IVI262118 JFE262093:JFE262118 JPA262093:JPA262118 JYW262093:JYW262118 KIS262093:KIS262118 KSO262093:KSO262118 LCK262093:LCK262118 LMG262093:LMG262118 LWC262093:LWC262118 MFY262093:MFY262118 MPU262093:MPU262118 MZQ262093:MZQ262118 NJM262093:NJM262118 NTI262093:NTI262118 ODE262093:ODE262118 ONA262093:ONA262118 OWW262093:OWW262118 PGS262093:PGS262118 PQO262093:PQO262118 QAK262093:QAK262118 QKG262093:QKG262118 QUC262093:QUC262118 RDY262093:RDY262118 RNU262093:RNU262118 RXQ262093:RXQ262118 SHM262093:SHM262118 SRI262093:SRI262118 TBE262093:TBE262118 TLA262093:TLA262118 TUW262093:TUW262118 UES262093:UES262118 UOO262093:UOO262118 UYK262093:UYK262118 VIG262093:VIG262118 VSC262093:VSC262118 WBY262093:WBY262118 WLU262093:WLU262118 WVQ262093:WVQ262118 I327629:I327654 JE327629:JE327654 TA327629:TA327654 ACW327629:ACW327654 AMS327629:AMS327654 AWO327629:AWO327654 BGK327629:BGK327654 BQG327629:BQG327654 CAC327629:CAC327654 CJY327629:CJY327654 CTU327629:CTU327654 DDQ327629:DDQ327654 DNM327629:DNM327654 DXI327629:DXI327654 EHE327629:EHE327654 ERA327629:ERA327654 FAW327629:FAW327654 FKS327629:FKS327654 FUO327629:FUO327654 GEK327629:GEK327654 GOG327629:GOG327654 GYC327629:GYC327654 HHY327629:HHY327654 HRU327629:HRU327654 IBQ327629:IBQ327654 ILM327629:ILM327654 IVI327629:IVI327654 JFE327629:JFE327654 JPA327629:JPA327654 JYW327629:JYW327654 KIS327629:KIS327654 KSO327629:KSO327654 LCK327629:LCK327654 LMG327629:LMG327654 LWC327629:LWC327654 MFY327629:MFY327654 MPU327629:MPU327654 MZQ327629:MZQ327654 NJM327629:NJM327654 NTI327629:NTI327654 ODE327629:ODE327654 ONA327629:ONA327654 OWW327629:OWW327654 PGS327629:PGS327654 PQO327629:PQO327654 QAK327629:QAK327654 QKG327629:QKG327654 QUC327629:QUC327654 RDY327629:RDY327654 RNU327629:RNU327654 RXQ327629:RXQ327654 SHM327629:SHM327654 SRI327629:SRI327654 TBE327629:TBE327654 TLA327629:TLA327654 TUW327629:TUW327654 UES327629:UES327654 UOO327629:UOO327654 UYK327629:UYK327654 VIG327629:VIG327654 VSC327629:VSC327654 WBY327629:WBY327654 WLU327629:WLU327654 WVQ327629:WVQ327654 I393165:I393190 JE393165:JE393190 TA393165:TA393190 ACW393165:ACW393190 AMS393165:AMS393190 AWO393165:AWO393190 BGK393165:BGK393190 BQG393165:BQG393190 CAC393165:CAC393190 CJY393165:CJY393190 CTU393165:CTU393190 DDQ393165:DDQ393190 DNM393165:DNM393190 DXI393165:DXI393190 EHE393165:EHE393190 ERA393165:ERA393190 FAW393165:FAW393190 FKS393165:FKS393190 FUO393165:FUO393190 GEK393165:GEK393190 GOG393165:GOG393190 GYC393165:GYC393190 HHY393165:HHY393190 HRU393165:HRU393190 IBQ393165:IBQ393190 ILM393165:ILM393190 IVI393165:IVI393190 JFE393165:JFE393190 JPA393165:JPA393190 JYW393165:JYW393190 KIS393165:KIS393190 KSO393165:KSO393190 LCK393165:LCK393190 LMG393165:LMG393190 LWC393165:LWC393190 MFY393165:MFY393190 MPU393165:MPU393190 MZQ393165:MZQ393190 NJM393165:NJM393190 NTI393165:NTI393190 ODE393165:ODE393190 ONA393165:ONA393190 OWW393165:OWW393190 PGS393165:PGS393190 PQO393165:PQO393190 QAK393165:QAK393190 QKG393165:QKG393190 QUC393165:QUC393190 RDY393165:RDY393190 RNU393165:RNU393190 RXQ393165:RXQ393190 SHM393165:SHM393190 SRI393165:SRI393190 TBE393165:TBE393190 TLA393165:TLA393190 TUW393165:TUW393190 UES393165:UES393190 UOO393165:UOO393190 UYK393165:UYK393190 VIG393165:VIG393190 VSC393165:VSC393190 WBY393165:WBY393190 WLU393165:WLU393190 WVQ393165:WVQ393190 I458701:I458726 JE458701:JE458726 TA458701:TA458726 ACW458701:ACW458726 AMS458701:AMS458726 AWO458701:AWO458726 BGK458701:BGK458726 BQG458701:BQG458726 CAC458701:CAC458726 CJY458701:CJY458726 CTU458701:CTU458726 DDQ458701:DDQ458726 DNM458701:DNM458726 DXI458701:DXI458726 EHE458701:EHE458726 ERA458701:ERA458726 FAW458701:FAW458726 FKS458701:FKS458726 FUO458701:FUO458726 GEK458701:GEK458726 GOG458701:GOG458726 GYC458701:GYC458726 HHY458701:HHY458726 HRU458701:HRU458726 IBQ458701:IBQ458726 ILM458701:ILM458726 IVI458701:IVI458726 JFE458701:JFE458726 JPA458701:JPA458726 JYW458701:JYW458726 KIS458701:KIS458726 KSO458701:KSO458726 LCK458701:LCK458726 LMG458701:LMG458726 LWC458701:LWC458726 MFY458701:MFY458726 MPU458701:MPU458726 MZQ458701:MZQ458726 NJM458701:NJM458726 NTI458701:NTI458726 ODE458701:ODE458726 ONA458701:ONA458726 OWW458701:OWW458726 PGS458701:PGS458726 PQO458701:PQO458726 QAK458701:QAK458726 QKG458701:QKG458726 QUC458701:QUC458726 RDY458701:RDY458726 RNU458701:RNU458726 RXQ458701:RXQ458726 SHM458701:SHM458726 SRI458701:SRI458726 TBE458701:TBE458726 TLA458701:TLA458726 TUW458701:TUW458726 UES458701:UES458726 UOO458701:UOO458726 UYK458701:UYK458726 VIG458701:VIG458726 VSC458701:VSC458726 WBY458701:WBY458726 WLU458701:WLU458726 WVQ458701:WVQ458726 I524237:I524262 JE524237:JE524262 TA524237:TA524262 ACW524237:ACW524262 AMS524237:AMS524262 AWO524237:AWO524262 BGK524237:BGK524262 BQG524237:BQG524262 CAC524237:CAC524262 CJY524237:CJY524262 CTU524237:CTU524262 DDQ524237:DDQ524262 DNM524237:DNM524262 DXI524237:DXI524262 EHE524237:EHE524262 ERA524237:ERA524262 FAW524237:FAW524262 FKS524237:FKS524262 FUO524237:FUO524262 GEK524237:GEK524262 GOG524237:GOG524262 GYC524237:GYC524262 HHY524237:HHY524262 HRU524237:HRU524262 IBQ524237:IBQ524262 ILM524237:ILM524262 IVI524237:IVI524262 JFE524237:JFE524262 JPA524237:JPA524262 JYW524237:JYW524262 KIS524237:KIS524262 KSO524237:KSO524262 LCK524237:LCK524262 LMG524237:LMG524262 LWC524237:LWC524262 MFY524237:MFY524262 MPU524237:MPU524262 MZQ524237:MZQ524262 NJM524237:NJM524262 NTI524237:NTI524262 ODE524237:ODE524262 ONA524237:ONA524262 OWW524237:OWW524262 PGS524237:PGS524262 PQO524237:PQO524262 QAK524237:QAK524262 QKG524237:QKG524262 QUC524237:QUC524262 RDY524237:RDY524262 RNU524237:RNU524262 RXQ524237:RXQ524262 SHM524237:SHM524262 SRI524237:SRI524262 TBE524237:TBE524262 TLA524237:TLA524262 TUW524237:TUW524262 UES524237:UES524262 UOO524237:UOO524262 UYK524237:UYK524262 VIG524237:VIG524262 VSC524237:VSC524262 WBY524237:WBY524262 WLU524237:WLU524262 WVQ524237:WVQ524262 I589773:I589798 JE589773:JE589798 TA589773:TA589798 ACW589773:ACW589798 AMS589773:AMS589798 AWO589773:AWO589798 BGK589773:BGK589798 BQG589773:BQG589798 CAC589773:CAC589798 CJY589773:CJY589798 CTU589773:CTU589798 DDQ589773:DDQ589798 DNM589773:DNM589798 DXI589773:DXI589798 EHE589773:EHE589798 ERA589773:ERA589798 FAW589773:FAW589798 FKS589773:FKS589798 FUO589773:FUO589798 GEK589773:GEK589798 GOG589773:GOG589798 GYC589773:GYC589798 HHY589773:HHY589798 HRU589773:HRU589798 IBQ589773:IBQ589798 ILM589773:ILM589798 IVI589773:IVI589798 JFE589773:JFE589798 JPA589773:JPA589798 JYW589773:JYW589798 KIS589773:KIS589798 KSO589773:KSO589798 LCK589773:LCK589798 LMG589773:LMG589798 LWC589773:LWC589798 MFY589773:MFY589798 MPU589773:MPU589798 MZQ589773:MZQ589798 NJM589773:NJM589798 NTI589773:NTI589798 ODE589773:ODE589798 ONA589773:ONA589798 OWW589773:OWW589798 PGS589773:PGS589798 PQO589773:PQO589798 QAK589773:QAK589798 QKG589773:QKG589798 QUC589773:QUC589798 RDY589773:RDY589798 RNU589773:RNU589798 RXQ589773:RXQ589798 SHM589773:SHM589798 SRI589773:SRI589798 TBE589773:TBE589798 TLA589773:TLA589798 TUW589773:TUW589798 UES589773:UES589798 UOO589773:UOO589798 UYK589773:UYK589798 VIG589773:VIG589798 VSC589773:VSC589798 WBY589773:WBY589798 WLU589773:WLU589798 WVQ589773:WVQ589798 I655309:I655334 JE655309:JE655334 TA655309:TA655334 ACW655309:ACW655334 AMS655309:AMS655334 AWO655309:AWO655334 BGK655309:BGK655334 BQG655309:BQG655334 CAC655309:CAC655334 CJY655309:CJY655334 CTU655309:CTU655334 DDQ655309:DDQ655334 DNM655309:DNM655334 DXI655309:DXI655334 EHE655309:EHE655334 ERA655309:ERA655334 FAW655309:FAW655334 FKS655309:FKS655334 FUO655309:FUO655334 GEK655309:GEK655334 GOG655309:GOG655334 GYC655309:GYC655334 HHY655309:HHY655334 HRU655309:HRU655334 IBQ655309:IBQ655334 ILM655309:ILM655334 IVI655309:IVI655334 JFE655309:JFE655334 JPA655309:JPA655334 JYW655309:JYW655334 KIS655309:KIS655334 KSO655309:KSO655334 LCK655309:LCK655334 LMG655309:LMG655334 LWC655309:LWC655334 MFY655309:MFY655334 MPU655309:MPU655334 MZQ655309:MZQ655334 NJM655309:NJM655334 NTI655309:NTI655334 ODE655309:ODE655334 ONA655309:ONA655334 OWW655309:OWW655334 PGS655309:PGS655334 PQO655309:PQO655334 QAK655309:QAK655334 QKG655309:QKG655334 QUC655309:QUC655334 RDY655309:RDY655334 RNU655309:RNU655334 RXQ655309:RXQ655334 SHM655309:SHM655334 SRI655309:SRI655334 TBE655309:TBE655334 TLA655309:TLA655334 TUW655309:TUW655334 UES655309:UES655334 UOO655309:UOO655334 UYK655309:UYK655334 VIG655309:VIG655334 VSC655309:VSC655334 WBY655309:WBY655334 WLU655309:WLU655334 WVQ655309:WVQ655334 I720845:I720870 JE720845:JE720870 TA720845:TA720870 ACW720845:ACW720870 AMS720845:AMS720870 AWO720845:AWO720870 BGK720845:BGK720870 BQG720845:BQG720870 CAC720845:CAC720870 CJY720845:CJY720870 CTU720845:CTU720870 DDQ720845:DDQ720870 DNM720845:DNM720870 DXI720845:DXI720870 EHE720845:EHE720870 ERA720845:ERA720870 FAW720845:FAW720870 FKS720845:FKS720870 FUO720845:FUO720870 GEK720845:GEK720870 GOG720845:GOG720870 GYC720845:GYC720870 HHY720845:HHY720870 HRU720845:HRU720870 IBQ720845:IBQ720870 ILM720845:ILM720870 IVI720845:IVI720870 JFE720845:JFE720870 JPA720845:JPA720870 JYW720845:JYW720870 KIS720845:KIS720870 KSO720845:KSO720870 LCK720845:LCK720870 LMG720845:LMG720870 LWC720845:LWC720870 MFY720845:MFY720870 MPU720845:MPU720870 MZQ720845:MZQ720870 NJM720845:NJM720870 NTI720845:NTI720870 ODE720845:ODE720870 ONA720845:ONA720870 OWW720845:OWW720870 PGS720845:PGS720870 PQO720845:PQO720870 QAK720845:QAK720870 QKG720845:QKG720870 QUC720845:QUC720870 RDY720845:RDY720870 RNU720845:RNU720870 RXQ720845:RXQ720870 SHM720845:SHM720870 SRI720845:SRI720870 TBE720845:TBE720870 TLA720845:TLA720870 TUW720845:TUW720870 UES720845:UES720870 UOO720845:UOO720870 UYK720845:UYK720870 VIG720845:VIG720870 VSC720845:VSC720870 WBY720845:WBY720870 WLU720845:WLU720870 WVQ720845:WVQ720870 I786381:I786406 JE786381:JE786406 TA786381:TA786406 ACW786381:ACW786406 AMS786381:AMS786406 AWO786381:AWO786406 BGK786381:BGK786406 BQG786381:BQG786406 CAC786381:CAC786406 CJY786381:CJY786406 CTU786381:CTU786406 DDQ786381:DDQ786406 DNM786381:DNM786406 DXI786381:DXI786406 EHE786381:EHE786406 ERA786381:ERA786406 FAW786381:FAW786406 FKS786381:FKS786406 FUO786381:FUO786406 GEK786381:GEK786406 GOG786381:GOG786406 GYC786381:GYC786406 HHY786381:HHY786406 HRU786381:HRU786406 IBQ786381:IBQ786406 ILM786381:ILM786406 IVI786381:IVI786406 JFE786381:JFE786406 JPA786381:JPA786406 JYW786381:JYW786406 KIS786381:KIS786406 KSO786381:KSO786406 LCK786381:LCK786406 LMG786381:LMG786406 LWC786381:LWC786406 MFY786381:MFY786406 MPU786381:MPU786406 MZQ786381:MZQ786406 NJM786381:NJM786406 NTI786381:NTI786406 ODE786381:ODE786406 ONA786381:ONA786406 OWW786381:OWW786406 PGS786381:PGS786406 PQO786381:PQO786406 QAK786381:QAK786406 QKG786381:QKG786406 QUC786381:QUC786406 RDY786381:RDY786406 RNU786381:RNU786406 RXQ786381:RXQ786406 SHM786381:SHM786406 SRI786381:SRI786406 TBE786381:TBE786406 TLA786381:TLA786406 TUW786381:TUW786406 UES786381:UES786406 UOO786381:UOO786406 UYK786381:UYK786406 VIG786381:VIG786406 VSC786381:VSC786406 WBY786381:WBY786406 WLU786381:WLU786406 WVQ786381:WVQ786406 I851917:I851942 JE851917:JE851942 TA851917:TA851942 ACW851917:ACW851942 AMS851917:AMS851942 AWO851917:AWO851942 BGK851917:BGK851942 BQG851917:BQG851942 CAC851917:CAC851942 CJY851917:CJY851942 CTU851917:CTU851942 DDQ851917:DDQ851942 DNM851917:DNM851942 DXI851917:DXI851942 EHE851917:EHE851942 ERA851917:ERA851942 FAW851917:FAW851942 FKS851917:FKS851942 FUO851917:FUO851942 GEK851917:GEK851942 GOG851917:GOG851942 GYC851917:GYC851942 HHY851917:HHY851942 HRU851917:HRU851942 IBQ851917:IBQ851942 ILM851917:ILM851942 IVI851917:IVI851942 JFE851917:JFE851942 JPA851917:JPA851942 JYW851917:JYW851942 KIS851917:KIS851942 KSO851917:KSO851942 LCK851917:LCK851942 LMG851917:LMG851942 LWC851917:LWC851942 MFY851917:MFY851942 MPU851917:MPU851942 MZQ851917:MZQ851942 NJM851917:NJM851942 NTI851917:NTI851942 ODE851917:ODE851942 ONA851917:ONA851942 OWW851917:OWW851942 PGS851917:PGS851942 PQO851917:PQO851942 QAK851917:QAK851942 QKG851917:QKG851942 QUC851917:QUC851942 RDY851917:RDY851942 RNU851917:RNU851942 RXQ851917:RXQ851942 SHM851917:SHM851942 SRI851917:SRI851942 TBE851917:TBE851942 TLA851917:TLA851942 TUW851917:TUW851942 UES851917:UES851942 UOO851917:UOO851942 UYK851917:UYK851942 VIG851917:VIG851942 VSC851917:VSC851942 WBY851917:WBY851942 WLU851917:WLU851942 WVQ851917:WVQ851942 I917453:I917478 JE917453:JE917478 TA917453:TA917478 ACW917453:ACW917478 AMS917453:AMS917478 AWO917453:AWO917478 BGK917453:BGK917478 BQG917453:BQG917478 CAC917453:CAC917478 CJY917453:CJY917478 CTU917453:CTU917478 DDQ917453:DDQ917478 DNM917453:DNM917478 DXI917453:DXI917478 EHE917453:EHE917478 ERA917453:ERA917478 FAW917453:FAW917478 FKS917453:FKS917478 FUO917453:FUO917478 GEK917453:GEK917478 GOG917453:GOG917478 GYC917453:GYC917478 HHY917453:HHY917478 HRU917453:HRU917478 IBQ917453:IBQ917478 ILM917453:ILM917478 IVI917453:IVI917478 JFE917453:JFE917478 JPA917453:JPA917478 JYW917453:JYW917478 KIS917453:KIS917478 KSO917453:KSO917478 LCK917453:LCK917478 LMG917453:LMG917478 LWC917453:LWC917478 MFY917453:MFY917478 MPU917453:MPU917478 MZQ917453:MZQ917478 NJM917453:NJM917478 NTI917453:NTI917478 ODE917453:ODE917478 ONA917453:ONA917478 OWW917453:OWW917478 PGS917453:PGS917478 PQO917453:PQO917478 QAK917453:QAK917478 QKG917453:QKG917478 QUC917453:QUC917478 RDY917453:RDY917478 RNU917453:RNU917478 RXQ917453:RXQ917478 SHM917453:SHM917478 SRI917453:SRI917478 TBE917453:TBE917478 TLA917453:TLA917478 TUW917453:TUW917478 UES917453:UES917478 UOO917453:UOO917478 UYK917453:UYK917478 VIG917453:VIG917478 VSC917453:VSC917478 WBY917453:WBY917478 WLU917453:WLU917478 WVQ917453:WVQ917478 I982989:I983014 JE982989:JE983014 TA982989:TA983014 ACW982989:ACW983014 AMS982989:AMS983014 AWO982989:AWO983014 BGK982989:BGK983014 BQG982989:BQG983014 CAC982989:CAC983014 CJY982989:CJY983014 CTU982989:CTU983014 DDQ982989:DDQ983014 DNM982989:DNM983014 DXI982989:DXI983014 EHE982989:EHE983014 ERA982989:ERA983014 FAW982989:FAW983014 FKS982989:FKS983014 FUO982989:FUO983014 GEK982989:GEK983014 GOG982989:GOG983014 GYC982989:GYC983014 HHY982989:HHY983014 HRU982989:HRU983014 IBQ982989:IBQ983014 ILM982989:ILM983014 IVI982989:IVI983014 JFE982989:JFE983014 JPA982989:JPA983014 JYW982989:JYW983014 KIS982989:KIS983014 KSO982989:KSO983014 LCK982989:LCK983014 LMG982989:LMG983014 LWC982989:LWC983014 MFY982989:MFY983014 MPU982989:MPU983014 MZQ982989:MZQ983014 NJM982989:NJM983014 NTI982989:NTI983014 ODE982989:ODE983014 ONA982989:ONA983014 OWW982989:OWW983014 PGS982989:PGS983014 PQO982989:PQO983014 QAK982989:QAK983014 QKG982989:QKG983014 QUC982989:QUC983014 RDY982989:RDY983014 RNU982989:RNU983014 RXQ982989:RXQ983014 SHM982989:SHM983014 SRI982989:SRI983014 TBE982989:TBE983014 TLA982989:TLA983014 TUW982989:TUW983014 UES982989:UES983014 UOO982989:UOO983014 UYK982989:UYK983014 VIG982989:VIG983014 VSC982989:VSC983014 WBY982989:WBY983014 WLU982989:WLU983014 WVQ982989:WVQ983014 WLU983016:WLU983057 I65512:I65553 JE65512:JE65553 TA65512:TA65553 ACW65512:ACW65553 AMS65512:AMS65553 AWO65512:AWO65553 BGK65512:BGK65553 BQG65512:BQG65553 CAC65512:CAC65553 CJY65512:CJY65553 CTU65512:CTU65553 DDQ65512:DDQ65553 DNM65512:DNM65553 DXI65512:DXI65553 EHE65512:EHE65553 ERA65512:ERA65553 FAW65512:FAW65553 FKS65512:FKS65553 FUO65512:FUO65553 GEK65512:GEK65553 GOG65512:GOG65553 GYC65512:GYC65553 HHY65512:HHY65553 HRU65512:HRU65553 IBQ65512:IBQ65553 ILM65512:ILM65553 IVI65512:IVI65553 JFE65512:JFE65553 JPA65512:JPA65553 JYW65512:JYW65553 KIS65512:KIS65553 KSO65512:KSO65553 LCK65512:LCK65553 LMG65512:LMG65553 LWC65512:LWC65553 MFY65512:MFY65553 MPU65512:MPU65553 MZQ65512:MZQ65553 NJM65512:NJM65553 NTI65512:NTI65553 ODE65512:ODE65553 ONA65512:ONA65553 OWW65512:OWW65553 PGS65512:PGS65553 PQO65512:PQO65553 QAK65512:QAK65553 QKG65512:QKG65553 QUC65512:QUC65553 RDY65512:RDY65553 RNU65512:RNU65553 RXQ65512:RXQ65553 SHM65512:SHM65553 SRI65512:SRI65553 TBE65512:TBE65553 TLA65512:TLA65553 TUW65512:TUW65553 UES65512:UES65553 UOO65512:UOO65553 UYK65512:UYK65553 VIG65512:VIG65553 VSC65512:VSC65553 WBY65512:WBY65553 WLU65512:WLU65553 WVQ65512:WVQ65553 I131048:I131089 JE131048:JE131089 TA131048:TA131089 ACW131048:ACW131089 AMS131048:AMS131089 AWO131048:AWO131089 BGK131048:BGK131089 BQG131048:BQG131089 CAC131048:CAC131089 CJY131048:CJY131089 CTU131048:CTU131089 DDQ131048:DDQ131089 DNM131048:DNM131089 DXI131048:DXI131089 EHE131048:EHE131089 ERA131048:ERA131089 FAW131048:FAW131089 FKS131048:FKS131089 FUO131048:FUO131089 GEK131048:GEK131089 GOG131048:GOG131089 GYC131048:GYC131089 HHY131048:HHY131089 HRU131048:HRU131089 IBQ131048:IBQ131089 ILM131048:ILM131089 IVI131048:IVI131089 JFE131048:JFE131089 JPA131048:JPA131089 JYW131048:JYW131089 KIS131048:KIS131089 KSO131048:KSO131089 LCK131048:LCK131089 LMG131048:LMG131089 LWC131048:LWC131089 MFY131048:MFY131089 MPU131048:MPU131089 MZQ131048:MZQ131089 NJM131048:NJM131089 NTI131048:NTI131089 ODE131048:ODE131089 ONA131048:ONA131089 OWW131048:OWW131089 PGS131048:PGS131089 PQO131048:PQO131089 QAK131048:QAK131089 QKG131048:QKG131089 QUC131048:QUC131089 RDY131048:RDY131089 RNU131048:RNU131089 RXQ131048:RXQ131089 SHM131048:SHM131089 SRI131048:SRI131089 TBE131048:TBE131089 TLA131048:TLA131089 TUW131048:TUW131089 UES131048:UES131089 UOO131048:UOO131089 UYK131048:UYK131089 VIG131048:VIG131089 VSC131048:VSC131089 WBY131048:WBY131089 WLU131048:WLU131089 WVQ131048:WVQ131089 I196584:I196625 JE196584:JE196625 TA196584:TA196625 ACW196584:ACW196625 AMS196584:AMS196625 AWO196584:AWO196625 BGK196584:BGK196625 BQG196584:BQG196625 CAC196584:CAC196625 CJY196584:CJY196625 CTU196584:CTU196625 DDQ196584:DDQ196625 DNM196584:DNM196625 DXI196584:DXI196625 EHE196584:EHE196625 ERA196584:ERA196625 FAW196584:FAW196625 FKS196584:FKS196625 FUO196584:FUO196625 GEK196584:GEK196625 GOG196584:GOG196625 GYC196584:GYC196625 HHY196584:HHY196625 HRU196584:HRU196625 IBQ196584:IBQ196625 ILM196584:ILM196625 IVI196584:IVI196625 JFE196584:JFE196625 JPA196584:JPA196625 JYW196584:JYW196625 KIS196584:KIS196625 KSO196584:KSO196625 LCK196584:LCK196625 LMG196584:LMG196625 LWC196584:LWC196625 MFY196584:MFY196625 MPU196584:MPU196625 MZQ196584:MZQ196625 NJM196584:NJM196625 NTI196584:NTI196625 ODE196584:ODE196625 ONA196584:ONA196625 OWW196584:OWW196625 PGS196584:PGS196625 PQO196584:PQO196625 QAK196584:QAK196625 QKG196584:QKG196625 QUC196584:QUC196625 RDY196584:RDY196625 RNU196584:RNU196625 RXQ196584:RXQ196625 SHM196584:SHM196625 SRI196584:SRI196625 TBE196584:TBE196625 TLA196584:TLA196625 TUW196584:TUW196625 UES196584:UES196625 UOO196584:UOO196625 UYK196584:UYK196625 VIG196584:VIG196625 VSC196584:VSC196625 WBY196584:WBY196625 WLU196584:WLU196625 WVQ196584:WVQ196625 I262120:I262161 JE262120:JE262161 TA262120:TA262161 ACW262120:ACW262161 AMS262120:AMS262161 AWO262120:AWO262161 BGK262120:BGK262161 BQG262120:BQG262161 CAC262120:CAC262161 CJY262120:CJY262161 CTU262120:CTU262161 DDQ262120:DDQ262161 DNM262120:DNM262161 DXI262120:DXI262161 EHE262120:EHE262161 ERA262120:ERA262161 FAW262120:FAW262161 FKS262120:FKS262161 FUO262120:FUO262161 GEK262120:GEK262161 GOG262120:GOG262161 GYC262120:GYC262161 HHY262120:HHY262161 HRU262120:HRU262161 IBQ262120:IBQ262161 ILM262120:ILM262161 IVI262120:IVI262161 JFE262120:JFE262161 JPA262120:JPA262161 JYW262120:JYW262161 KIS262120:KIS262161 KSO262120:KSO262161 LCK262120:LCK262161 LMG262120:LMG262161 LWC262120:LWC262161 MFY262120:MFY262161 MPU262120:MPU262161 MZQ262120:MZQ262161 NJM262120:NJM262161 NTI262120:NTI262161 ODE262120:ODE262161 ONA262120:ONA262161 OWW262120:OWW262161 PGS262120:PGS262161 PQO262120:PQO262161 QAK262120:QAK262161 QKG262120:QKG262161 QUC262120:QUC262161 RDY262120:RDY262161 RNU262120:RNU262161 RXQ262120:RXQ262161 SHM262120:SHM262161 SRI262120:SRI262161 TBE262120:TBE262161 TLA262120:TLA262161 TUW262120:TUW262161 UES262120:UES262161 UOO262120:UOO262161 UYK262120:UYK262161 VIG262120:VIG262161 VSC262120:VSC262161 WBY262120:WBY262161 WLU262120:WLU262161 WVQ262120:WVQ262161 I327656:I327697 JE327656:JE327697 TA327656:TA327697 ACW327656:ACW327697 AMS327656:AMS327697 AWO327656:AWO327697 BGK327656:BGK327697 BQG327656:BQG327697 CAC327656:CAC327697 CJY327656:CJY327697 CTU327656:CTU327697 DDQ327656:DDQ327697 DNM327656:DNM327697 DXI327656:DXI327697 EHE327656:EHE327697 ERA327656:ERA327697 FAW327656:FAW327697 FKS327656:FKS327697 FUO327656:FUO327697 GEK327656:GEK327697 GOG327656:GOG327697 GYC327656:GYC327697 HHY327656:HHY327697 HRU327656:HRU327697 IBQ327656:IBQ327697 ILM327656:ILM327697 IVI327656:IVI327697 JFE327656:JFE327697 JPA327656:JPA327697 JYW327656:JYW327697 KIS327656:KIS327697 KSO327656:KSO327697 LCK327656:LCK327697 LMG327656:LMG327697 LWC327656:LWC327697 MFY327656:MFY327697 MPU327656:MPU327697 MZQ327656:MZQ327697 NJM327656:NJM327697 NTI327656:NTI327697 ODE327656:ODE327697 ONA327656:ONA327697 OWW327656:OWW327697 PGS327656:PGS327697 PQO327656:PQO327697 QAK327656:QAK327697 QKG327656:QKG327697 QUC327656:QUC327697 RDY327656:RDY327697 RNU327656:RNU327697 RXQ327656:RXQ327697 SHM327656:SHM327697 SRI327656:SRI327697 TBE327656:TBE327697 TLA327656:TLA327697 TUW327656:TUW327697 UES327656:UES327697 UOO327656:UOO327697 UYK327656:UYK327697 VIG327656:VIG327697 VSC327656:VSC327697 WBY327656:WBY327697 WLU327656:WLU327697 WVQ327656:WVQ327697 I393192:I393233 JE393192:JE393233 TA393192:TA393233 ACW393192:ACW393233 AMS393192:AMS393233 AWO393192:AWO393233 BGK393192:BGK393233 BQG393192:BQG393233 CAC393192:CAC393233 CJY393192:CJY393233 CTU393192:CTU393233 DDQ393192:DDQ393233 DNM393192:DNM393233 DXI393192:DXI393233 EHE393192:EHE393233 ERA393192:ERA393233 FAW393192:FAW393233 FKS393192:FKS393233 FUO393192:FUO393233 GEK393192:GEK393233 GOG393192:GOG393233 GYC393192:GYC393233 HHY393192:HHY393233 HRU393192:HRU393233 IBQ393192:IBQ393233 ILM393192:ILM393233 IVI393192:IVI393233 JFE393192:JFE393233 JPA393192:JPA393233 JYW393192:JYW393233 KIS393192:KIS393233 KSO393192:KSO393233 LCK393192:LCK393233 LMG393192:LMG393233 LWC393192:LWC393233 MFY393192:MFY393233 MPU393192:MPU393233 MZQ393192:MZQ393233 NJM393192:NJM393233 NTI393192:NTI393233 ODE393192:ODE393233 ONA393192:ONA393233 OWW393192:OWW393233 PGS393192:PGS393233 PQO393192:PQO393233 QAK393192:QAK393233 QKG393192:QKG393233 QUC393192:QUC393233 RDY393192:RDY393233 RNU393192:RNU393233 RXQ393192:RXQ393233 SHM393192:SHM393233 SRI393192:SRI393233 TBE393192:TBE393233 TLA393192:TLA393233 TUW393192:TUW393233 UES393192:UES393233 UOO393192:UOO393233 UYK393192:UYK393233 VIG393192:VIG393233 VSC393192:VSC393233 WBY393192:WBY393233 WLU393192:WLU393233 WVQ393192:WVQ393233 I458728:I458769 JE458728:JE458769 TA458728:TA458769 ACW458728:ACW458769 AMS458728:AMS458769 AWO458728:AWO458769 BGK458728:BGK458769 BQG458728:BQG458769 CAC458728:CAC458769 CJY458728:CJY458769 CTU458728:CTU458769 DDQ458728:DDQ458769 DNM458728:DNM458769 DXI458728:DXI458769 EHE458728:EHE458769 ERA458728:ERA458769 FAW458728:FAW458769 FKS458728:FKS458769 FUO458728:FUO458769 GEK458728:GEK458769 GOG458728:GOG458769 GYC458728:GYC458769 HHY458728:HHY458769 HRU458728:HRU458769 IBQ458728:IBQ458769 ILM458728:ILM458769 IVI458728:IVI458769 JFE458728:JFE458769 JPA458728:JPA458769 JYW458728:JYW458769 KIS458728:KIS458769 KSO458728:KSO458769 LCK458728:LCK458769 LMG458728:LMG458769 LWC458728:LWC458769 MFY458728:MFY458769 MPU458728:MPU458769 MZQ458728:MZQ458769 NJM458728:NJM458769 NTI458728:NTI458769 ODE458728:ODE458769 ONA458728:ONA458769 OWW458728:OWW458769 PGS458728:PGS458769 PQO458728:PQO458769 QAK458728:QAK458769 QKG458728:QKG458769 QUC458728:QUC458769 RDY458728:RDY458769 RNU458728:RNU458769 RXQ458728:RXQ458769 SHM458728:SHM458769 SRI458728:SRI458769 TBE458728:TBE458769 TLA458728:TLA458769 TUW458728:TUW458769 UES458728:UES458769 UOO458728:UOO458769 UYK458728:UYK458769 VIG458728:VIG458769 VSC458728:VSC458769 WBY458728:WBY458769 WLU458728:WLU458769 WVQ458728:WVQ458769 I524264:I524305 JE524264:JE524305 TA524264:TA524305 ACW524264:ACW524305 AMS524264:AMS524305 AWO524264:AWO524305 BGK524264:BGK524305 BQG524264:BQG524305 CAC524264:CAC524305 CJY524264:CJY524305 CTU524264:CTU524305 DDQ524264:DDQ524305 DNM524264:DNM524305 DXI524264:DXI524305 EHE524264:EHE524305 ERA524264:ERA524305 FAW524264:FAW524305 FKS524264:FKS524305 FUO524264:FUO524305 GEK524264:GEK524305 GOG524264:GOG524305 GYC524264:GYC524305 HHY524264:HHY524305 HRU524264:HRU524305 IBQ524264:IBQ524305 ILM524264:ILM524305 IVI524264:IVI524305 JFE524264:JFE524305 JPA524264:JPA524305 JYW524264:JYW524305 KIS524264:KIS524305 KSO524264:KSO524305 LCK524264:LCK524305 LMG524264:LMG524305 LWC524264:LWC524305 MFY524264:MFY524305 MPU524264:MPU524305 MZQ524264:MZQ524305 NJM524264:NJM524305 NTI524264:NTI524305 ODE524264:ODE524305 ONA524264:ONA524305 OWW524264:OWW524305 PGS524264:PGS524305 PQO524264:PQO524305 QAK524264:QAK524305 QKG524264:QKG524305 QUC524264:QUC524305 RDY524264:RDY524305 RNU524264:RNU524305 RXQ524264:RXQ524305 SHM524264:SHM524305 SRI524264:SRI524305 TBE524264:TBE524305 TLA524264:TLA524305 TUW524264:TUW524305 UES524264:UES524305 UOO524264:UOO524305 UYK524264:UYK524305 VIG524264:VIG524305 VSC524264:VSC524305 WBY524264:WBY524305 WLU524264:WLU524305 WVQ524264:WVQ524305 I589800:I589841 JE589800:JE589841 TA589800:TA589841 ACW589800:ACW589841 AMS589800:AMS589841 AWO589800:AWO589841 BGK589800:BGK589841 BQG589800:BQG589841 CAC589800:CAC589841 CJY589800:CJY589841 CTU589800:CTU589841 DDQ589800:DDQ589841 DNM589800:DNM589841 DXI589800:DXI589841 EHE589800:EHE589841 ERA589800:ERA589841 FAW589800:FAW589841 FKS589800:FKS589841 FUO589800:FUO589841 GEK589800:GEK589841 GOG589800:GOG589841 GYC589800:GYC589841 HHY589800:HHY589841 HRU589800:HRU589841 IBQ589800:IBQ589841 ILM589800:ILM589841 IVI589800:IVI589841 JFE589800:JFE589841 JPA589800:JPA589841 JYW589800:JYW589841 KIS589800:KIS589841 KSO589800:KSO589841 LCK589800:LCK589841 LMG589800:LMG589841 LWC589800:LWC589841 MFY589800:MFY589841 MPU589800:MPU589841 MZQ589800:MZQ589841 NJM589800:NJM589841 NTI589800:NTI589841 ODE589800:ODE589841 ONA589800:ONA589841 OWW589800:OWW589841 PGS589800:PGS589841 PQO589800:PQO589841 QAK589800:QAK589841 QKG589800:QKG589841 QUC589800:QUC589841 RDY589800:RDY589841 RNU589800:RNU589841 RXQ589800:RXQ589841 SHM589800:SHM589841 SRI589800:SRI589841 TBE589800:TBE589841 TLA589800:TLA589841 TUW589800:TUW589841 UES589800:UES589841 UOO589800:UOO589841 UYK589800:UYK589841 VIG589800:VIG589841 VSC589800:VSC589841 WBY589800:WBY589841 WLU589800:WLU589841 WVQ589800:WVQ589841 I655336:I655377 JE655336:JE655377 TA655336:TA655377 ACW655336:ACW655377 AMS655336:AMS655377 AWO655336:AWO655377 BGK655336:BGK655377 BQG655336:BQG655377 CAC655336:CAC655377 CJY655336:CJY655377 CTU655336:CTU655377 DDQ655336:DDQ655377 DNM655336:DNM655377 DXI655336:DXI655377 EHE655336:EHE655377 ERA655336:ERA655377 FAW655336:FAW655377 FKS655336:FKS655377 FUO655336:FUO655377 GEK655336:GEK655377 GOG655336:GOG655377 GYC655336:GYC655377 HHY655336:HHY655377 HRU655336:HRU655377 IBQ655336:IBQ655377 ILM655336:ILM655377 IVI655336:IVI655377 JFE655336:JFE655377 JPA655336:JPA655377 JYW655336:JYW655377 KIS655336:KIS655377 KSO655336:KSO655377 LCK655336:LCK655377 LMG655336:LMG655377 LWC655336:LWC655377 MFY655336:MFY655377 MPU655336:MPU655377 MZQ655336:MZQ655377 NJM655336:NJM655377 NTI655336:NTI655377 ODE655336:ODE655377 ONA655336:ONA655377 OWW655336:OWW655377 PGS655336:PGS655377 PQO655336:PQO655377 QAK655336:QAK655377 QKG655336:QKG655377 QUC655336:QUC655377 RDY655336:RDY655377 RNU655336:RNU655377 RXQ655336:RXQ655377 SHM655336:SHM655377 SRI655336:SRI655377 TBE655336:TBE655377 TLA655336:TLA655377 TUW655336:TUW655377 UES655336:UES655377 UOO655336:UOO655377 UYK655336:UYK655377 VIG655336:VIG655377 VSC655336:VSC655377 WBY655336:WBY655377 WLU655336:WLU655377 WVQ655336:WVQ655377 I720872:I720913 JE720872:JE720913 TA720872:TA720913 ACW720872:ACW720913 AMS720872:AMS720913 AWO720872:AWO720913 BGK720872:BGK720913 BQG720872:BQG720913 CAC720872:CAC720913 CJY720872:CJY720913 CTU720872:CTU720913 DDQ720872:DDQ720913 DNM720872:DNM720913 DXI720872:DXI720913 EHE720872:EHE720913 ERA720872:ERA720913 FAW720872:FAW720913 FKS720872:FKS720913 FUO720872:FUO720913 GEK720872:GEK720913 GOG720872:GOG720913 GYC720872:GYC720913 HHY720872:HHY720913 HRU720872:HRU720913 IBQ720872:IBQ720913 ILM720872:ILM720913 IVI720872:IVI720913 JFE720872:JFE720913 JPA720872:JPA720913 JYW720872:JYW720913 KIS720872:KIS720913 KSO720872:KSO720913 LCK720872:LCK720913 LMG720872:LMG720913 LWC720872:LWC720913 MFY720872:MFY720913 MPU720872:MPU720913 MZQ720872:MZQ720913 NJM720872:NJM720913 NTI720872:NTI720913 ODE720872:ODE720913 ONA720872:ONA720913 OWW720872:OWW720913 PGS720872:PGS720913 PQO720872:PQO720913 QAK720872:QAK720913 QKG720872:QKG720913 QUC720872:QUC720913 RDY720872:RDY720913 RNU720872:RNU720913 RXQ720872:RXQ720913 SHM720872:SHM720913 SRI720872:SRI720913 TBE720872:TBE720913 TLA720872:TLA720913 TUW720872:TUW720913 UES720872:UES720913 UOO720872:UOO720913 UYK720872:UYK720913 VIG720872:VIG720913 VSC720872:VSC720913 WBY720872:WBY720913 WLU720872:WLU720913 WVQ720872:WVQ720913 I786408:I786449 JE786408:JE786449 TA786408:TA786449 ACW786408:ACW786449 AMS786408:AMS786449 AWO786408:AWO786449 BGK786408:BGK786449 BQG786408:BQG786449 CAC786408:CAC786449 CJY786408:CJY786449 CTU786408:CTU786449 DDQ786408:DDQ786449 DNM786408:DNM786449 DXI786408:DXI786449 EHE786408:EHE786449 ERA786408:ERA786449 FAW786408:FAW786449 FKS786408:FKS786449 FUO786408:FUO786449 GEK786408:GEK786449 GOG786408:GOG786449 GYC786408:GYC786449 HHY786408:HHY786449 HRU786408:HRU786449 IBQ786408:IBQ786449 ILM786408:ILM786449 IVI786408:IVI786449 JFE786408:JFE786449 JPA786408:JPA786449 JYW786408:JYW786449 KIS786408:KIS786449 KSO786408:KSO786449 LCK786408:LCK786449 LMG786408:LMG786449 LWC786408:LWC786449 MFY786408:MFY786449 MPU786408:MPU786449 MZQ786408:MZQ786449 NJM786408:NJM786449 NTI786408:NTI786449 ODE786408:ODE786449 ONA786408:ONA786449 OWW786408:OWW786449 PGS786408:PGS786449 PQO786408:PQO786449 QAK786408:QAK786449 QKG786408:QKG786449 QUC786408:QUC786449 RDY786408:RDY786449 RNU786408:RNU786449 RXQ786408:RXQ786449 SHM786408:SHM786449 SRI786408:SRI786449 TBE786408:TBE786449 TLA786408:TLA786449 TUW786408:TUW786449 UES786408:UES786449 UOO786408:UOO786449 UYK786408:UYK786449 VIG786408:VIG786449 VSC786408:VSC786449 WBY786408:WBY786449 WLU786408:WLU786449 WVQ786408:WVQ786449 I851944:I851985 JE851944:JE851985 TA851944:TA851985 ACW851944:ACW851985 AMS851944:AMS851985 AWO851944:AWO851985 BGK851944:BGK851985 BQG851944:BQG851985 CAC851944:CAC851985 CJY851944:CJY851985 CTU851944:CTU851985 DDQ851944:DDQ851985 DNM851944:DNM851985 DXI851944:DXI851985 EHE851944:EHE851985 ERA851944:ERA851985 FAW851944:FAW851985 FKS851944:FKS851985 FUO851944:FUO851985 GEK851944:GEK851985 GOG851944:GOG851985 GYC851944:GYC851985 HHY851944:HHY851985 HRU851944:HRU851985 IBQ851944:IBQ851985 ILM851944:ILM851985 IVI851944:IVI851985 JFE851944:JFE851985 JPA851944:JPA851985 JYW851944:JYW851985 KIS851944:KIS851985 KSO851944:KSO851985 LCK851944:LCK851985 LMG851944:LMG851985 LWC851944:LWC851985 MFY851944:MFY851985 MPU851944:MPU851985 MZQ851944:MZQ851985 NJM851944:NJM851985 NTI851944:NTI851985 ODE851944:ODE851985 ONA851944:ONA851985 OWW851944:OWW851985 PGS851944:PGS851985 PQO851944:PQO851985 QAK851944:QAK851985 QKG851944:QKG851985 QUC851944:QUC851985 RDY851944:RDY851985 RNU851944:RNU851985 RXQ851944:RXQ851985 SHM851944:SHM851985 SRI851944:SRI851985 TBE851944:TBE851985 TLA851944:TLA851985 TUW851944:TUW851985 UES851944:UES851985 UOO851944:UOO851985 UYK851944:UYK851985 VIG851944:VIG851985 VSC851944:VSC851985 WBY851944:WBY851985 WLU851944:WLU851985 WVQ851944:WVQ851985 I917480:I917521 JE917480:JE917521 TA917480:TA917521 ACW917480:ACW917521 AMS917480:AMS917521 AWO917480:AWO917521 BGK917480:BGK917521 BQG917480:BQG917521 CAC917480:CAC917521 CJY917480:CJY917521 CTU917480:CTU917521 DDQ917480:DDQ917521 DNM917480:DNM917521 DXI917480:DXI917521 EHE917480:EHE917521 ERA917480:ERA917521 FAW917480:FAW917521 FKS917480:FKS917521 FUO917480:FUO917521 GEK917480:GEK917521 GOG917480:GOG917521 GYC917480:GYC917521 HHY917480:HHY917521 HRU917480:HRU917521 IBQ917480:IBQ917521 ILM917480:ILM917521 IVI917480:IVI917521 JFE917480:JFE917521 JPA917480:JPA917521 JYW917480:JYW917521 KIS917480:KIS917521 KSO917480:KSO917521 LCK917480:LCK917521 LMG917480:LMG917521 LWC917480:LWC917521 MFY917480:MFY917521 MPU917480:MPU917521 MZQ917480:MZQ917521 NJM917480:NJM917521 NTI917480:NTI917521 ODE917480:ODE917521 ONA917480:ONA917521 OWW917480:OWW917521 PGS917480:PGS917521 PQO917480:PQO917521 QAK917480:QAK917521 QKG917480:QKG917521 QUC917480:QUC917521 RDY917480:RDY917521 RNU917480:RNU917521 RXQ917480:RXQ917521 SHM917480:SHM917521 SRI917480:SRI917521 TBE917480:TBE917521 TLA917480:TLA917521 TUW917480:TUW917521 UES917480:UES917521 UOO917480:UOO917521 UYK917480:UYK917521 VIG917480:VIG917521 VSC917480:VSC917521 WBY917480:WBY917521 WLU917480:WLU917521 WVQ917480:WVQ917521 I983016:I983057 JE983016:JE983057 TA983016:TA983057 ACW983016:ACW983057 AMS983016:AMS983057 AWO983016:AWO983057 BGK983016:BGK983057 BQG983016:BQG983057 CAC983016:CAC983057 CJY983016:CJY983057 CTU983016:CTU983057 DDQ983016:DDQ983057 DNM983016:DNM983057 DXI983016:DXI983057 EHE983016:EHE983057 ERA983016:ERA983057 FAW983016:FAW983057 FKS983016:FKS983057 FUO983016:FUO983057 GEK983016:GEK983057 GOG983016:GOG983057 GYC983016:GYC983057 HHY983016:HHY983057 HRU983016:HRU983057 IBQ983016:IBQ983057 ILM983016:ILM983057 IVI983016:IVI983057 JFE983016:JFE983057 JPA983016:JPA983057 JYW983016:JYW983057 KIS983016:KIS983057 KSO983016:KSO983057 LCK983016:LCK983057 LMG983016:LMG983057 LWC983016:LWC983057 MFY983016:MFY983057 MPU983016:MPU983057 MZQ983016:MZQ983057 NJM983016:NJM983057 NTI983016:NTI983057 ODE983016:ODE983057 ONA983016:ONA983057 OWW983016:OWW983057 PGS983016:PGS983057 PQO983016:PQO983057 QAK983016:QAK983057 QKG983016:QKG983057 QUC983016:QUC983057 RDY983016:RDY983057 RNU983016:RNU983057 RXQ983016:RXQ983057 SHM983016:SHM983057 SRI983016:SRI983057 TBE983016:TBE983057 TLA983016:TLA983057 TUW983016:TUW983057 UES983016:UES983057 UOO983016:UOO983057 UYK983016:UYK983057 VIG983016:VIG983057 VSC983016:VSC983057 WBY983016:WBY983057 I3:I31">
      <formula1>$AI$3:$AI$26</formula1>
    </dataValidation>
    <dataValidation type="list" allowBlank="1" showInputMessage="1" showErrorMessage="1" sqref="WVQ983015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I65511 JE65511 TA65511 ACW65511 AMS65511 AWO65511 BGK65511 BQG65511 CAC65511 CJY65511 CTU65511 DDQ65511 DNM65511 DXI65511 EHE65511 ERA65511 FAW65511 FKS65511 FUO65511 GEK65511 GOG65511 GYC65511 HHY65511 HRU65511 IBQ65511 ILM65511 IVI65511 JFE65511 JPA65511 JYW65511 KIS65511 KSO65511 LCK65511 LMG65511 LWC65511 MFY65511 MPU65511 MZQ65511 NJM65511 NTI65511 ODE65511 ONA65511 OWW65511 PGS65511 PQO65511 QAK65511 QKG65511 QUC65511 RDY65511 RNU65511 RXQ65511 SHM65511 SRI65511 TBE65511 TLA65511 TUW65511 UES65511 UOO65511 UYK65511 VIG65511 VSC65511 WBY65511 WLU65511 WVQ65511 I131047 JE131047 TA131047 ACW131047 AMS131047 AWO131047 BGK131047 BQG131047 CAC131047 CJY131047 CTU131047 DDQ131047 DNM131047 DXI131047 EHE131047 ERA131047 FAW131047 FKS131047 FUO131047 GEK131047 GOG131047 GYC131047 HHY131047 HRU131047 IBQ131047 ILM131047 IVI131047 JFE131047 JPA131047 JYW131047 KIS131047 KSO131047 LCK131047 LMG131047 LWC131047 MFY131047 MPU131047 MZQ131047 NJM131047 NTI131047 ODE131047 ONA131047 OWW131047 PGS131047 PQO131047 QAK131047 QKG131047 QUC131047 RDY131047 RNU131047 RXQ131047 SHM131047 SRI131047 TBE131047 TLA131047 TUW131047 UES131047 UOO131047 UYK131047 VIG131047 VSC131047 WBY131047 WLU131047 WVQ131047 I196583 JE196583 TA196583 ACW196583 AMS196583 AWO196583 BGK196583 BQG196583 CAC196583 CJY196583 CTU196583 DDQ196583 DNM196583 DXI196583 EHE196583 ERA196583 FAW196583 FKS196583 FUO196583 GEK196583 GOG196583 GYC196583 HHY196583 HRU196583 IBQ196583 ILM196583 IVI196583 JFE196583 JPA196583 JYW196583 KIS196583 KSO196583 LCK196583 LMG196583 LWC196583 MFY196583 MPU196583 MZQ196583 NJM196583 NTI196583 ODE196583 ONA196583 OWW196583 PGS196583 PQO196583 QAK196583 QKG196583 QUC196583 RDY196583 RNU196583 RXQ196583 SHM196583 SRI196583 TBE196583 TLA196583 TUW196583 UES196583 UOO196583 UYK196583 VIG196583 VSC196583 WBY196583 WLU196583 WVQ196583 I262119 JE262119 TA262119 ACW262119 AMS262119 AWO262119 BGK262119 BQG262119 CAC262119 CJY262119 CTU262119 DDQ262119 DNM262119 DXI262119 EHE262119 ERA262119 FAW262119 FKS262119 FUO262119 GEK262119 GOG262119 GYC262119 HHY262119 HRU262119 IBQ262119 ILM262119 IVI262119 JFE262119 JPA262119 JYW262119 KIS262119 KSO262119 LCK262119 LMG262119 LWC262119 MFY262119 MPU262119 MZQ262119 NJM262119 NTI262119 ODE262119 ONA262119 OWW262119 PGS262119 PQO262119 QAK262119 QKG262119 QUC262119 RDY262119 RNU262119 RXQ262119 SHM262119 SRI262119 TBE262119 TLA262119 TUW262119 UES262119 UOO262119 UYK262119 VIG262119 VSC262119 WBY262119 WLU262119 WVQ262119 I327655 JE327655 TA327655 ACW327655 AMS327655 AWO327655 BGK327655 BQG327655 CAC327655 CJY327655 CTU327655 DDQ327655 DNM327655 DXI327655 EHE327655 ERA327655 FAW327655 FKS327655 FUO327655 GEK327655 GOG327655 GYC327655 HHY327655 HRU327655 IBQ327655 ILM327655 IVI327655 JFE327655 JPA327655 JYW327655 KIS327655 KSO327655 LCK327655 LMG327655 LWC327655 MFY327655 MPU327655 MZQ327655 NJM327655 NTI327655 ODE327655 ONA327655 OWW327655 PGS327655 PQO327655 QAK327655 QKG327655 QUC327655 RDY327655 RNU327655 RXQ327655 SHM327655 SRI327655 TBE327655 TLA327655 TUW327655 UES327655 UOO327655 UYK327655 VIG327655 VSC327655 WBY327655 WLU327655 WVQ327655 I393191 JE393191 TA393191 ACW393191 AMS393191 AWO393191 BGK393191 BQG393191 CAC393191 CJY393191 CTU393191 DDQ393191 DNM393191 DXI393191 EHE393191 ERA393191 FAW393191 FKS393191 FUO393191 GEK393191 GOG393191 GYC393191 HHY393191 HRU393191 IBQ393191 ILM393191 IVI393191 JFE393191 JPA393191 JYW393191 KIS393191 KSO393191 LCK393191 LMG393191 LWC393191 MFY393191 MPU393191 MZQ393191 NJM393191 NTI393191 ODE393191 ONA393191 OWW393191 PGS393191 PQO393191 QAK393191 QKG393191 QUC393191 RDY393191 RNU393191 RXQ393191 SHM393191 SRI393191 TBE393191 TLA393191 TUW393191 UES393191 UOO393191 UYK393191 VIG393191 VSC393191 WBY393191 WLU393191 WVQ393191 I458727 JE458727 TA458727 ACW458727 AMS458727 AWO458727 BGK458727 BQG458727 CAC458727 CJY458727 CTU458727 DDQ458727 DNM458727 DXI458727 EHE458727 ERA458727 FAW458727 FKS458727 FUO458727 GEK458727 GOG458727 GYC458727 HHY458727 HRU458727 IBQ458727 ILM458727 IVI458727 JFE458727 JPA458727 JYW458727 KIS458727 KSO458727 LCK458727 LMG458727 LWC458727 MFY458727 MPU458727 MZQ458727 NJM458727 NTI458727 ODE458727 ONA458727 OWW458727 PGS458727 PQO458727 QAK458727 QKG458727 QUC458727 RDY458727 RNU458727 RXQ458727 SHM458727 SRI458727 TBE458727 TLA458727 TUW458727 UES458727 UOO458727 UYK458727 VIG458727 VSC458727 WBY458727 WLU458727 WVQ458727 I524263 JE524263 TA524263 ACW524263 AMS524263 AWO524263 BGK524263 BQG524263 CAC524263 CJY524263 CTU524263 DDQ524263 DNM524263 DXI524263 EHE524263 ERA524263 FAW524263 FKS524263 FUO524263 GEK524263 GOG524263 GYC524263 HHY524263 HRU524263 IBQ524263 ILM524263 IVI524263 JFE524263 JPA524263 JYW524263 KIS524263 KSO524263 LCK524263 LMG524263 LWC524263 MFY524263 MPU524263 MZQ524263 NJM524263 NTI524263 ODE524263 ONA524263 OWW524263 PGS524263 PQO524263 QAK524263 QKG524263 QUC524263 RDY524263 RNU524263 RXQ524263 SHM524263 SRI524263 TBE524263 TLA524263 TUW524263 UES524263 UOO524263 UYK524263 VIG524263 VSC524263 WBY524263 WLU524263 WVQ524263 I589799 JE589799 TA589799 ACW589799 AMS589799 AWO589799 BGK589799 BQG589799 CAC589799 CJY589799 CTU589799 DDQ589799 DNM589799 DXI589799 EHE589799 ERA589799 FAW589799 FKS589799 FUO589799 GEK589799 GOG589799 GYC589799 HHY589799 HRU589799 IBQ589799 ILM589799 IVI589799 JFE589799 JPA589799 JYW589799 KIS589799 KSO589799 LCK589799 LMG589799 LWC589799 MFY589799 MPU589799 MZQ589799 NJM589799 NTI589799 ODE589799 ONA589799 OWW589799 PGS589799 PQO589799 QAK589799 QKG589799 QUC589799 RDY589799 RNU589799 RXQ589799 SHM589799 SRI589799 TBE589799 TLA589799 TUW589799 UES589799 UOO589799 UYK589799 VIG589799 VSC589799 WBY589799 WLU589799 WVQ589799 I655335 JE655335 TA655335 ACW655335 AMS655335 AWO655335 BGK655335 BQG655335 CAC655335 CJY655335 CTU655335 DDQ655335 DNM655335 DXI655335 EHE655335 ERA655335 FAW655335 FKS655335 FUO655335 GEK655335 GOG655335 GYC655335 HHY655335 HRU655335 IBQ655335 ILM655335 IVI655335 JFE655335 JPA655335 JYW655335 KIS655335 KSO655335 LCK655335 LMG655335 LWC655335 MFY655335 MPU655335 MZQ655335 NJM655335 NTI655335 ODE655335 ONA655335 OWW655335 PGS655335 PQO655335 QAK655335 QKG655335 QUC655335 RDY655335 RNU655335 RXQ655335 SHM655335 SRI655335 TBE655335 TLA655335 TUW655335 UES655335 UOO655335 UYK655335 VIG655335 VSC655335 WBY655335 WLU655335 WVQ655335 I720871 JE720871 TA720871 ACW720871 AMS720871 AWO720871 BGK720871 BQG720871 CAC720871 CJY720871 CTU720871 DDQ720871 DNM720871 DXI720871 EHE720871 ERA720871 FAW720871 FKS720871 FUO720871 GEK720871 GOG720871 GYC720871 HHY720871 HRU720871 IBQ720871 ILM720871 IVI720871 JFE720871 JPA720871 JYW720871 KIS720871 KSO720871 LCK720871 LMG720871 LWC720871 MFY720871 MPU720871 MZQ720871 NJM720871 NTI720871 ODE720871 ONA720871 OWW720871 PGS720871 PQO720871 QAK720871 QKG720871 QUC720871 RDY720871 RNU720871 RXQ720871 SHM720871 SRI720871 TBE720871 TLA720871 TUW720871 UES720871 UOO720871 UYK720871 VIG720871 VSC720871 WBY720871 WLU720871 WVQ720871 I786407 JE786407 TA786407 ACW786407 AMS786407 AWO786407 BGK786407 BQG786407 CAC786407 CJY786407 CTU786407 DDQ786407 DNM786407 DXI786407 EHE786407 ERA786407 FAW786407 FKS786407 FUO786407 GEK786407 GOG786407 GYC786407 HHY786407 HRU786407 IBQ786407 ILM786407 IVI786407 JFE786407 JPA786407 JYW786407 KIS786407 KSO786407 LCK786407 LMG786407 LWC786407 MFY786407 MPU786407 MZQ786407 NJM786407 NTI786407 ODE786407 ONA786407 OWW786407 PGS786407 PQO786407 QAK786407 QKG786407 QUC786407 RDY786407 RNU786407 RXQ786407 SHM786407 SRI786407 TBE786407 TLA786407 TUW786407 UES786407 UOO786407 UYK786407 VIG786407 VSC786407 WBY786407 WLU786407 WVQ786407 I851943 JE851943 TA851943 ACW851943 AMS851943 AWO851943 BGK851943 BQG851943 CAC851943 CJY851943 CTU851943 DDQ851943 DNM851943 DXI851943 EHE851943 ERA851943 FAW851943 FKS851943 FUO851943 GEK851943 GOG851943 GYC851943 HHY851943 HRU851943 IBQ851943 ILM851943 IVI851943 JFE851943 JPA851943 JYW851943 KIS851943 KSO851943 LCK851943 LMG851943 LWC851943 MFY851943 MPU851943 MZQ851943 NJM851943 NTI851943 ODE851943 ONA851943 OWW851943 PGS851943 PQO851943 QAK851943 QKG851943 QUC851943 RDY851943 RNU851943 RXQ851943 SHM851943 SRI851943 TBE851943 TLA851943 TUW851943 UES851943 UOO851943 UYK851943 VIG851943 VSC851943 WBY851943 WLU851943 WVQ851943 I917479 JE917479 TA917479 ACW917479 AMS917479 AWO917479 BGK917479 BQG917479 CAC917479 CJY917479 CTU917479 DDQ917479 DNM917479 DXI917479 EHE917479 ERA917479 FAW917479 FKS917479 FUO917479 GEK917479 GOG917479 GYC917479 HHY917479 HRU917479 IBQ917479 ILM917479 IVI917479 JFE917479 JPA917479 JYW917479 KIS917479 KSO917479 LCK917479 LMG917479 LWC917479 MFY917479 MPU917479 MZQ917479 NJM917479 NTI917479 ODE917479 ONA917479 OWW917479 PGS917479 PQO917479 QAK917479 QKG917479 QUC917479 RDY917479 RNU917479 RXQ917479 SHM917479 SRI917479 TBE917479 TLA917479 TUW917479 UES917479 UOO917479 UYK917479 VIG917479 VSC917479 WBY917479 WLU917479 WVQ917479 I983015 JE983015 TA983015 ACW983015 AMS983015 AWO983015 BGK983015 BQG983015 CAC983015 CJY983015 CTU983015 DDQ983015 DNM983015 DXI983015 EHE983015 ERA983015 FAW983015 FKS983015 FUO983015 GEK983015 GOG983015 GYC983015 HHY983015 HRU983015 IBQ983015 ILM983015 IVI983015 JFE983015 JPA983015 JYW983015 KIS983015 KSO983015 LCK983015 LMG983015 LWC983015 MFY983015 MPU983015 MZQ983015 NJM983015 NTI983015 ODE983015 ONA983015 OWW983015 PGS983015 PQO983015 QAK983015 QKG983015 QUC983015 RDY983015 RNU983015 RXQ983015 SHM983015 SRI983015 TBE983015 TLA983015 TUW983015 UES983015 UOO983015 UYK983015 VIG983015 VSC983015 WBY983015 WLU983015">
      <formula1>$AI$3:$AI$15</formula1>
    </dataValidation>
    <dataValidation type="list" allowBlank="1" showInputMessage="1" showErrorMessage="1" sqref="WVL983015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11 IZ65511 SV65511 ACR65511 AMN65511 AWJ65511 BGF65511 BQB65511 BZX65511 CJT65511 CTP65511 DDL65511 DNH65511 DXD65511 EGZ65511 EQV65511 FAR65511 FKN65511 FUJ65511 GEF65511 GOB65511 GXX65511 HHT65511 HRP65511 IBL65511 ILH65511 IVD65511 JEZ65511 JOV65511 JYR65511 KIN65511 KSJ65511 LCF65511 LMB65511 LVX65511 MFT65511 MPP65511 MZL65511 NJH65511 NTD65511 OCZ65511 OMV65511 OWR65511 PGN65511 PQJ65511 QAF65511 QKB65511 QTX65511 RDT65511 RNP65511 RXL65511 SHH65511 SRD65511 TAZ65511 TKV65511 TUR65511 UEN65511 UOJ65511 UYF65511 VIB65511 VRX65511 WBT65511 WLP65511 WVL65511 D131047 IZ131047 SV131047 ACR131047 AMN131047 AWJ131047 BGF131047 BQB131047 BZX131047 CJT131047 CTP131047 DDL131047 DNH131047 DXD131047 EGZ131047 EQV131047 FAR131047 FKN131047 FUJ131047 GEF131047 GOB131047 GXX131047 HHT131047 HRP131047 IBL131047 ILH131047 IVD131047 JEZ131047 JOV131047 JYR131047 KIN131047 KSJ131047 LCF131047 LMB131047 LVX131047 MFT131047 MPP131047 MZL131047 NJH131047 NTD131047 OCZ131047 OMV131047 OWR131047 PGN131047 PQJ131047 QAF131047 QKB131047 QTX131047 RDT131047 RNP131047 RXL131047 SHH131047 SRD131047 TAZ131047 TKV131047 TUR131047 UEN131047 UOJ131047 UYF131047 VIB131047 VRX131047 WBT131047 WLP131047 WVL131047 D196583 IZ196583 SV196583 ACR196583 AMN196583 AWJ196583 BGF196583 BQB196583 BZX196583 CJT196583 CTP196583 DDL196583 DNH196583 DXD196583 EGZ196583 EQV196583 FAR196583 FKN196583 FUJ196583 GEF196583 GOB196583 GXX196583 HHT196583 HRP196583 IBL196583 ILH196583 IVD196583 JEZ196583 JOV196583 JYR196583 KIN196583 KSJ196583 LCF196583 LMB196583 LVX196583 MFT196583 MPP196583 MZL196583 NJH196583 NTD196583 OCZ196583 OMV196583 OWR196583 PGN196583 PQJ196583 QAF196583 QKB196583 QTX196583 RDT196583 RNP196583 RXL196583 SHH196583 SRD196583 TAZ196583 TKV196583 TUR196583 UEN196583 UOJ196583 UYF196583 VIB196583 VRX196583 WBT196583 WLP196583 WVL196583 D262119 IZ262119 SV262119 ACR262119 AMN262119 AWJ262119 BGF262119 BQB262119 BZX262119 CJT262119 CTP262119 DDL262119 DNH262119 DXD262119 EGZ262119 EQV262119 FAR262119 FKN262119 FUJ262119 GEF262119 GOB262119 GXX262119 HHT262119 HRP262119 IBL262119 ILH262119 IVD262119 JEZ262119 JOV262119 JYR262119 KIN262119 KSJ262119 LCF262119 LMB262119 LVX262119 MFT262119 MPP262119 MZL262119 NJH262119 NTD262119 OCZ262119 OMV262119 OWR262119 PGN262119 PQJ262119 QAF262119 QKB262119 QTX262119 RDT262119 RNP262119 RXL262119 SHH262119 SRD262119 TAZ262119 TKV262119 TUR262119 UEN262119 UOJ262119 UYF262119 VIB262119 VRX262119 WBT262119 WLP262119 WVL262119 D327655 IZ327655 SV327655 ACR327655 AMN327655 AWJ327655 BGF327655 BQB327655 BZX327655 CJT327655 CTP327655 DDL327655 DNH327655 DXD327655 EGZ327655 EQV327655 FAR327655 FKN327655 FUJ327655 GEF327655 GOB327655 GXX327655 HHT327655 HRP327655 IBL327655 ILH327655 IVD327655 JEZ327655 JOV327655 JYR327655 KIN327655 KSJ327655 LCF327655 LMB327655 LVX327655 MFT327655 MPP327655 MZL327655 NJH327655 NTD327655 OCZ327655 OMV327655 OWR327655 PGN327655 PQJ327655 QAF327655 QKB327655 QTX327655 RDT327655 RNP327655 RXL327655 SHH327655 SRD327655 TAZ327655 TKV327655 TUR327655 UEN327655 UOJ327655 UYF327655 VIB327655 VRX327655 WBT327655 WLP327655 WVL327655 D393191 IZ393191 SV393191 ACR393191 AMN393191 AWJ393191 BGF393191 BQB393191 BZX393191 CJT393191 CTP393191 DDL393191 DNH393191 DXD393191 EGZ393191 EQV393191 FAR393191 FKN393191 FUJ393191 GEF393191 GOB393191 GXX393191 HHT393191 HRP393191 IBL393191 ILH393191 IVD393191 JEZ393191 JOV393191 JYR393191 KIN393191 KSJ393191 LCF393191 LMB393191 LVX393191 MFT393191 MPP393191 MZL393191 NJH393191 NTD393191 OCZ393191 OMV393191 OWR393191 PGN393191 PQJ393191 QAF393191 QKB393191 QTX393191 RDT393191 RNP393191 RXL393191 SHH393191 SRD393191 TAZ393191 TKV393191 TUR393191 UEN393191 UOJ393191 UYF393191 VIB393191 VRX393191 WBT393191 WLP393191 WVL393191 D458727 IZ458727 SV458727 ACR458727 AMN458727 AWJ458727 BGF458727 BQB458727 BZX458727 CJT458727 CTP458727 DDL458727 DNH458727 DXD458727 EGZ458727 EQV458727 FAR458727 FKN458727 FUJ458727 GEF458727 GOB458727 GXX458727 HHT458727 HRP458727 IBL458727 ILH458727 IVD458727 JEZ458727 JOV458727 JYR458727 KIN458727 KSJ458727 LCF458727 LMB458727 LVX458727 MFT458727 MPP458727 MZL458727 NJH458727 NTD458727 OCZ458727 OMV458727 OWR458727 PGN458727 PQJ458727 QAF458727 QKB458727 QTX458727 RDT458727 RNP458727 RXL458727 SHH458727 SRD458727 TAZ458727 TKV458727 TUR458727 UEN458727 UOJ458727 UYF458727 VIB458727 VRX458727 WBT458727 WLP458727 WVL458727 D524263 IZ524263 SV524263 ACR524263 AMN524263 AWJ524263 BGF524263 BQB524263 BZX524263 CJT524263 CTP524263 DDL524263 DNH524263 DXD524263 EGZ524263 EQV524263 FAR524263 FKN524263 FUJ524263 GEF524263 GOB524263 GXX524263 HHT524263 HRP524263 IBL524263 ILH524263 IVD524263 JEZ524263 JOV524263 JYR524263 KIN524263 KSJ524263 LCF524263 LMB524263 LVX524263 MFT524263 MPP524263 MZL524263 NJH524263 NTD524263 OCZ524263 OMV524263 OWR524263 PGN524263 PQJ524263 QAF524263 QKB524263 QTX524263 RDT524263 RNP524263 RXL524263 SHH524263 SRD524263 TAZ524263 TKV524263 TUR524263 UEN524263 UOJ524263 UYF524263 VIB524263 VRX524263 WBT524263 WLP524263 WVL524263 D589799 IZ589799 SV589799 ACR589799 AMN589799 AWJ589799 BGF589799 BQB589799 BZX589799 CJT589799 CTP589799 DDL589799 DNH589799 DXD589799 EGZ589799 EQV589799 FAR589799 FKN589799 FUJ589799 GEF589799 GOB589799 GXX589799 HHT589799 HRP589799 IBL589799 ILH589799 IVD589799 JEZ589799 JOV589799 JYR589799 KIN589799 KSJ589799 LCF589799 LMB589799 LVX589799 MFT589799 MPP589799 MZL589799 NJH589799 NTD589799 OCZ589799 OMV589799 OWR589799 PGN589799 PQJ589799 QAF589799 QKB589799 QTX589799 RDT589799 RNP589799 RXL589799 SHH589799 SRD589799 TAZ589799 TKV589799 TUR589799 UEN589799 UOJ589799 UYF589799 VIB589799 VRX589799 WBT589799 WLP589799 WVL589799 D655335 IZ655335 SV655335 ACR655335 AMN655335 AWJ655335 BGF655335 BQB655335 BZX655335 CJT655335 CTP655335 DDL655335 DNH655335 DXD655335 EGZ655335 EQV655335 FAR655335 FKN655335 FUJ655335 GEF655335 GOB655335 GXX655335 HHT655335 HRP655335 IBL655335 ILH655335 IVD655335 JEZ655335 JOV655335 JYR655335 KIN655335 KSJ655335 LCF655335 LMB655335 LVX655335 MFT655335 MPP655335 MZL655335 NJH655335 NTD655335 OCZ655335 OMV655335 OWR655335 PGN655335 PQJ655335 QAF655335 QKB655335 QTX655335 RDT655335 RNP655335 RXL655335 SHH655335 SRD655335 TAZ655335 TKV655335 TUR655335 UEN655335 UOJ655335 UYF655335 VIB655335 VRX655335 WBT655335 WLP655335 WVL655335 D720871 IZ720871 SV720871 ACR720871 AMN720871 AWJ720871 BGF720871 BQB720871 BZX720871 CJT720871 CTP720871 DDL720871 DNH720871 DXD720871 EGZ720871 EQV720871 FAR720871 FKN720871 FUJ720871 GEF720871 GOB720871 GXX720871 HHT720871 HRP720871 IBL720871 ILH720871 IVD720871 JEZ720871 JOV720871 JYR720871 KIN720871 KSJ720871 LCF720871 LMB720871 LVX720871 MFT720871 MPP720871 MZL720871 NJH720871 NTD720871 OCZ720871 OMV720871 OWR720871 PGN720871 PQJ720871 QAF720871 QKB720871 QTX720871 RDT720871 RNP720871 RXL720871 SHH720871 SRD720871 TAZ720871 TKV720871 TUR720871 UEN720871 UOJ720871 UYF720871 VIB720871 VRX720871 WBT720871 WLP720871 WVL720871 D786407 IZ786407 SV786407 ACR786407 AMN786407 AWJ786407 BGF786407 BQB786407 BZX786407 CJT786407 CTP786407 DDL786407 DNH786407 DXD786407 EGZ786407 EQV786407 FAR786407 FKN786407 FUJ786407 GEF786407 GOB786407 GXX786407 HHT786407 HRP786407 IBL786407 ILH786407 IVD786407 JEZ786407 JOV786407 JYR786407 KIN786407 KSJ786407 LCF786407 LMB786407 LVX786407 MFT786407 MPP786407 MZL786407 NJH786407 NTD786407 OCZ786407 OMV786407 OWR786407 PGN786407 PQJ786407 QAF786407 QKB786407 QTX786407 RDT786407 RNP786407 RXL786407 SHH786407 SRD786407 TAZ786407 TKV786407 TUR786407 UEN786407 UOJ786407 UYF786407 VIB786407 VRX786407 WBT786407 WLP786407 WVL786407 D851943 IZ851943 SV851943 ACR851943 AMN851943 AWJ851943 BGF851943 BQB851943 BZX851943 CJT851943 CTP851943 DDL851943 DNH851943 DXD851943 EGZ851943 EQV851943 FAR851943 FKN851943 FUJ851943 GEF851943 GOB851943 GXX851943 HHT851943 HRP851943 IBL851943 ILH851943 IVD851943 JEZ851943 JOV851943 JYR851943 KIN851943 KSJ851943 LCF851943 LMB851943 LVX851943 MFT851943 MPP851943 MZL851943 NJH851943 NTD851943 OCZ851943 OMV851943 OWR851943 PGN851943 PQJ851943 QAF851943 QKB851943 QTX851943 RDT851943 RNP851943 RXL851943 SHH851943 SRD851943 TAZ851943 TKV851943 TUR851943 UEN851943 UOJ851943 UYF851943 VIB851943 VRX851943 WBT851943 WLP851943 WVL851943 D917479 IZ917479 SV917479 ACR917479 AMN917479 AWJ917479 BGF917479 BQB917479 BZX917479 CJT917479 CTP917479 DDL917479 DNH917479 DXD917479 EGZ917479 EQV917479 FAR917479 FKN917479 FUJ917479 GEF917479 GOB917479 GXX917479 HHT917479 HRP917479 IBL917479 ILH917479 IVD917479 JEZ917479 JOV917479 JYR917479 KIN917479 KSJ917479 LCF917479 LMB917479 LVX917479 MFT917479 MPP917479 MZL917479 NJH917479 NTD917479 OCZ917479 OMV917479 OWR917479 PGN917479 PQJ917479 QAF917479 QKB917479 QTX917479 RDT917479 RNP917479 RXL917479 SHH917479 SRD917479 TAZ917479 TKV917479 TUR917479 UEN917479 UOJ917479 UYF917479 VIB917479 VRX917479 WBT917479 WLP917479 WVL917479 D983015 IZ983015 SV983015 ACR983015 AMN983015 AWJ983015 BGF983015 BQB983015 BZX983015 CJT983015 CTP983015 DDL983015 DNH983015 DXD983015 EGZ983015 EQV983015 FAR983015 FKN983015 FUJ983015 GEF983015 GOB983015 GXX983015 HHT983015 HRP983015 IBL983015 ILH983015 IVD983015 JEZ983015 JOV983015 JYR983015 KIN983015 KSJ983015 LCF983015 LMB983015 LVX983015 MFT983015 MPP983015 MZL983015 NJH983015 NTD983015 OCZ983015 OMV983015 OWR983015 PGN983015 PQJ983015 QAF983015 QKB983015 QTX983015 RDT983015 RNP983015 RXL983015 SHH983015 SRD983015 TAZ983015 TKV983015 TUR983015 UEN983015 UOJ983015 UYF983015 VIB983015 VRX983015 WBT983015 WLP983015">
      <formula1>$AJ$3:$AJ$22</formula1>
    </dataValidation>
    <dataValidation type="list" allowBlank="1" showInputMessage="1" showErrorMessage="1" sqref="WVV983015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11 JJ65511 TF65511 ADB65511 AMX65511 AWT65511 BGP65511 BQL65511 CAH65511 CKD65511 CTZ65511 DDV65511 DNR65511 DXN65511 EHJ65511 ERF65511 FBB65511 FKX65511 FUT65511 GEP65511 GOL65511 GYH65511 HID65511 HRZ65511 IBV65511 ILR65511 IVN65511 JFJ65511 JPF65511 JZB65511 KIX65511 KST65511 LCP65511 LML65511 LWH65511 MGD65511 MPZ65511 MZV65511 NJR65511 NTN65511 ODJ65511 ONF65511 OXB65511 PGX65511 PQT65511 QAP65511 QKL65511 QUH65511 RED65511 RNZ65511 RXV65511 SHR65511 SRN65511 TBJ65511 TLF65511 TVB65511 UEX65511 UOT65511 UYP65511 VIL65511 VSH65511 WCD65511 WLZ65511 WVV65511 N131047 JJ131047 TF131047 ADB131047 AMX131047 AWT131047 BGP131047 BQL131047 CAH131047 CKD131047 CTZ131047 DDV131047 DNR131047 DXN131047 EHJ131047 ERF131047 FBB131047 FKX131047 FUT131047 GEP131047 GOL131047 GYH131047 HID131047 HRZ131047 IBV131047 ILR131047 IVN131047 JFJ131047 JPF131047 JZB131047 KIX131047 KST131047 LCP131047 LML131047 LWH131047 MGD131047 MPZ131047 MZV131047 NJR131047 NTN131047 ODJ131047 ONF131047 OXB131047 PGX131047 PQT131047 QAP131047 QKL131047 QUH131047 RED131047 RNZ131047 RXV131047 SHR131047 SRN131047 TBJ131047 TLF131047 TVB131047 UEX131047 UOT131047 UYP131047 VIL131047 VSH131047 WCD131047 WLZ131047 WVV131047 N196583 JJ196583 TF196583 ADB196583 AMX196583 AWT196583 BGP196583 BQL196583 CAH196583 CKD196583 CTZ196583 DDV196583 DNR196583 DXN196583 EHJ196583 ERF196583 FBB196583 FKX196583 FUT196583 GEP196583 GOL196583 GYH196583 HID196583 HRZ196583 IBV196583 ILR196583 IVN196583 JFJ196583 JPF196583 JZB196583 KIX196583 KST196583 LCP196583 LML196583 LWH196583 MGD196583 MPZ196583 MZV196583 NJR196583 NTN196583 ODJ196583 ONF196583 OXB196583 PGX196583 PQT196583 QAP196583 QKL196583 QUH196583 RED196583 RNZ196583 RXV196583 SHR196583 SRN196583 TBJ196583 TLF196583 TVB196583 UEX196583 UOT196583 UYP196583 VIL196583 VSH196583 WCD196583 WLZ196583 WVV196583 N262119 JJ262119 TF262119 ADB262119 AMX262119 AWT262119 BGP262119 BQL262119 CAH262119 CKD262119 CTZ262119 DDV262119 DNR262119 DXN262119 EHJ262119 ERF262119 FBB262119 FKX262119 FUT262119 GEP262119 GOL262119 GYH262119 HID262119 HRZ262119 IBV262119 ILR262119 IVN262119 JFJ262119 JPF262119 JZB262119 KIX262119 KST262119 LCP262119 LML262119 LWH262119 MGD262119 MPZ262119 MZV262119 NJR262119 NTN262119 ODJ262119 ONF262119 OXB262119 PGX262119 PQT262119 QAP262119 QKL262119 QUH262119 RED262119 RNZ262119 RXV262119 SHR262119 SRN262119 TBJ262119 TLF262119 TVB262119 UEX262119 UOT262119 UYP262119 VIL262119 VSH262119 WCD262119 WLZ262119 WVV262119 N327655 JJ327655 TF327655 ADB327655 AMX327655 AWT327655 BGP327655 BQL327655 CAH327655 CKD327655 CTZ327655 DDV327655 DNR327655 DXN327655 EHJ327655 ERF327655 FBB327655 FKX327655 FUT327655 GEP327655 GOL327655 GYH327655 HID327655 HRZ327655 IBV327655 ILR327655 IVN327655 JFJ327655 JPF327655 JZB327655 KIX327655 KST327655 LCP327655 LML327655 LWH327655 MGD327655 MPZ327655 MZV327655 NJR327655 NTN327655 ODJ327655 ONF327655 OXB327655 PGX327655 PQT327655 QAP327655 QKL327655 QUH327655 RED327655 RNZ327655 RXV327655 SHR327655 SRN327655 TBJ327655 TLF327655 TVB327655 UEX327655 UOT327655 UYP327655 VIL327655 VSH327655 WCD327655 WLZ327655 WVV327655 N393191 JJ393191 TF393191 ADB393191 AMX393191 AWT393191 BGP393191 BQL393191 CAH393191 CKD393191 CTZ393191 DDV393191 DNR393191 DXN393191 EHJ393191 ERF393191 FBB393191 FKX393191 FUT393191 GEP393191 GOL393191 GYH393191 HID393191 HRZ393191 IBV393191 ILR393191 IVN393191 JFJ393191 JPF393191 JZB393191 KIX393191 KST393191 LCP393191 LML393191 LWH393191 MGD393191 MPZ393191 MZV393191 NJR393191 NTN393191 ODJ393191 ONF393191 OXB393191 PGX393191 PQT393191 QAP393191 QKL393191 QUH393191 RED393191 RNZ393191 RXV393191 SHR393191 SRN393191 TBJ393191 TLF393191 TVB393191 UEX393191 UOT393191 UYP393191 VIL393191 VSH393191 WCD393191 WLZ393191 WVV393191 N458727 JJ458727 TF458727 ADB458727 AMX458727 AWT458727 BGP458727 BQL458727 CAH458727 CKD458727 CTZ458727 DDV458727 DNR458727 DXN458727 EHJ458727 ERF458727 FBB458727 FKX458727 FUT458727 GEP458727 GOL458727 GYH458727 HID458727 HRZ458727 IBV458727 ILR458727 IVN458727 JFJ458727 JPF458727 JZB458727 KIX458727 KST458727 LCP458727 LML458727 LWH458727 MGD458727 MPZ458727 MZV458727 NJR458727 NTN458727 ODJ458727 ONF458727 OXB458727 PGX458727 PQT458727 QAP458727 QKL458727 QUH458727 RED458727 RNZ458727 RXV458727 SHR458727 SRN458727 TBJ458727 TLF458727 TVB458727 UEX458727 UOT458727 UYP458727 VIL458727 VSH458727 WCD458727 WLZ458727 WVV458727 N524263 JJ524263 TF524263 ADB524263 AMX524263 AWT524263 BGP524263 BQL524263 CAH524263 CKD524263 CTZ524263 DDV524263 DNR524263 DXN524263 EHJ524263 ERF524263 FBB524263 FKX524263 FUT524263 GEP524263 GOL524263 GYH524263 HID524263 HRZ524263 IBV524263 ILR524263 IVN524263 JFJ524263 JPF524263 JZB524263 KIX524263 KST524263 LCP524263 LML524263 LWH524263 MGD524263 MPZ524263 MZV524263 NJR524263 NTN524263 ODJ524263 ONF524263 OXB524263 PGX524263 PQT524263 QAP524263 QKL524263 QUH524263 RED524263 RNZ524263 RXV524263 SHR524263 SRN524263 TBJ524263 TLF524263 TVB524263 UEX524263 UOT524263 UYP524263 VIL524263 VSH524263 WCD524263 WLZ524263 WVV524263 N589799 JJ589799 TF589799 ADB589799 AMX589799 AWT589799 BGP589799 BQL589799 CAH589799 CKD589799 CTZ589799 DDV589799 DNR589799 DXN589799 EHJ589799 ERF589799 FBB589799 FKX589799 FUT589799 GEP589799 GOL589799 GYH589799 HID589799 HRZ589799 IBV589799 ILR589799 IVN589799 JFJ589799 JPF589799 JZB589799 KIX589799 KST589799 LCP589799 LML589799 LWH589799 MGD589799 MPZ589799 MZV589799 NJR589799 NTN589799 ODJ589799 ONF589799 OXB589799 PGX589799 PQT589799 QAP589799 QKL589799 QUH589799 RED589799 RNZ589799 RXV589799 SHR589799 SRN589799 TBJ589799 TLF589799 TVB589799 UEX589799 UOT589799 UYP589799 VIL589799 VSH589799 WCD589799 WLZ589799 WVV589799 N655335 JJ655335 TF655335 ADB655335 AMX655335 AWT655335 BGP655335 BQL655335 CAH655335 CKD655335 CTZ655335 DDV655335 DNR655335 DXN655335 EHJ655335 ERF655335 FBB655335 FKX655335 FUT655335 GEP655335 GOL655335 GYH655335 HID655335 HRZ655335 IBV655335 ILR655335 IVN655335 JFJ655335 JPF655335 JZB655335 KIX655335 KST655335 LCP655335 LML655335 LWH655335 MGD655335 MPZ655335 MZV655335 NJR655335 NTN655335 ODJ655335 ONF655335 OXB655335 PGX655335 PQT655335 QAP655335 QKL655335 QUH655335 RED655335 RNZ655335 RXV655335 SHR655335 SRN655335 TBJ655335 TLF655335 TVB655335 UEX655335 UOT655335 UYP655335 VIL655335 VSH655335 WCD655335 WLZ655335 WVV655335 N720871 JJ720871 TF720871 ADB720871 AMX720871 AWT720871 BGP720871 BQL720871 CAH720871 CKD720871 CTZ720871 DDV720871 DNR720871 DXN720871 EHJ720871 ERF720871 FBB720871 FKX720871 FUT720871 GEP720871 GOL720871 GYH720871 HID720871 HRZ720871 IBV720871 ILR720871 IVN720871 JFJ720871 JPF720871 JZB720871 KIX720871 KST720871 LCP720871 LML720871 LWH720871 MGD720871 MPZ720871 MZV720871 NJR720871 NTN720871 ODJ720871 ONF720871 OXB720871 PGX720871 PQT720871 QAP720871 QKL720871 QUH720871 RED720871 RNZ720871 RXV720871 SHR720871 SRN720871 TBJ720871 TLF720871 TVB720871 UEX720871 UOT720871 UYP720871 VIL720871 VSH720871 WCD720871 WLZ720871 WVV720871 N786407 JJ786407 TF786407 ADB786407 AMX786407 AWT786407 BGP786407 BQL786407 CAH786407 CKD786407 CTZ786407 DDV786407 DNR786407 DXN786407 EHJ786407 ERF786407 FBB786407 FKX786407 FUT786407 GEP786407 GOL786407 GYH786407 HID786407 HRZ786407 IBV786407 ILR786407 IVN786407 JFJ786407 JPF786407 JZB786407 KIX786407 KST786407 LCP786407 LML786407 LWH786407 MGD786407 MPZ786407 MZV786407 NJR786407 NTN786407 ODJ786407 ONF786407 OXB786407 PGX786407 PQT786407 QAP786407 QKL786407 QUH786407 RED786407 RNZ786407 RXV786407 SHR786407 SRN786407 TBJ786407 TLF786407 TVB786407 UEX786407 UOT786407 UYP786407 VIL786407 VSH786407 WCD786407 WLZ786407 WVV786407 N851943 JJ851943 TF851943 ADB851943 AMX851943 AWT851943 BGP851943 BQL851943 CAH851943 CKD851943 CTZ851943 DDV851943 DNR851943 DXN851943 EHJ851943 ERF851943 FBB851943 FKX851943 FUT851943 GEP851943 GOL851943 GYH851943 HID851943 HRZ851943 IBV851943 ILR851943 IVN851943 JFJ851943 JPF851943 JZB851943 KIX851943 KST851943 LCP851943 LML851943 LWH851943 MGD851943 MPZ851943 MZV851943 NJR851943 NTN851943 ODJ851943 ONF851943 OXB851943 PGX851943 PQT851943 QAP851943 QKL851943 QUH851943 RED851943 RNZ851943 RXV851943 SHR851943 SRN851943 TBJ851943 TLF851943 TVB851943 UEX851943 UOT851943 UYP851943 VIL851943 VSH851943 WCD851943 WLZ851943 WVV851943 N917479 JJ917479 TF917479 ADB917479 AMX917479 AWT917479 BGP917479 BQL917479 CAH917479 CKD917479 CTZ917479 DDV917479 DNR917479 DXN917479 EHJ917479 ERF917479 FBB917479 FKX917479 FUT917479 GEP917479 GOL917479 GYH917479 HID917479 HRZ917479 IBV917479 ILR917479 IVN917479 JFJ917479 JPF917479 JZB917479 KIX917479 KST917479 LCP917479 LML917479 LWH917479 MGD917479 MPZ917479 MZV917479 NJR917479 NTN917479 ODJ917479 ONF917479 OXB917479 PGX917479 PQT917479 QAP917479 QKL917479 QUH917479 RED917479 RNZ917479 RXV917479 SHR917479 SRN917479 TBJ917479 TLF917479 TVB917479 UEX917479 UOT917479 UYP917479 VIL917479 VSH917479 WCD917479 WLZ917479 WVV917479 N983015 JJ983015 TF983015 ADB983015 AMX983015 AWT983015 BGP983015 BQL983015 CAH983015 CKD983015 CTZ983015 DDV983015 DNR983015 DXN983015 EHJ983015 ERF983015 FBB983015 FKX983015 FUT983015 GEP983015 GOL983015 GYH983015 HID983015 HRZ983015 IBV983015 ILR983015 IVN983015 JFJ983015 JPF983015 JZB983015 KIX983015 KST983015 LCP983015 LML983015 LWH983015 MGD983015 MPZ983015 MZV983015 NJR983015 NTN983015 ODJ983015 ONF983015 OXB983015 PGX983015 PQT983015 QAP983015 QKL983015 QUH983015 RED983015 RNZ983015 RXV983015 SHR983015 SRN983015 TBJ983015 TLF983015 TVB983015 UEX983015 UOT983015 UYP983015 VIL983015 VSH983015 WCD983015 WLZ983015">
      <formula1>$AH$3:$AH$8</formula1>
    </dataValidation>
    <dataValidation type="list" allowBlank="1" showInputMessage="1" showErrorMessage="1" sqref="WVN983015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11 JB65511 SX65511 ACT65511 AMP65511 AWL65511 BGH65511 BQD65511 BZZ65511 CJV65511 CTR65511 DDN65511 DNJ65511 DXF65511 EHB65511 EQX65511 FAT65511 FKP65511 FUL65511 GEH65511 GOD65511 GXZ65511 HHV65511 HRR65511 IBN65511 ILJ65511 IVF65511 JFB65511 JOX65511 JYT65511 KIP65511 KSL65511 LCH65511 LMD65511 LVZ65511 MFV65511 MPR65511 MZN65511 NJJ65511 NTF65511 ODB65511 OMX65511 OWT65511 PGP65511 PQL65511 QAH65511 QKD65511 QTZ65511 RDV65511 RNR65511 RXN65511 SHJ65511 SRF65511 TBB65511 TKX65511 TUT65511 UEP65511 UOL65511 UYH65511 VID65511 VRZ65511 WBV65511 WLR65511 WVN65511 F131047 JB131047 SX131047 ACT131047 AMP131047 AWL131047 BGH131047 BQD131047 BZZ131047 CJV131047 CTR131047 DDN131047 DNJ131047 DXF131047 EHB131047 EQX131047 FAT131047 FKP131047 FUL131047 GEH131047 GOD131047 GXZ131047 HHV131047 HRR131047 IBN131047 ILJ131047 IVF131047 JFB131047 JOX131047 JYT131047 KIP131047 KSL131047 LCH131047 LMD131047 LVZ131047 MFV131047 MPR131047 MZN131047 NJJ131047 NTF131047 ODB131047 OMX131047 OWT131047 PGP131047 PQL131047 QAH131047 QKD131047 QTZ131047 RDV131047 RNR131047 RXN131047 SHJ131047 SRF131047 TBB131047 TKX131047 TUT131047 UEP131047 UOL131047 UYH131047 VID131047 VRZ131047 WBV131047 WLR131047 WVN131047 F196583 JB196583 SX196583 ACT196583 AMP196583 AWL196583 BGH196583 BQD196583 BZZ196583 CJV196583 CTR196583 DDN196583 DNJ196583 DXF196583 EHB196583 EQX196583 FAT196583 FKP196583 FUL196583 GEH196583 GOD196583 GXZ196583 HHV196583 HRR196583 IBN196583 ILJ196583 IVF196583 JFB196583 JOX196583 JYT196583 KIP196583 KSL196583 LCH196583 LMD196583 LVZ196583 MFV196583 MPR196583 MZN196583 NJJ196583 NTF196583 ODB196583 OMX196583 OWT196583 PGP196583 PQL196583 QAH196583 QKD196583 QTZ196583 RDV196583 RNR196583 RXN196583 SHJ196583 SRF196583 TBB196583 TKX196583 TUT196583 UEP196583 UOL196583 UYH196583 VID196583 VRZ196583 WBV196583 WLR196583 WVN196583 F262119 JB262119 SX262119 ACT262119 AMP262119 AWL262119 BGH262119 BQD262119 BZZ262119 CJV262119 CTR262119 DDN262119 DNJ262119 DXF262119 EHB262119 EQX262119 FAT262119 FKP262119 FUL262119 GEH262119 GOD262119 GXZ262119 HHV262119 HRR262119 IBN262119 ILJ262119 IVF262119 JFB262119 JOX262119 JYT262119 KIP262119 KSL262119 LCH262119 LMD262119 LVZ262119 MFV262119 MPR262119 MZN262119 NJJ262119 NTF262119 ODB262119 OMX262119 OWT262119 PGP262119 PQL262119 QAH262119 QKD262119 QTZ262119 RDV262119 RNR262119 RXN262119 SHJ262119 SRF262119 TBB262119 TKX262119 TUT262119 UEP262119 UOL262119 UYH262119 VID262119 VRZ262119 WBV262119 WLR262119 WVN262119 F327655 JB327655 SX327655 ACT327655 AMP327655 AWL327655 BGH327655 BQD327655 BZZ327655 CJV327655 CTR327655 DDN327655 DNJ327655 DXF327655 EHB327655 EQX327655 FAT327655 FKP327655 FUL327655 GEH327655 GOD327655 GXZ327655 HHV327655 HRR327655 IBN327655 ILJ327655 IVF327655 JFB327655 JOX327655 JYT327655 KIP327655 KSL327655 LCH327655 LMD327655 LVZ327655 MFV327655 MPR327655 MZN327655 NJJ327655 NTF327655 ODB327655 OMX327655 OWT327655 PGP327655 PQL327655 QAH327655 QKD327655 QTZ327655 RDV327655 RNR327655 RXN327655 SHJ327655 SRF327655 TBB327655 TKX327655 TUT327655 UEP327655 UOL327655 UYH327655 VID327655 VRZ327655 WBV327655 WLR327655 WVN327655 F393191 JB393191 SX393191 ACT393191 AMP393191 AWL393191 BGH393191 BQD393191 BZZ393191 CJV393191 CTR393191 DDN393191 DNJ393191 DXF393191 EHB393191 EQX393191 FAT393191 FKP393191 FUL393191 GEH393191 GOD393191 GXZ393191 HHV393191 HRR393191 IBN393191 ILJ393191 IVF393191 JFB393191 JOX393191 JYT393191 KIP393191 KSL393191 LCH393191 LMD393191 LVZ393191 MFV393191 MPR393191 MZN393191 NJJ393191 NTF393191 ODB393191 OMX393191 OWT393191 PGP393191 PQL393191 QAH393191 QKD393191 QTZ393191 RDV393191 RNR393191 RXN393191 SHJ393191 SRF393191 TBB393191 TKX393191 TUT393191 UEP393191 UOL393191 UYH393191 VID393191 VRZ393191 WBV393191 WLR393191 WVN393191 F458727 JB458727 SX458727 ACT458727 AMP458727 AWL458727 BGH458727 BQD458727 BZZ458727 CJV458727 CTR458727 DDN458727 DNJ458727 DXF458727 EHB458727 EQX458727 FAT458727 FKP458727 FUL458727 GEH458727 GOD458727 GXZ458727 HHV458727 HRR458727 IBN458727 ILJ458727 IVF458727 JFB458727 JOX458727 JYT458727 KIP458727 KSL458727 LCH458727 LMD458727 LVZ458727 MFV458727 MPR458727 MZN458727 NJJ458727 NTF458727 ODB458727 OMX458727 OWT458727 PGP458727 PQL458727 QAH458727 QKD458727 QTZ458727 RDV458727 RNR458727 RXN458727 SHJ458727 SRF458727 TBB458727 TKX458727 TUT458727 UEP458727 UOL458727 UYH458727 VID458727 VRZ458727 WBV458727 WLR458727 WVN458727 F524263 JB524263 SX524263 ACT524263 AMP524263 AWL524263 BGH524263 BQD524263 BZZ524263 CJV524263 CTR524263 DDN524263 DNJ524263 DXF524263 EHB524263 EQX524263 FAT524263 FKP524263 FUL524263 GEH524263 GOD524263 GXZ524263 HHV524263 HRR524263 IBN524263 ILJ524263 IVF524263 JFB524263 JOX524263 JYT524263 KIP524263 KSL524263 LCH524263 LMD524263 LVZ524263 MFV524263 MPR524263 MZN524263 NJJ524263 NTF524263 ODB524263 OMX524263 OWT524263 PGP524263 PQL524263 QAH524263 QKD524263 QTZ524263 RDV524263 RNR524263 RXN524263 SHJ524263 SRF524263 TBB524263 TKX524263 TUT524263 UEP524263 UOL524263 UYH524263 VID524263 VRZ524263 WBV524263 WLR524263 WVN524263 F589799 JB589799 SX589799 ACT589799 AMP589799 AWL589799 BGH589799 BQD589799 BZZ589799 CJV589799 CTR589799 DDN589799 DNJ589799 DXF589799 EHB589799 EQX589799 FAT589799 FKP589799 FUL589799 GEH589799 GOD589799 GXZ589799 HHV589799 HRR589799 IBN589799 ILJ589799 IVF589799 JFB589799 JOX589799 JYT589799 KIP589799 KSL589799 LCH589799 LMD589799 LVZ589799 MFV589799 MPR589799 MZN589799 NJJ589799 NTF589799 ODB589799 OMX589799 OWT589799 PGP589799 PQL589799 QAH589799 QKD589799 QTZ589799 RDV589799 RNR589799 RXN589799 SHJ589799 SRF589799 TBB589799 TKX589799 TUT589799 UEP589799 UOL589799 UYH589799 VID589799 VRZ589799 WBV589799 WLR589799 WVN589799 F655335 JB655335 SX655335 ACT655335 AMP655335 AWL655335 BGH655335 BQD655335 BZZ655335 CJV655335 CTR655335 DDN655335 DNJ655335 DXF655335 EHB655335 EQX655335 FAT655335 FKP655335 FUL655335 GEH655335 GOD655335 GXZ655335 HHV655335 HRR655335 IBN655335 ILJ655335 IVF655335 JFB655335 JOX655335 JYT655335 KIP655335 KSL655335 LCH655335 LMD655335 LVZ655335 MFV655335 MPR655335 MZN655335 NJJ655335 NTF655335 ODB655335 OMX655335 OWT655335 PGP655335 PQL655335 QAH655335 QKD655335 QTZ655335 RDV655335 RNR655335 RXN655335 SHJ655335 SRF655335 TBB655335 TKX655335 TUT655335 UEP655335 UOL655335 UYH655335 VID655335 VRZ655335 WBV655335 WLR655335 WVN655335 F720871 JB720871 SX720871 ACT720871 AMP720871 AWL720871 BGH720871 BQD720871 BZZ720871 CJV720871 CTR720871 DDN720871 DNJ720871 DXF720871 EHB720871 EQX720871 FAT720871 FKP720871 FUL720871 GEH720871 GOD720871 GXZ720871 HHV720871 HRR720871 IBN720871 ILJ720871 IVF720871 JFB720871 JOX720871 JYT720871 KIP720871 KSL720871 LCH720871 LMD720871 LVZ720871 MFV720871 MPR720871 MZN720871 NJJ720871 NTF720871 ODB720871 OMX720871 OWT720871 PGP720871 PQL720871 QAH720871 QKD720871 QTZ720871 RDV720871 RNR720871 RXN720871 SHJ720871 SRF720871 TBB720871 TKX720871 TUT720871 UEP720871 UOL720871 UYH720871 VID720871 VRZ720871 WBV720871 WLR720871 WVN720871 F786407 JB786407 SX786407 ACT786407 AMP786407 AWL786407 BGH786407 BQD786407 BZZ786407 CJV786407 CTR786407 DDN786407 DNJ786407 DXF786407 EHB786407 EQX786407 FAT786407 FKP786407 FUL786407 GEH786407 GOD786407 GXZ786407 HHV786407 HRR786407 IBN786407 ILJ786407 IVF786407 JFB786407 JOX786407 JYT786407 KIP786407 KSL786407 LCH786407 LMD786407 LVZ786407 MFV786407 MPR786407 MZN786407 NJJ786407 NTF786407 ODB786407 OMX786407 OWT786407 PGP786407 PQL786407 QAH786407 QKD786407 QTZ786407 RDV786407 RNR786407 RXN786407 SHJ786407 SRF786407 TBB786407 TKX786407 TUT786407 UEP786407 UOL786407 UYH786407 VID786407 VRZ786407 WBV786407 WLR786407 WVN786407 F851943 JB851943 SX851943 ACT851943 AMP851943 AWL851943 BGH851943 BQD851943 BZZ851943 CJV851943 CTR851943 DDN851943 DNJ851943 DXF851943 EHB851943 EQX851943 FAT851943 FKP851943 FUL851943 GEH851943 GOD851943 GXZ851943 HHV851943 HRR851943 IBN851943 ILJ851943 IVF851943 JFB851943 JOX851943 JYT851943 KIP851943 KSL851943 LCH851943 LMD851943 LVZ851943 MFV851943 MPR851943 MZN851943 NJJ851943 NTF851943 ODB851943 OMX851943 OWT851943 PGP851943 PQL851943 QAH851943 QKD851943 QTZ851943 RDV851943 RNR851943 RXN851943 SHJ851943 SRF851943 TBB851943 TKX851943 TUT851943 UEP851943 UOL851943 UYH851943 VID851943 VRZ851943 WBV851943 WLR851943 WVN851943 F917479 JB917479 SX917479 ACT917479 AMP917479 AWL917479 BGH917479 BQD917479 BZZ917479 CJV917479 CTR917479 DDN917479 DNJ917479 DXF917479 EHB917479 EQX917479 FAT917479 FKP917479 FUL917479 GEH917479 GOD917479 GXZ917479 HHV917479 HRR917479 IBN917479 ILJ917479 IVF917479 JFB917479 JOX917479 JYT917479 KIP917479 KSL917479 LCH917479 LMD917479 LVZ917479 MFV917479 MPR917479 MZN917479 NJJ917479 NTF917479 ODB917479 OMX917479 OWT917479 PGP917479 PQL917479 QAH917479 QKD917479 QTZ917479 RDV917479 RNR917479 RXN917479 SHJ917479 SRF917479 TBB917479 TKX917479 TUT917479 UEP917479 UOL917479 UYH917479 VID917479 VRZ917479 WBV917479 WLR917479 WVN917479 F983015 JB983015 SX983015 ACT983015 AMP983015 AWL983015 BGH983015 BQD983015 BZZ983015 CJV983015 CTR983015 DDN983015 DNJ983015 DXF983015 EHB983015 EQX983015 FAT983015 FKP983015 FUL983015 GEH983015 GOD983015 GXZ983015 HHV983015 HRR983015 IBN983015 ILJ983015 IVF983015 JFB983015 JOX983015 JYT983015 KIP983015 KSL983015 LCH983015 LMD983015 LVZ983015 MFV983015 MPR983015 MZN983015 NJJ983015 NTF983015 ODB983015 OMX983015 OWT983015 PGP983015 PQL983015 QAH983015 QKD983015 QTZ983015 RDV983015 RNR983015 RXN983015 SHJ983015 SRF983015 TBB983015 TKX983015 TUT983015 UEP983015 UOL983015 UYH983015 VID983015 VRZ983015 WBV983015 WLR983015">
      <formula1>$AK$3:$AK$26</formula1>
    </dataValidation>
    <dataValidation type="list" allowBlank="1" showInputMessage="1" showErrorMessage="1" sqref="D3:D31">
      <formula1>$AJ$3:$AJ$31</formula1>
    </dataValidation>
    <dataValidation type="list" allowBlank="1" showInputMessage="1" showErrorMessage="1" sqref="F3:F31">
      <formula1>$AK$3:$AK$31</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220"/>
  <sheetViews>
    <sheetView topLeftCell="C202" zoomScale="80" zoomScaleNormal="80" workbookViewId="0">
      <selection activeCell="N3" sqref="N3:N220"/>
    </sheetView>
  </sheetViews>
  <sheetFormatPr baseColWidth="10" defaultColWidth="11.42578125" defaultRowHeight="11.25" x14ac:dyDescent="0.2"/>
  <cols>
    <col min="1" max="1" width="5.28515625" style="7" customWidth="1"/>
    <col min="2" max="2" width="15" style="7" customWidth="1"/>
    <col min="3" max="3" width="13.42578125" style="61" customWidth="1"/>
    <col min="4" max="4" width="21.7109375" style="7" customWidth="1"/>
    <col min="5" max="5" width="23.42578125" style="7" customWidth="1"/>
    <col min="6" max="6" width="30.42578125" style="61" customWidth="1"/>
    <col min="7" max="7" width="26.28515625" style="7" customWidth="1"/>
    <col min="8" max="8" width="18.42578125" style="7" customWidth="1"/>
    <col min="9" max="9" width="21.140625" style="7" customWidth="1"/>
    <col min="10" max="10" width="11" style="7" bestFit="1" customWidth="1"/>
    <col min="11" max="11" width="14.42578125" style="7" customWidth="1"/>
    <col min="12" max="12" width="17.140625" style="61" bestFit="1" customWidth="1"/>
    <col min="13" max="13" width="15.7109375" style="61" customWidth="1"/>
    <col min="14" max="14" width="12.42578125" style="61" customWidth="1"/>
    <col min="15" max="15" width="16.5703125" style="61" bestFit="1" customWidth="1"/>
    <col min="16" max="16" width="15.7109375" style="7" customWidth="1"/>
    <col min="17" max="17" width="32.42578125" style="61" customWidth="1"/>
    <col min="18" max="18" width="48.42578125" style="61" customWidth="1"/>
    <col min="19" max="19" width="42" style="7" customWidth="1"/>
    <col min="20" max="33" width="11.42578125" style="7"/>
    <col min="34" max="35" width="11.42578125" style="7" hidden="1" customWidth="1"/>
    <col min="36" max="36" width="44.28515625" style="7" hidden="1" customWidth="1"/>
    <col min="37" max="37" width="32.7109375" style="7" hidden="1" customWidth="1"/>
    <col min="38" max="256" width="11.42578125" style="7"/>
    <col min="257" max="257" width="5.28515625" style="7" customWidth="1"/>
    <col min="258" max="258" width="11.28515625" style="7" customWidth="1"/>
    <col min="259" max="259" width="13.42578125" style="7" customWidth="1"/>
    <col min="260" max="260" width="21.7109375" style="7" customWidth="1"/>
    <col min="261" max="261" width="23.42578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7109375" style="7" customWidth="1"/>
    <col min="273" max="273" width="32.42578125" style="7" customWidth="1"/>
    <col min="274" max="274" width="48.42578125" style="7" customWidth="1"/>
    <col min="275" max="275" width="42"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42578125" style="7" customWidth="1"/>
    <col min="516" max="516" width="21.7109375" style="7" customWidth="1"/>
    <col min="517" max="517" width="23.42578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7109375" style="7" customWidth="1"/>
    <col min="529" max="529" width="32.42578125" style="7" customWidth="1"/>
    <col min="530" max="530" width="48.42578125" style="7" customWidth="1"/>
    <col min="531" max="531" width="42"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42578125" style="7" customWidth="1"/>
    <col min="772" max="772" width="21.7109375" style="7" customWidth="1"/>
    <col min="773" max="773" width="23.42578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7109375" style="7" customWidth="1"/>
    <col min="785" max="785" width="32.42578125" style="7" customWidth="1"/>
    <col min="786" max="786" width="48.42578125" style="7" customWidth="1"/>
    <col min="787" max="787" width="42"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42578125" style="7" customWidth="1"/>
    <col min="1028" max="1028" width="21.7109375" style="7" customWidth="1"/>
    <col min="1029" max="1029" width="23.42578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7109375" style="7" customWidth="1"/>
    <col min="1041" max="1041" width="32.42578125" style="7" customWidth="1"/>
    <col min="1042" max="1042" width="48.42578125" style="7" customWidth="1"/>
    <col min="1043" max="1043" width="42"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42578125" style="7" customWidth="1"/>
    <col min="1284" max="1284" width="21.7109375" style="7" customWidth="1"/>
    <col min="1285" max="1285" width="23.42578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7109375" style="7" customWidth="1"/>
    <col min="1297" max="1297" width="32.42578125" style="7" customWidth="1"/>
    <col min="1298" max="1298" width="48.42578125" style="7" customWidth="1"/>
    <col min="1299" max="1299" width="42"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42578125" style="7" customWidth="1"/>
    <col min="1540" max="1540" width="21.7109375" style="7" customWidth="1"/>
    <col min="1541" max="1541" width="23.42578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7109375" style="7" customWidth="1"/>
    <col min="1553" max="1553" width="32.42578125" style="7" customWidth="1"/>
    <col min="1554" max="1554" width="48.42578125" style="7" customWidth="1"/>
    <col min="1555" max="1555" width="42"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42578125" style="7" customWidth="1"/>
    <col min="1796" max="1796" width="21.7109375" style="7" customWidth="1"/>
    <col min="1797" max="1797" width="23.42578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7109375" style="7" customWidth="1"/>
    <col min="1809" max="1809" width="32.42578125" style="7" customWidth="1"/>
    <col min="1810" max="1810" width="48.42578125" style="7" customWidth="1"/>
    <col min="1811" max="1811" width="42"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42578125" style="7" customWidth="1"/>
    <col min="2052" max="2052" width="21.7109375" style="7" customWidth="1"/>
    <col min="2053" max="2053" width="23.42578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7109375" style="7" customWidth="1"/>
    <col min="2065" max="2065" width="32.42578125" style="7" customWidth="1"/>
    <col min="2066" max="2066" width="48.42578125" style="7" customWidth="1"/>
    <col min="2067" max="2067" width="42"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42578125" style="7" customWidth="1"/>
    <col min="2308" max="2308" width="21.7109375" style="7" customWidth="1"/>
    <col min="2309" max="2309" width="23.42578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7109375" style="7" customWidth="1"/>
    <col min="2321" max="2321" width="32.42578125" style="7" customWidth="1"/>
    <col min="2322" max="2322" width="48.42578125" style="7" customWidth="1"/>
    <col min="2323" max="2323" width="42"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42578125" style="7" customWidth="1"/>
    <col min="2564" max="2564" width="21.7109375" style="7" customWidth="1"/>
    <col min="2565" max="2565" width="23.42578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7109375" style="7" customWidth="1"/>
    <col min="2577" max="2577" width="32.42578125" style="7" customWidth="1"/>
    <col min="2578" max="2578" width="48.42578125" style="7" customWidth="1"/>
    <col min="2579" max="2579" width="42"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42578125" style="7" customWidth="1"/>
    <col min="2820" max="2820" width="21.7109375" style="7" customWidth="1"/>
    <col min="2821" max="2821" width="23.42578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7109375" style="7" customWidth="1"/>
    <col min="2833" max="2833" width="32.42578125" style="7" customWidth="1"/>
    <col min="2834" max="2834" width="48.42578125" style="7" customWidth="1"/>
    <col min="2835" max="2835" width="42"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42578125" style="7" customWidth="1"/>
    <col min="3076" max="3076" width="21.7109375" style="7" customWidth="1"/>
    <col min="3077" max="3077" width="23.42578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7109375" style="7" customWidth="1"/>
    <col min="3089" max="3089" width="32.42578125" style="7" customWidth="1"/>
    <col min="3090" max="3090" width="48.42578125" style="7" customWidth="1"/>
    <col min="3091" max="3091" width="42"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42578125" style="7" customWidth="1"/>
    <col min="3332" max="3332" width="21.7109375" style="7" customWidth="1"/>
    <col min="3333" max="3333" width="23.42578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7109375" style="7" customWidth="1"/>
    <col min="3345" max="3345" width="32.42578125" style="7" customWidth="1"/>
    <col min="3346" max="3346" width="48.42578125" style="7" customWidth="1"/>
    <col min="3347" max="3347" width="42"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42578125" style="7" customWidth="1"/>
    <col min="3588" max="3588" width="21.7109375" style="7" customWidth="1"/>
    <col min="3589" max="3589" width="23.42578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7109375" style="7" customWidth="1"/>
    <col min="3601" max="3601" width="32.42578125" style="7" customWidth="1"/>
    <col min="3602" max="3602" width="48.42578125" style="7" customWidth="1"/>
    <col min="3603" max="3603" width="42"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42578125" style="7" customWidth="1"/>
    <col min="3844" max="3844" width="21.7109375" style="7" customWidth="1"/>
    <col min="3845" max="3845" width="23.42578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7109375" style="7" customWidth="1"/>
    <col min="3857" max="3857" width="32.42578125" style="7" customWidth="1"/>
    <col min="3858" max="3858" width="48.42578125" style="7" customWidth="1"/>
    <col min="3859" max="3859" width="42"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42578125" style="7" customWidth="1"/>
    <col min="4100" max="4100" width="21.7109375" style="7" customWidth="1"/>
    <col min="4101" max="4101" width="23.42578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7109375" style="7" customWidth="1"/>
    <col min="4113" max="4113" width="32.42578125" style="7" customWidth="1"/>
    <col min="4114" max="4114" width="48.42578125" style="7" customWidth="1"/>
    <col min="4115" max="4115" width="42"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42578125" style="7" customWidth="1"/>
    <col min="4356" max="4356" width="21.7109375" style="7" customWidth="1"/>
    <col min="4357" max="4357" width="23.42578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7109375" style="7" customWidth="1"/>
    <col min="4369" max="4369" width="32.42578125" style="7" customWidth="1"/>
    <col min="4370" max="4370" width="48.42578125" style="7" customWidth="1"/>
    <col min="4371" max="4371" width="42"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42578125" style="7" customWidth="1"/>
    <col min="4612" max="4612" width="21.7109375" style="7" customWidth="1"/>
    <col min="4613" max="4613" width="23.42578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7109375" style="7" customWidth="1"/>
    <col min="4625" max="4625" width="32.42578125" style="7" customWidth="1"/>
    <col min="4626" max="4626" width="48.42578125" style="7" customWidth="1"/>
    <col min="4627" max="4627" width="42"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42578125" style="7" customWidth="1"/>
    <col min="4868" max="4868" width="21.7109375" style="7" customWidth="1"/>
    <col min="4869" max="4869" width="23.42578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7109375" style="7" customWidth="1"/>
    <col min="4881" max="4881" width="32.42578125" style="7" customWidth="1"/>
    <col min="4882" max="4882" width="48.42578125" style="7" customWidth="1"/>
    <col min="4883" max="4883" width="42"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42578125" style="7" customWidth="1"/>
    <col min="5124" max="5124" width="21.7109375" style="7" customWidth="1"/>
    <col min="5125" max="5125" width="23.42578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7109375" style="7" customWidth="1"/>
    <col min="5137" max="5137" width="32.42578125" style="7" customWidth="1"/>
    <col min="5138" max="5138" width="48.42578125" style="7" customWidth="1"/>
    <col min="5139" max="5139" width="42"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42578125" style="7" customWidth="1"/>
    <col min="5380" max="5380" width="21.7109375" style="7" customWidth="1"/>
    <col min="5381" max="5381" width="23.42578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7109375" style="7" customWidth="1"/>
    <col min="5393" max="5393" width="32.42578125" style="7" customWidth="1"/>
    <col min="5394" max="5394" width="48.42578125" style="7" customWidth="1"/>
    <col min="5395" max="5395" width="42"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42578125" style="7" customWidth="1"/>
    <col min="5636" max="5636" width="21.7109375" style="7" customWidth="1"/>
    <col min="5637" max="5637" width="23.42578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7109375" style="7" customWidth="1"/>
    <col min="5649" max="5649" width="32.42578125" style="7" customWidth="1"/>
    <col min="5650" max="5650" width="48.42578125" style="7" customWidth="1"/>
    <col min="5651" max="5651" width="42"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42578125" style="7" customWidth="1"/>
    <col min="5892" max="5892" width="21.7109375" style="7" customWidth="1"/>
    <col min="5893" max="5893" width="23.42578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7109375" style="7" customWidth="1"/>
    <col min="5905" max="5905" width="32.42578125" style="7" customWidth="1"/>
    <col min="5906" max="5906" width="48.42578125" style="7" customWidth="1"/>
    <col min="5907" max="5907" width="42"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42578125" style="7" customWidth="1"/>
    <col min="6148" max="6148" width="21.7109375" style="7" customWidth="1"/>
    <col min="6149" max="6149" width="23.42578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7109375" style="7" customWidth="1"/>
    <col min="6161" max="6161" width="32.42578125" style="7" customWidth="1"/>
    <col min="6162" max="6162" width="48.42578125" style="7" customWidth="1"/>
    <col min="6163" max="6163" width="42"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42578125" style="7" customWidth="1"/>
    <col min="6404" max="6404" width="21.7109375" style="7" customWidth="1"/>
    <col min="6405" max="6405" width="23.42578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7109375" style="7" customWidth="1"/>
    <col min="6417" max="6417" width="32.42578125" style="7" customWidth="1"/>
    <col min="6418" max="6418" width="48.42578125" style="7" customWidth="1"/>
    <col min="6419" max="6419" width="42"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42578125" style="7" customWidth="1"/>
    <col min="6660" max="6660" width="21.7109375" style="7" customWidth="1"/>
    <col min="6661" max="6661" width="23.42578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7109375" style="7" customWidth="1"/>
    <col min="6673" max="6673" width="32.42578125" style="7" customWidth="1"/>
    <col min="6674" max="6674" width="48.42578125" style="7" customWidth="1"/>
    <col min="6675" max="6675" width="42"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42578125" style="7" customWidth="1"/>
    <col min="6916" max="6916" width="21.7109375" style="7" customWidth="1"/>
    <col min="6917" max="6917" width="23.42578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7109375" style="7" customWidth="1"/>
    <col min="6929" max="6929" width="32.42578125" style="7" customWidth="1"/>
    <col min="6930" max="6930" width="48.42578125" style="7" customWidth="1"/>
    <col min="6931" max="6931" width="42"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42578125" style="7" customWidth="1"/>
    <col min="7172" max="7172" width="21.7109375" style="7" customWidth="1"/>
    <col min="7173" max="7173" width="23.42578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7109375" style="7" customWidth="1"/>
    <col min="7185" max="7185" width="32.42578125" style="7" customWidth="1"/>
    <col min="7186" max="7186" width="48.42578125" style="7" customWidth="1"/>
    <col min="7187" max="7187" width="42"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42578125" style="7" customWidth="1"/>
    <col min="7428" max="7428" width="21.7109375" style="7" customWidth="1"/>
    <col min="7429" max="7429" width="23.42578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7109375" style="7" customWidth="1"/>
    <col min="7441" max="7441" width="32.42578125" style="7" customWidth="1"/>
    <col min="7442" max="7442" width="48.42578125" style="7" customWidth="1"/>
    <col min="7443" max="7443" width="42"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42578125" style="7" customWidth="1"/>
    <col min="7684" max="7684" width="21.7109375" style="7" customWidth="1"/>
    <col min="7685" max="7685" width="23.42578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7109375" style="7" customWidth="1"/>
    <col min="7697" max="7697" width="32.42578125" style="7" customWidth="1"/>
    <col min="7698" max="7698" width="48.42578125" style="7" customWidth="1"/>
    <col min="7699" max="7699" width="42"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42578125" style="7" customWidth="1"/>
    <col min="7940" max="7940" width="21.7109375" style="7" customWidth="1"/>
    <col min="7941" max="7941" width="23.42578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7109375" style="7" customWidth="1"/>
    <col min="7953" max="7953" width="32.42578125" style="7" customWidth="1"/>
    <col min="7954" max="7954" width="48.42578125" style="7" customWidth="1"/>
    <col min="7955" max="7955" width="42"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42578125" style="7" customWidth="1"/>
    <col min="8196" max="8196" width="21.7109375" style="7" customWidth="1"/>
    <col min="8197" max="8197" width="23.42578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7109375" style="7" customWidth="1"/>
    <col min="8209" max="8209" width="32.42578125" style="7" customWidth="1"/>
    <col min="8210" max="8210" width="48.42578125" style="7" customWidth="1"/>
    <col min="8211" max="8211" width="42"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42578125" style="7" customWidth="1"/>
    <col min="8452" max="8452" width="21.7109375" style="7" customWidth="1"/>
    <col min="8453" max="8453" width="23.42578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7109375" style="7" customWidth="1"/>
    <col min="8465" max="8465" width="32.42578125" style="7" customWidth="1"/>
    <col min="8466" max="8466" width="48.42578125" style="7" customWidth="1"/>
    <col min="8467" max="8467" width="42"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42578125" style="7" customWidth="1"/>
    <col min="8708" max="8708" width="21.7109375" style="7" customWidth="1"/>
    <col min="8709" max="8709" width="23.42578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7109375" style="7" customWidth="1"/>
    <col min="8721" max="8721" width="32.42578125" style="7" customWidth="1"/>
    <col min="8722" max="8722" width="48.42578125" style="7" customWidth="1"/>
    <col min="8723" max="8723" width="42"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42578125" style="7" customWidth="1"/>
    <col min="8964" max="8964" width="21.7109375" style="7" customWidth="1"/>
    <col min="8965" max="8965" width="23.42578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7109375" style="7" customWidth="1"/>
    <col min="8977" max="8977" width="32.42578125" style="7" customWidth="1"/>
    <col min="8978" max="8978" width="48.42578125" style="7" customWidth="1"/>
    <col min="8979" max="8979" width="42"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42578125" style="7" customWidth="1"/>
    <col min="9220" max="9220" width="21.7109375" style="7" customWidth="1"/>
    <col min="9221" max="9221" width="23.42578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7109375" style="7" customWidth="1"/>
    <col min="9233" max="9233" width="32.42578125" style="7" customWidth="1"/>
    <col min="9234" max="9234" width="48.42578125" style="7" customWidth="1"/>
    <col min="9235" max="9235" width="42"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42578125" style="7" customWidth="1"/>
    <col min="9476" max="9476" width="21.7109375" style="7" customWidth="1"/>
    <col min="9477" max="9477" width="23.42578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7109375" style="7" customWidth="1"/>
    <col min="9489" max="9489" width="32.42578125" style="7" customWidth="1"/>
    <col min="9490" max="9490" width="48.42578125" style="7" customWidth="1"/>
    <col min="9491" max="9491" width="42"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42578125" style="7" customWidth="1"/>
    <col min="9732" max="9732" width="21.7109375" style="7" customWidth="1"/>
    <col min="9733" max="9733" width="23.42578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7109375" style="7" customWidth="1"/>
    <col min="9745" max="9745" width="32.42578125" style="7" customWidth="1"/>
    <col min="9746" max="9746" width="48.42578125" style="7" customWidth="1"/>
    <col min="9747" max="9747" width="42"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42578125" style="7" customWidth="1"/>
    <col min="9988" max="9988" width="21.7109375" style="7" customWidth="1"/>
    <col min="9989" max="9989" width="23.42578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7109375" style="7" customWidth="1"/>
    <col min="10001" max="10001" width="32.42578125" style="7" customWidth="1"/>
    <col min="10002" max="10002" width="48.42578125" style="7" customWidth="1"/>
    <col min="10003" max="10003" width="42"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42578125" style="7" customWidth="1"/>
    <col min="10244" max="10244" width="21.7109375" style="7" customWidth="1"/>
    <col min="10245" max="10245" width="23.42578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7109375" style="7" customWidth="1"/>
    <col min="10257" max="10257" width="32.42578125" style="7" customWidth="1"/>
    <col min="10258" max="10258" width="48.42578125" style="7" customWidth="1"/>
    <col min="10259" max="10259" width="42"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42578125" style="7" customWidth="1"/>
    <col min="10500" max="10500" width="21.7109375" style="7" customWidth="1"/>
    <col min="10501" max="10501" width="23.42578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7109375" style="7" customWidth="1"/>
    <col min="10513" max="10513" width="32.42578125" style="7" customWidth="1"/>
    <col min="10514" max="10514" width="48.42578125" style="7" customWidth="1"/>
    <col min="10515" max="10515" width="42"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42578125" style="7" customWidth="1"/>
    <col min="10756" max="10756" width="21.7109375" style="7" customWidth="1"/>
    <col min="10757" max="10757" width="23.42578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7109375" style="7" customWidth="1"/>
    <col min="10769" max="10769" width="32.42578125" style="7" customWidth="1"/>
    <col min="10770" max="10770" width="48.42578125" style="7" customWidth="1"/>
    <col min="10771" max="10771" width="42"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42578125" style="7" customWidth="1"/>
    <col min="11012" max="11012" width="21.7109375" style="7" customWidth="1"/>
    <col min="11013" max="11013" width="23.42578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7109375" style="7" customWidth="1"/>
    <col min="11025" max="11025" width="32.42578125" style="7" customWidth="1"/>
    <col min="11026" max="11026" width="48.42578125" style="7" customWidth="1"/>
    <col min="11027" max="11027" width="42"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42578125" style="7" customWidth="1"/>
    <col min="11268" max="11268" width="21.7109375" style="7" customWidth="1"/>
    <col min="11269" max="11269" width="23.42578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7109375" style="7" customWidth="1"/>
    <col min="11281" max="11281" width="32.42578125" style="7" customWidth="1"/>
    <col min="11282" max="11282" width="48.42578125" style="7" customWidth="1"/>
    <col min="11283" max="11283" width="42"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42578125" style="7" customWidth="1"/>
    <col min="11524" max="11524" width="21.7109375" style="7" customWidth="1"/>
    <col min="11525" max="11525" width="23.42578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7109375" style="7" customWidth="1"/>
    <col min="11537" max="11537" width="32.42578125" style="7" customWidth="1"/>
    <col min="11538" max="11538" width="48.42578125" style="7" customWidth="1"/>
    <col min="11539" max="11539" width="42"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42578125" style="7" customWidth="1"/>
    <col min="11780" max="11780" width="21.7109375" style="7" customWidth="1"/>
    <col min="11781" max="11781" width="23.42578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7109375" style="7" customWidth="1"/>
    <col min="11793" max="11793" width="32.42578125" style="7" customWidth="1"/>
    <col min="11794" max="11794" width="48.42578125" style="7" customWidth="1"/>
    <col min="11795" max="11795" width="42"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42578125" style="7" customWidth="1"/>
    <col min="12036" max="12036" width="21.7109375" style="7" customWidth="1"/>
    <col min="12037" max="12037" width="23.42578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7109375" style="7" customWidth="1"/>
    <col min="12049" max="12049" width="32.42578125" style="7" customWidth="1"/>
    <col min="12050" max="12050" width="48.42578125" style="7" customWidth="1"/>
    <col min="12051" max="12051" width="42"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42578125" style="7" customWidth="1"/>
    <col min="12292" max="12292" width="21.7109375" style="7" customWidth="1"/>
    <col min="12293" max="12293" width="23.42578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7109375" style="7" customWidth="1"/>
    <col min="12305" max="12305" width="32.42578125" style="7" customWidth="1"/>
    <col min="12306" max="12306" width="48.42578125" style="7" customWidth="1"/>
    <col min="12307" max="12307" width="42"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42578125" style="7" customWidth="1"/>
    <col min="12548" max="12548" width="21.7109375" style="7" customWidth="1"/>
    <col min="12549" max="12549" width="23.42578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7109375" style="7" customWidth="1"/>
    <col min="12561" max="12561" width="32.42578125" style="7" customWidth="1"/>
    <col min="12562" max="12562" width="48.42578125" style="7" customWidth="1"/>
    <col min="12563" max="12563" width="42"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42578125" style="7" customWidth="1"/>
    <col min="12804" max="12804" width="21.7109375" style="7" customWidth="1"/>
    <col min="12805" max="12805" width="23.42578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7109375" style="7" customWidth="1"/>
    <col min="12817" max="12817" width="32.42578125" style="7" customWidth="1"/>
    <col min="12818" max="12818" width="48.42578125" style="7" customWidth="1"/>
    <col min="12819" max="12819" width="42"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42578125" style="7" customWidth="1"/>
    <col min="13060" max="13060" width="21.7109375" style="7" customWidth="1"/>
    <col min="13061" max="13061" width="23.42578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7109375" style="7" customWidth="1"/>
    <col min="13073" max="13073" width="32.42578125" style="7" customWidth="1"/>
    <col min="13074" max="13074" width="48.42578125" style="7" customWidth="1"/>
    <col min="13075" max="13075" width="42"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42578125" style="7" customWidth="1"/>
    <col min="13316" max="13316" width="21.7109375" style="7" customWidth="1"/>
    <col min="13317" max="13317" width="23.42578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7109375" style="7" customWidth="1"/>
    <col min="13329" max="13329" width="32.42578125" style="7" customWidth="1"/>
    <col min="13330" max="13330" width="48.42578125" style="7" customWidth="1"/>
    <col min="13331" max="13331" width="42"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42578125" style="7" customWidth="1"/>
    <col min="13572" max="13572" width="21.7109375" style="7" customWidth="1"/>
    <col min="13573" max="13573" width="23.42578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7109375" style="7" customWidth="1"/>
    <col min="13585" max="13585" width="32.42578125" style="7" customWidth="1"/>
    <col min="13586" max="13586" width="48.42578125" style="7" customWidth="1"/>
    <col min="13587" max="13587" width="42"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42578125" style="7" customWidth="1"/>
    <col min="13828" max="13828" width="21.7109375" style="7" customWidth="1"/>
    <col min="13829" max="13829" width="23.42578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7109375" style="7" customWidth="1"/>
    <col min="13841" max="13841" width="32.42578125" style="7" customWidth="1"/>
    <col min="13842" max="13842" width="48.42578125" style="7" customWidth="1"/>
    <col min="13843" max="13843" width="42"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42578125" style="7" customWidth="1"/>
    <col min="14084" max="14084" width="21.7109375" style="7" customWidth="1"/>
    <col min="14085" max="14085" width="23.42578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7109375" style="7" customWidth="1"/>
    <col min="14097" max="14097" width="32.42578125" style="7" customWidth="1"/>
    <col min="14098" max="14098" width="48.42578125" style="7" customWidth="1"/>
    <col min="14099" max="14099" width="42"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42578125" style="7" customWidth="1"/>
    <col min="14340" max="14340" width="21.7109375" style="7" customWidth="1"/>
    <col min="14341" max="14341" width="23.42578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7109375" style="7" customWidth="1"/>
    <col min="14353" max="14353" width="32.42578125" style="7" customWidth="1"/>
    <col min="14354" max="14354" width="48.42578125" style="7" customWidth="1"/>
    <col min="14355" max="14355" width="42"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42578125" style="7" customWidth="1"/>
    <col min="14596" max="14596" width="21.7109375" style="7" customWidth="1"/>
    <col min="14597" max="14597" width="23.42578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7109375" style="7" customWidth="1"/>
    <col min="14609" max="14609" width="32.42578125" style="7" customWidth="1"/>
    <col min="14610" max="14610" width="48.42578125" style="7" customWidth="1"/>
    <col min="14611" max="14611" width="42"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42578125" style="7" customWidth="1"/>
    <col min="14852" max="14852" width="21.7109375" style="7" customWidth="1"/>
    <col min="14853" max="14853" width="23.42578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7109375" style="7" customWidth="1"/>
    <col min="14865" max="14865" width="32.42578125" style="7" customWidth="1"/>
    <col min="14866" max="14866" width="48.42578125" style="7" customWidth="1"/>
    <col min="14867" max="14867" width="42"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42578125" style="7" customWidth="1"/>
    <col min="15108" max="15108" width="21.7109375" style="7" customWidth="1"/>
    <col min="15109" max="15109" width="23.42578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7109375" style="7" customWidth="1"/>
    <col min="15121" max="15121" width="32.42578125" style="7" customWidth="1"/>
    <col min="15122" max="15122" width="48.42578125" style="7" customWidth="1"/>
    <col min="15123" max="15123" width="42"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42578125" style="7" customWidth="1"/>
    <col min="15364" max="15364" width="21.7109375" style="7" customWidth="1"/>
    <col min="15365" max="15365" width="23.42578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7109375" style="7" customWidth="1"/>
    <col min="15377" max="15377" width="32.42578125" style="7" customWidth="1"/>
    <col min="15378" max="15378" width="48.42578125" style="7" customWidth="1"/>
    <col min="15379" max="15379" width="42"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42578125" style="7" customWidth="1"/>
    <col min="15620" max="15620" width="21.7109375" style="7" customWidth="1"/>
    <col min="15621" max="15621" width="23.42578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7109375" style="7" customWidth="1"/>
    <col min="15633" max="15633" width="32.42578125" style="7" customWidth="1"/>
    <col min="15634" max="15634" width="48.42578125" style="7" customWidth="1"/>
    <col min="15635" max="15635" width="42"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42578125" style="7" customWidth="1"/>
    <col min="15876" max="15876" width="21.7109375" style="7" customWidth="1"/>
    <col min="15877" max="15877" width="23.42578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7109375" style="7" customWidth="1"/>
    <col min="15889" max="15889" width="32.42578125" style="7" customWidth="1"/>
    <col min="15890" max="15890" width="48.42578125" style="7" customWidth="1"/>
    <col min="15891" max="15891" width="42"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42578125" style="7" customWidth="1"/>
    <col min="16132" max="16132" width="21.7109375" style="7" customWidth="1"/>
    <col min="16133" max="16133" width="23.42578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7109375" style="7" customWidth="1"/>
    <col min="16145" max="16145" width="32.42578125" style="7" customWidth="1"/>
    <col min="16146" max="16146" width="48.42578125" style="7" customWidth="1"/>
    <col min="16147" max="16147" width="42"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77.25" customHeight="1" x14ac:dyDescent="0.2">
      <c r="A3" s="14">
        <v>1</v>
      </c>
      <c r="B3" s="63">
        <v>42748</v>
      </c>
      <c r="C3" s="53" t="s">
        <v>103</v>
      </c>
      <c r="D3" s="52" t="s">
        <v>26</v>
      </c>
      <c r="E3" s="52" t="s">
        <v>596</v>
      </c>
      <c r="F3" s="52" t="s">
        <v>27</v>
      </c>
      <c r="G3" s="52" t="s">
        <v>597</v>
      </c>
      <c r="H3" s="52" t="s">
        <v>598</v>
      </c>
      <c r="I3" s="52" t="s">
        <v>28</v>
      </c>
      <c r="J3" s="63">
        <v>42748</v>
      </c>
      <c r="K3" s="63">
        <v>42759</v>
      </c>
      <c r="L3" s="50">
        <f>+_xlfn.DAYS(K3,J3)</f>
        <v>11</v>
      </c>
      <c r="M3" s="52" t="s">
        <v>72</v>
      </c>
      <c r="N3" s="51" t="s">
        <v>32</v>
      </c>
      <c r="O3" s="63">
        <v>42759</v>
      </c>
      <c r="P3" s="50">
        <f>+_xlfn.DAYS(O3,J3)</f>
        <v>11</v>
      </c>
      <c r="Q3" s="52" t="s">
        <v>599</v>
      </c>
      <c r="R3" s="54" t="s">
        <v>600</v>
      </c>
      <c r="S3" s="52"/>
      <c r="AH3" s="8" t="s">
        <v>21</v>
      </c>
      <c r="AI3" s="8" t="s">
        <v>21</v>
      </c>
      <c r="AJ3" s="8" t="s">
        <v>21</v>
      </c>
      <c r="AK3" s="8" t="s">
        <v>21</v>
      </c>
    </row>
    <row r="4" spans="1:37" ht="45" x14ac:dyDescent="0.2">
      <c r="A4" s="14">
        <v>2</v>
      </c>
      <c r="B4" s="63">
        <v>42748</v>
      </c>
      <c r="C4" s="53" t="s">
        <v>103</v>
      </c>
      <c r="D4" s="52" t="s">
        <v>26</v>
      </c>
      <c r="E4" s="52" t="s">
        <v>601</v>
      </c>
      <c r="F4" s="52" t="s">
        <v>31</v>
      </c>
      <c r="G4" s="52" t="s">
        <v>602</v>
      </c>
      <c r="H4" s="52" t="s">
        <v>603</v>
      </c>
      <c r="I4" s="52" t="s">
        <v>28</v>
      </c>
      <c r="J4" s="63">
        <v>42748</v>
      </c>
      <c r="K4" s="63">
        <v>42796</v>
      </c>
      <c r="L4" s="50">
        <f>+_xlfn.DAYS(K4,J4)</f>
        <v>48</v>
      </c>
      <c r="M4" s="52" t="s">
        <v>72</v>
      </c>
      <c r="N4" s="51" t="s">
        <v>32</v>
      </c>
      <c r="O4" s="63">
        <v>42796</v>
      </c>
      <c r="P4" s="50">
        <f t="shared" ref="P4:P67" si="0">+_xlfn.DAYS(O4,J4)</f>
        <v>48</v>
      </c>
      <c r="Q4" s="52" t="s">
        <v>604</v>
      </c>
      <c r="R4" s="14" t="s">
        <v>600</v>
      </c>
      <c r="S4" s="13"/>
      <c r="AH4" s="8" t="s">
        <v>38</v>
      </c>
      <c r="AI4" s="8" t="s">
        <v>40</v>
      </c>
      <c r="AJ4" s="8" t="s">
        <v>20</v>
      </c>
      <c r="AK4" s="8" t="s">
        <v>31</v>
      </c>
    </row>
    <row r="5" spans="1:37" ht="45" x14ac:dyDescent="0.2">
      <c r="A5" s="14">
        <v>3</v>
      </c>
      <c r="B5" s="63">
        <v>42752</v>
      </c>
      <c r="C5" s="53" t="s">
        <v>103</v>
      </c>
      <c r="D5" s="52" t="s">
        <v>26</v>
      </c>
      <c r="E5" s="52" t="s">
        <v>605</v>
      </c>
      <c r="F5" s="52" t="s">
        <v>70</v>
      </c>
      <c r="G5" s="52" t="s">
        <v>606</v>
      </c>
      <c r="H5" s="52" t="s">
        <v>607</v>
      </c>
      <c r="I5" s="52" t="s">
        <v>28</v>
      </c>
      <c r="J5" s="63">
        <v>42752</v>
      </c>
      <c r="K5" s="63">
        <v>42752</v>
      </c>
      <c r="L5" s="50">
        <f t="shared" ref="L5:L67" si="1">+_xlfn.DAYS(K5,J5)</f>
        <v>0</v>
      </c>
      <c r="M5" s="52" t="s">
        <v>72</v>
      </c>
      <c r="N5" s="51" t="s">
        <v>32</v>
      </c>
      <c r="O5" s="63">
        <v>42752</v>
      </c>
      <c r="P5" s="50">
        <f t="shared" si="0"/>
        <v>0</v>
      </c>
      <c r="Q5" s="52" t="s">
        <v>608</v>
      </c>
      <c r="R5" s="14" t="s">
        <v>609</v>
      </c>
      <c r="S5" s="52"/>
      <c r="AH5" s="8" t="s">
        <v>29</v>
      </c>
      <c r="AI5" s="8" t="s">
        <v>41</v>
      </c>
      <c r="AJ5" s="8" t="s">
        <v>42</v>
      </c>
      <c r="AK5" s="8" t="s">
        <v>43</v>
      </c>
    </row>
    <row r="6" spans="1:37" ht="56.25" x14ac:dyDescent="0.2">
      <c r="A6" s="14">
        <v>4</v>
      </c>
      <c r="B6" s="63">
        <v>42752</v>
      </c>
      <c r="C6" s="53" t="s">
        <v>103</v>
      </c>
      <c r="D6" s="52" t="s">
        <v>35</v>
      </c>
      <c r="E6" s="52" t="s">
        <v>610</v>
      </c>
      <c r="F6" s="52" t="s">
        <v>34</v>
      </c>
      <c r="G6" s="52" t="s">
        <v>611</v>
      </c>
      <c r="H6" s="52" t="s">
        <v>612</v>
      </c>
      <c r="I6" s="52" t="s">
        <v>28</v>
      </c>
      <c r="J6" s="63">
        <v>42752</v>
      </c>
      <c r="K6" s="63">
        <v>42752</v>
      </c>
      <c r="L6" s="50">
        <f t="shared" si="1"/>
        <v>0</v>
      </c>
      <c r="M6" s="52" t="s">
        <v>72</v>
      </c>
      <c r="N6" s="51" t="s">
        <v>32</v>
      </c>
      <c r="O6" s="63">
        <v>42752</v>
      </c>
      <c r="P6" s="50">
        <f t="shared" si="0"/>
        <v>0</v>
      </c>
      <c r="Q6" s="52" t="s">
        <v>613</v>
      </c>
      <c r="R6" s="14" t="s">
        <v>609</v>
      </c>
      <c r="S6" s="52"/>
      <c r="AH6" s="8" t="s">
        <v>32</v>
      </c>
      <c r="AI6" s="8" t="s">
        <v>44</v>
      </c>
      <c r="AJ6" s="8" t="s">
        <v>35</v>
      </c>
      <c r="AK6" s="8" t="s">
        <v>27</v>
      </c>
    </row>
    <row r="7" spans="1:37" ht="48" customHeight="1" x14ac:dyDescent="0.2">
      <c r="A7" s="14">
        <v>5</v>
      </c>
      <c r="B7" s="63">
        <v>42755</v>
      </c>
      <c r="C7" s="53" t="s">
        <v>103</v>
      </c>
      <c r="D7" s="52" t="s">
        <v>26</v>
      </c>
      <c r="E7" s="52" t="s">
        <v>614</v>
      </c>
      <c r="F7" s="52" t="s">
        <v>70</v>
      </c>
      <c r="G7" s="52" t="s">
        <v>615</v>
      </c>
      <c r="H7" s="52" t="s">
        <v>616</v>
      </c>
      <c r="I7" s="52" t="s">
        <v>28</v>
      </c>
      <c r="J7" s="63">
        <v>42755</v>
      </c>
      <c r="K7" s="63">
        <v>42765</v>
      </c>
      <c r="L7" s="50">
        <f t="shared" si="1"/>
        <v>10</v>
      </c>
      <c r="M7" s="52" t="s">
        <v>72</v>
      </c>
      <c r="N7" s="51" t="s">
        <v>32</v>
      </c>
      <c r="O7" s="63">
        <v>42765</v>
      </c>
      <c r="P7" s="50">
        <f t="shared" si="0"/>
        <v>10</v>
      </c>
      <c r="Q7" s="52" t="s">
        <v>617</v>
      </c>
      <c r="R7" s="14" t="s">
        <v>618</v>
      </c>
      <c r="S7" s="26"/>
      <c r="AH7" s="8"/>
      <c r="AI7" s="8" t="s">
        <v>28</v>
      </c>
      <c r="AJ7" s="8" t="s">
        <v>26</v>
      </c>
      <c r="AK7" s="8" t="s">
        <v>45</v>
      </c>
    </row>
    <row r="8" spans="1:37" ht="78.75" x14ac:dyDescent="0.2">
      <c r="A8" s="14">
        <v>6</v>
      </c>
      <c r="B8" s="63">
        <v>42755</v>
      </c>
      <c r="C8" s="53" t="s">
        <v>483</v>
      </c>
      <c r="D8" s="52" t="s">
        <v>26</v>
      </c>
      <c r="E8" s="52" t="s">
        <v>619</v>
      </c>
      <c r="F8" s="52" t="s">
        <v>70</v>
      </c>
      <c r="G8" s="52" t="s">
        <v>620</v>
      </c>
      <c r="H8" s="52" t="s">
        <v>621</v>
      </c>
      <c r="I8" s="52" t="s">
        <v>28</v>
      </c>
      <c r="J8" s="63">
        <v>42755</v>
      </c>
      <c r="K8" s="63">
        <v>42781</v>
      </c>
      <c r="L8" s="50">
        <f t="shared" si="1"/>
        <v>26</v>
      </c>
      <c r="M8" s="52" t="s">
        <v>72</v>
      </c>
      <c r="N8" s="51" t="s">
        <v>32</v>
      </c>
      <c r="O8" s="63">
        <v>42788</v>
      </c>
      <c r="P8" s="50">
        <f t="shared" si="0"/>
        <v>33</v>
      </c>
      <c r="Q8" s="52" t="s">
        <v>622</v>
      </c>
      <c r="R8" s="54" t="s">
        <v>600</v>
      </c>
      <c r="S8" s="52"/>
      <c r="AH8" s="8"/>
      <c r="AI8" s="8" t="s">
        <v>37</v>
      </c>
      <c r="AJ8" s="8" t="s">
        <v>22</v>
      </c>
      <c r="AK8" s="8" t="s">
        <v>46</v>
      </c>
    </row>
    <row r="9" spans="1:37" ht="56.25" x14ac:dyDescent="0.2">
      <c r="A9" s="14">
        <v>7</v>
      </c>
      <c r="B9" s="63">
        <v>42755</v>
      </c>
      <c r="C9" s="53" t="s">
        <v>483</v>
      </c>
      <c r="D9" s="52" t="s">
        <v>30</v>
      </c>
      <c r="E9" s="52" t="s">
        <v>623</v>
      </c>
      <c r="F9" s="52" t="s">
        <v>51</v>
      </c>
      <c r="G9" s="52" t="s">
        <v>624</v>
      </c>
      <c r="H9" s="52" t="s">
        <v>625</v>
      </c>
      <c r="I9" s="52" t="s">
        <v>28</v>
      </c>
      <c r="J9" s="63">
        <v>42755</v>
      </c>
      <c r="K9" s="63">
        <v>42755</v>
      </c>
      <c r="L9" s="50">
        <f t="shared" si="1"/>
        <v>0</v>
      </c>
      <c r="M9" s="52" t="s">
        <v>72</v>
      </c>
      <c r="N9" s="51" t="s">
        <v>32</v>
      </c>
      <c r="O9" s="63">
        <v>42755</v>
      </c>
      <c r="P9" s="50">
        <f t="shared" si="0"/>
        <v>0</v>
      </c>
      <c r="Q9" s="52" t="s">
        <v>626</v>
      </c>
      <c r="R9" s="54" t="s">
        <v>627</v>
      </c>
      <c r="S9" s="52"/>
      <c r="AH9" s="8"/>
      <c r="AI9" s="8" t="s">
        <v>66</v>
      </c>
      <c r="AJ9" s="8" t="s">
        <v>68</v>
      </c>
      <c r="AK9" s="8" t="s">
        <v>67</v>
      </c>
    </row>
    <row r="10" spans="1:37" ht="45" customHeight="1" x14ac:dyDescent="0.2">
      <c r="A10" s="14">
        <v>8</v>
      </c>
      <c r="B10" s="63">
        <v>42758</v>
      </c>
      <c r="C10" s="53" t="s">
        <v>483</v>
      </c>
      <c r="D10" s="52" t="s">
        <v>35</v>
      </c>
      <c r="E10" s="52" t="s">
        <v>628</v>
      </c>
      <c r="F10" s="52" t="s">
        <v>34</v>
      </c>
      <c r="G10" s="52" t="s">
        <v>629</v>
      </c>
      <c r="H10" s="52" t="s">
        <v>630</v>
      </c>
      <c r="I10" s="52" t="s">
        <v>28</v>
      </c>
      <c r="J10" s="63">
        <v>42758</v>
      </c>
      <c r="K10" s="63">
        <v>42790</v>
      </c>
      <c r="L10" s="50">
        <f t="shared" si="1"/>
        <v>32</v>
      </c>
      <c r="M10" s="52" t="s">
        <v>72</v>
      </c>
      <c r="N10" s="51" t="s">
        <v>32</v>
      </c>
      <c r="O10" s="63">
        <v>42759</v>
      </c>
      <c r="P10" s="50">
        <f t="shared" si="0"/>
        <v>1</v>
      </c>
      <c r="Q10" s="52" t="s">
        <v>631</v>
      </c>
      <c r="R10" s="54" t="s">
        <v>632</v>
      </c>
      <c r="S10" s="52"/>
      <c r="AH10" s="8"/>
      <c r="AI10" s="8"/>
      <c r="AJ10" s="8"/>
      <c r="AK10" s="8"/>
    </row>
    <row r="11" spans="1:37" ht="56.25" x14ac:dyDescent="0.2">
      <c r="A11" s="14">
        <v>9</v>
      </c>
      <c r="B11" s="63">
        <v>42759</v>
      </c>
      <c r="C11" s="53" t="s">
        <v>483</v>
      </c>
      <c r="D11" s="52" t="s">
        <v>20</v>
      </c>
      <c r="E11" s="52" t="s">
        <v>633</v>
      </c>
      <c r="F11" s="52" t="s">
        <v>70</v>
      </c>
      <c r="G11" s="52" t="s">
        <v>634</v>
      </c>
      <c r="H11" s="52" t="s">
        <v>635</v>
      </c>
      <c r="I11" s="52" t="s">
        <v>28</v>
      </c>
      <c r="J11" s="63">
        <v>42759</v>
      </c>
      <c r="K11" s="63">
        <v>42767</v>
      </c>
      <c r="L11" s="50">
        <f t="shared" si="1"/>
        <v>8</v>
      </c>
      <c r="M11" s="52" t="s">
        <v>72</v>
      </c>
      <c r="N11" s="51" t="s">
        <v>32</v>
      </c>
      <c r="O11" s="63">
        <v>42767</v>
      </c>
      <c r="P11" s="50">
        <f t="shared" si="0"/>
        <v>8</v>
      </c>
      <c r="Q11" s="52" t="s">
        <v>636</v>
      </c>
      <c r="R11" s="54" t="s">
        <v>627</v>
      </c>
      <c r="S11" s="52"/>
      <c r="AH11" s="8"/>
      <c r="AI11" s="8" t="s">
        <v>47</v>
      </c>
      <c r="AJ11" s="8" t="s">
        <v>25</v>
      </c>
      <c r="AK11" s="8" t="s">
        <v>48</v>
      </c>
    </row>
    <row r="12" spans="1:37" ht="54.2" customHeight="1" x14ac:dyDescent="0.2">
      <c r="A12" s="14">
        <v>10</v>
      </c>
      <c r="B12" s="63">
        <v>42759</v>
      </c>
      <c r="C12" s="53" t="s">
        <v>483</v>
      </c>
      <c r="D12" s="52" t="s">
        <v>30</v>
      </c>
      <c r="E12" s="52" t="s">
        <v>637</v>
      </c>
      <c r="F12" s="52" t="s">
        <v>27</v>
      </c>
      <c r="G12" s="52" t="s">
        <v>638</v>
      </c>
      <c r="H12" s="52" t="s">
        <v>639</v>
      </c>
      <c r="I12" s="52" t="s">
        <v>28</v>
      </c>
      <c r="J12" s="63">
        <v>42759</v>
      </c>
      <c r="K12" s="63">
        <v>42766</v>
      </c>
      <c r="L12" s="50">
        <f t="shared" si="1"/>
        <v>7</v>
      </c>
      <c r="M12" s="52" t="s">
        <v>72</v>
      </c>
      <c r="N12" s="51" t="s">
        <v>32</v>
      </c>
      <c r="O12" s="63">
        <v>42766</v>
      </c>
      <c r="P12" s="50">
        <f t="shared" si="0"/>
        <v>7</v>
      </c>
      <c r="Q12" s="52" t="s">
        <v>640</v>
      </c>
      <c r="R12" s="14" t="s">
        <v>641</v>
      </c>
      <c r="S12" s="52"/>
      <c r="AH12" s="8"/>
      <c r="AI12" s="8"/>
      <c r="AJ12" s="8" t="s">
        <v>55</v>
      </c>
      <c r="AK12" s="8" t="s">
        <v>36</v>
      </c>
    </row>
    <row r="13" spans="1:37" ht="72" customHeight="1" x14ac:dyDescent="0.2">
      <c r="A13" s="14">
        <v>11</v>
      </c>
      <c r="B13" s="63">
        <v>42759</v>
      </c>
      <c r="C13" s="53" t="s">
        <v>483</v>
      </c>
      <c r="D13" s="52" t="s">
        <v>30</v>
      </c>
      <c r="E13" s="52" t="s">
        <v>642</v>
      </c>
      <c r="F13" s="52" t="s">
        <v>27</v>
      </c>
      <c r="G13" s="52" t="s">
        <v>638</v>
      </c>
      <c r="H13" s="52" t="s">
        <v>639</v>
      </c>
      <c r="I13" s="52" t="s">
        <v>28</v>
      </c>
      <c r="J13" s="63">
        <v>42759</v>
      </c>
      <c r="K13" s="63">
        <v>42783</v>
      </c>
      <c r="L13" s="50">
        <f t="shared" si="1"/>
        <v>24</v>
      </c>
      <c r="M13" s="52" t="s">
        <v>72</v>
      </c>
      <c r="N13" s="51" t="s">
        <v>32</v>
      </c>
      <c r="O13" s="63">
        <v>42783</v>
      </c>
      <c r="P13" s="50">
        <f t="shared" si="0"/>
        <v>24</v>
      </c>
      <c r="Q13" s="52" t="s">
        <v>643</v>
      </c>
      <c r="R13" s="14" t="s">
        <v>644</v>
      </c>
      <c r="S13" s="52"/>
      <c r="AH13" s="8"/>
      <c r="AI13" s="8"/>
      <c r="AJ13" s="8" t="s">
        <v>56</v>
      </c>
      <c r="AK13" s="8" t="s">
        <v>57</v>
      </c>
    </row>
    <row r="14" spans="1:37" ht="66.95" customHeight="1" x14ac:dyDescent="0.2">
      <c r="A14" s="14">
        <v>12</v>
      </c>
      <c r="B14" s="63">
        <v>42759</v>
      </c>
      <c r="C14" s="53" t="s">
        <v>483</v>
      </c>
      <c r="D14" s="52" t="s">
        <v>30</v>
      </c>
      <c r="E14" s="52" t="s">
        <v>645</v>
      </c>
      <c r="F14" s="52" t="s">
        <v>27</v>
      </c>
      <c r="G14" s="52" t="s">
        <v>638</v>
      </c>
      <c r="H14" s="52" t="s">
        <v>646</v>
      </c>
      <c r="I14" s="52" t="s">
        <v>28</v>
      </c>
      <c r="J14" s="63">
        <v>42759</v>
      </c>
      <c r="K14" s="63">
        <v>42783</v>
      </c>
      <c r="L14" s="50">
        <f t="shared" si="1"/>
        <v>24</v>
      </c>
      <c r="M14" s="52" t="s">
        <v>72</v>
      </c>
      <c r="N14" s="51" t="s">
        <v>32</v>
      </c>
      <c r="O14" s="63">
        <v>42783</v>
      </c>
      <c r="P14" s="50">
        <f t="shared" si="0"/>
        <v>24</v>
      </c>
      <c r="Q14" s="52" t="s">
        <v>643</v>
      </c>
      <c r="R14" s="14" t="s">
        <v>644</v>
      </c>
      <c r="S14" s="52"/>
      <c r="AH14" s="8"/>
      <c r="AI14" s="8"/>
      <c r="AJ14" s="8" t="s">
        <v>58</v>
      </c>
      <c r="AK14" s="8" t="s">
        <v>59</v>
      </c>
    </row>
    <row r="15" spans="1:37" ht="168.75" x14ac:dyDescent="0.2">
      <c r="A15" s="14">
        <v>13</v>
      </c>
      <c r="B15" s="63">
        <v>42759</v>
      </c>
      <c r="C15" s="53" t="s">
        <v>483</v>
      </c>
      <c r="D15" s="52" t="s">
        <v>30</v>
      </c>
      <c r="E15" s="52" t="s">
        <v>647</v>
      </c>
      <c r="F15" s="52" t="s">
        <v>27</v>
      </c>
      <c r="G15" s="52" t="s">
        <v>648</v>
      </c>
      <c r="H15" s="52" t="s">
        <v>649</v>
      </c>
      <c r="I15" s="52" t="s">
        <v>28</v>
      </c>
      <c r="J15" s="63">
        <v>42759</v>
      </c>
      <c r="K15" s="63">
        <v>42766</v>
      </c>
      <c r="L15" s="50">
        <f t="shared" si="1"/>
        <v>7</v>
      </c>
      <c r="M15" s="52" t="s">
        <v>72</v>
      </c>
      <c r="N15" s="51" t="s">
        <v>32</v>
      </c>
      <c r="O15" s="63">
        <v>42766</v>
      </c>
      <c r="P15" s="50">
        <f t="shared" si="0"/>
        <v>7</v>
      </c>
      <c r="Q15" s="52" t="s">
        <v>650</v>
      </c>
      <c r="R15" s="54" t="s">
        <v>641</v>
      </c>
      <c r="S15" s="52"/>
      <c r="AH15" s="8"/>
      <c r="AI15" s="8"/>
      <c r="AJ15" s="8"/>
      <c r="AK15" s="8"/>
    </row>
    <row r="16" spans="1:37" ht="51" customHeight="1" x14ac:dyDescent="0.2">
      <c r="A16" s="14">
        <v>14</v>
      </c>
      <c r="B16" s="63">
        <v>42760</v>
      </c>
      <c r="C16" s="53" t="s">
        <v>483</v>
      </c>
      <c r="D16" s="52" t="s">
        <v>35</v>
      </c>
      <c r="E16" s="52" t="s">
        <v>651</v>
      </c>
      <c r="F16" s="52" t="s">
        <v>34</v>
      </c>
      <c r="G16" s="52" t="s">
        <v>652</v>
      </c>
      <c r="H16" s="52" t="s">
        <v>653</v>
      </c>
      <c r="I16" s="52" t="s">
        <v>28</v>
      </c>
      <c r="J16" s="63">
        <v>42760</v>
      </c>
      <c r="K16" s="63">
        <v>42780</v>
      </c>
      <c r="L16" s="50">
        <f t="shared" si="1"/>
        <v>20</v>
      </c>
      <c r="M16" s="52" t="s">
        <v>72</v>
      </c>
      <c r="N16" s="51" t="s">
        <v>32</v>
      </c>
      <c r="O16" s="63">
        <v>42780</v>
      </c>
      <c r="P16" s="50">
        <f t="shared" si="0"/>
        <v>20</v>
      </c>
      <c r="Q16" s="52" t="s">
        <v>654</v>
      </c>
      <c r="R16" s="14" t="s">
        <v>627</v>
      </c>
      <c r="S16" s="52"/>
      <c r="AH16" s="8"/>
      <c r="AI16" s="8"/>
      <c r="AJ16" s="8" t="s">
        <v>30</v>
      </c>
      <c r="AK16" s="8" t="s">
        <v>60</v>
      </c>
    </row>
    <row r="17" spans="1:37" ht="42.2" customHeight="1" x14ac:dyDescent="0.2">
      <c r="A17" s="14">
        <v>15</v>
      </c>
      <c r="B17" s="63">
        <v>42761</v>
      </c>
      <c r="C17" s="53" t="s">
        <v>483</v>
      </c>
      <c r="D17" s="52" t="s">
        <v>26</v>
      </c>
      <c r="E17" s="52" t="s">
        <v>655</v>
      </c>
      <c r="F17" s="52" t="s">
        <v>31</v>
      </c>
      <c r="G17" s="52" t="s">
        <v>656</v>
      </c>
      <c r="H17" s="52" t="s">
        <v>657</v>
      </c>
      <c r="I17" s="52" t="s">
        <v>28</v>
      </c>
      <c r="J17" s="63">
        <v>42761</v>
      </c>
      <c r="K17" s="63">
        <v>42765</v>
      </c>
      <c r="L17" s="50">
        <f t="shared" si="1"/>
        <v>4</v>
      </c>
      <c r="M17" s="52" t="s">
        <v>72</v>
      </c>
      <c r="N17" s="51" t="s">
        <v>32</v>
      </c>
      <c r="O17" s="63">
        <v>42765</v>
      </c>
      <c r="P17" s="50">
        <f t="shared" si="0"/>
        <v>4</v>
      </c>
      <c r="Q17" s="52" t="s">
        <v>658</v>
      </c>
      <c r="R17" s="54" t="s">
        <v>618</v>
      </c>
      <c r="S17" s="52"/>
      <c r="AH17" s="8"/>
      <c r="AI17" s="8"/>
      <c r="AJ17" s="8"/>
      <c r="AK17" s="8"/>
    </row>
    <row r="18" spans="1:37" ht="58.7" customHeight="1" x14ac:dyDescent="0.2">
      <c r="A18" s="14">
        <v>16</v>
      </c>
      <c r="B18" s="63">
        <v>42765</v>
      </c>
      <c r="C18" s="53" t="s">
        <v>483</v>
      </c>
      <c r="D18" s="52" t="s">
        <v>26</v>
      </c>
      <c r="E18" s="52" t="s">
        <v>659</v>
      </c>
      <c r="F18" s="52" t="s">
        <v>27</v>
      </c>
      <c r="G18" s="52" t="s">
        <v>660</v>
      </c>
      <c r="H18" s="52" t="s">
        <v>646</v>
      </c>
      <c r="I18" s="52" t="s">
        <v>28</v>
      </c>
      <c r="J18" s="63">
        <v>42765</v>
      </c>
      <c r="K18" s="63">
        <v>42769</v>
      </c>
      <c r="L18" s="50">
        <f t="shared" si="1"/>
        <v>4</v>
      </c>
      <c r="M18" s="52" t="s">
        <v>72</v>
      </c>
      <c r="N18" s="51" t="s">
        <v>32</v>
      </c>
      <c r="O18" s="63">
        <v>42769</v>
      </c>
      <c r="P18" s="50">
        <f t="shared" si="0"/>
        <v>4</v>
      </c>
      <c r="Q18" s="52" t="s">
        <v>661</v>
      </c>
      <c r="R18" s="14" t="s">
        <v>627</v>
      </c>
      <c r="S18" s="52"/>
      <c r="AH18" s="8"/>
      <c r="AI18" s="8"/>
      <c r="AJ18" s="8" t="s">
        <v>33</v>
      </c>
      <c r="AK18" s="8" t="s">
        <v>61</v>
      </c>
    </row>
    <row r="19" spans="1:37" ht="66.95" customHeight="1" x14ac:dyDescent="0.2">
      <c r="A19" s="14">
        <v>17</v>
      </c>
      <c r="B19" s="63">
        <v>42765</v>
      </c>
      <c r="C19" s="53" t="s">
        <v>483</v>
      </c>
      <c r="D19" s="52" t="s">
        <v>26</v>
      </c>
      <c r="E19" s="52" t="s">
        <v>662</v>
      </c>
      <c r="F19" s="52" t="s">
        <v>27</v>
      </c>
      <c r="G19" s="52" t="s">
        <v>663</v>
      </c>
      <c r="H19" s="52" t="s">
        <v>664</v>
      </c>
      <c r="I19" s="52" t="s">
        <v>28</v>
      </c>
      <c r="J19" s="63">
        <v>42765</v>
      </c>
      <c r="K19" s="63">
        <v>42786</v>
      </c>
      <c r="L19" s="50">
        <f t="shared" si="1"/>
        <v>21</v>
      </c>
      <c r="M19" s="52" t="s">
        <v>72</v>
      </c>
      <c r="N19" s="51" t="s">
        <v>32</v>
      </c>
      <c r="O19" s="63">
        <v>42788</v>
      </c>
      <c r="P19" s="50">
        <f t="shared" si="0"/>
        <v>23</v>
      </c>
      <c r="Q19" s="52" t="s">
        <v>665</v>
      </c>
      <c r="R19" s="54" t="s">
        <v>600</v>
      </c>
      <c r="S19" s="52"/>
      <c r="AH19" s="8"/>
      <c r="AI19" s="8"/>
      <c r="AJ19" s="8" t="s">
        <v>23</v>
      </c>
      <c r="AK19" s="8" t="s">
        <v>62</v>
      </c>
    </row>
    <row r="20" spans="1:37" ht="76.7" customHeight="1" x14ac:dyDescent="0.2">
      <c r="A20" s="14">
        <v>18</v>
      </c>
      <c r="B20" s="63">
        <v>42765</v>
      </c>
      <c r="C20" s="53" t="s">
        <v>483</v>
      </c>
      <c r="D20" s="52" t="s">
        <v>26</v>
      </c>
      <c r="E20" s="52" t="s">
        <v>666</v>
      </c>
      <c r="F20" s="52" t="s">
        <v>27</v>
      </c>
      <c r="G20" s="52" t="s">
        <v>667</v>
      </c>
      <c r="H20" s="52" t="s">
        <v>668</v>
      </c>
      <c r="I20" s="52" t="s">
        <v>28</v>
      </c>
      <c r="J20" s="63">
        <v>42765</v>
      </c>
      <c r="K20" s="63">
        <v>42786</v>
      </c>
      <c r="L20" s="50">
        <f t="shared" si="1"/>
        <v>21</v>
      </c>
      <c r="M20" s="52" t="s">
        <v>72</v>
      </c>
      <c r="N20" s="51" t="s">
        <v>32</v>
      </c>
      <c r="O20" s="63">
        <v>42788</v>
      </c>
      <c r="P20" s="50">
        <f t="shared" si="0"/>
        <v>23</v>
      </c>
      <c r="Q20" s="52" t="s">
        <v>669</v>
      </c>
      <c r="R20" s="14" t="s">
        <v>600</v>
      </c>
      <c r="S20" s="52"/>
      <c r="AH20" s="8"/>
      <c r="AI20" s="8"/>
      <c r="AJ20" s="8" t="s">
        <v>52</v>
      </c>
      <c r="AK20" s="8" t="s">
        <v>63</v>
      </c>
    </row>
    <row r="21" spans="1:37" ht="53.1" customHeight="1" x14ac:dyDescent="0.2">
      <c r="A21" s="14">
        <v>19</v>
      </c>
      <c r="B21" s="63">
        <v>42769</v>
      </c>
      <c r="C21" s="53" t="s">
        <v>670</v>
      </c>
      <c r="D21" s="52" t="s">
        <v>26</v>
      </c>
      <c r="E21" s="52" t="s">
        <v>671</v>
      </c>
      <c r="F21" s="52" t="s">
        <v>27</v>
      </c>
      <c r="G21" s="52" t="s">
        <v>672</v>
      </c>
      <c r="H21" s="52" t="s">
        <v>598</v>
      </c>
      <c r="I21" s="52" t="s">
        <v>28</v>
      </c>
      <c r="J21" s="63">
        <v>42769</v>
      </c>
      <c r="K21" s="63">
        <v>42809</v>
      </c>
      <c r="L21" s="50">
        <f t="shared" si="1"/>
        <v>40</v>
      </c>
      <c r="M21" s="52" t="s">
        <v>72</v>
      </c>
      <c r="N21" s="51" t="s">
        <v>32</v>
      </c>
      <c r="O21" s="63">
        <v>42809</v>
      </c>
      <c r="P21" s="50">
        <f t="shared" si="0"/>
        <v>40</v>
      </c>
      <c r="Q21" s="52" t="s">
        <v>673</v>
      </c>
      <c r="R21" s="54" t="s">
        <v>600</v>
      </c>
      <c r="S21" s="52"/>
      <c r="AH21" s="8"/>
      <c r="AI21" s="8"/>
      <c r="AJ21" s="8"/>
      <c r="AK21" s="8" t="s">
        <v>64</v>
      </c>
    </row>
    <row r="22" spans="1:37" ht="48" customHeight="1" x14ac:dyDescent="0.2">
      <c r="A22" s="14">
        <v>20</v>
      </c>
      <c r="B22" s="63">
        <v>42769</v>
      </c>
      <c r="C22" s="53" t="s">
        <v>670</v>
      </c>
      <c r="D22" s="52" t="s">
        <v>26</v>
      </c>
      <c r="E22" s="52" t="s">
        <v>674</v>
      </c>
      <c r="F22" s="52" t="s">
        <v>31</v>
      </c>
      <c r="G22" s="52" t="s">
        <v>675</v>
      </c>
      <c r="H22" s="52" t="s">
        <v>603</v>
      </c>
      <c r="I22" s="52" t="s">
        <v>28</v>
      </c>
      <c r="J22" s="63">
        <v>42769</v>
      </c>
      <c r="K22" s="63">
        <v>42784</v>
      </c>
      <c r="L22" s="50">
        <f t="shared" si="1"/>
        <v>15</v>
      </c>
      <c r="M22" s="52" t="s">
        <v>72</v>
      </c>
      <c r="N22" s="51" t="s">
        <v>32</v>
      </c>
      <c r="O22" s="63">
        <v>42784</v>
      </c>
      <c r="P22" s="50">
        <f t="shared" si="0"/>
        <v>15</v>
      </c>
      <c r="Q22" s="52" t="s">
        <v>676</v>
      </c>
      <c r="R22" s="54" t="s">
        <v>618</v>
      </c>
      <c r="S22" s="52"/>
      <c r="AH22" s="8"/>
      <c r="AI22" s="8"/>
      <c r="AJ22" s="8"/>
      <c r="AK22" s="9" t="s">
        <v>5</v>
      </c>
    </row>
    <row r="23" spans="1:37" ht="48.2" customHeight="1" x14ac:dyDescent="0.2">
      <c r="A23" s="14">
        <v>21</v>
      </c>
      <c r="B23" s="63">
        <v>42772</v>
      </c>
      <c r="C23" s="53" t="s">
        <v>670</v>
      </c>
      <c r="D23" s="52" t="s">
        <v>26</v>
      </c>
      <c r="E23" s="52" t="s">
        <v>677</v>
      </c>
      <c r="F23" s="52" t="s">
        <v>43</v>
      </c>
      <c r="G23" s="52" t="s">
        <v>678</v>
      </c>
      <c r="H23" s="52" t="s">
        <v>679</v>
      </c>
      <c r="I23" s="52" t="s">
        <v>28</v>
      </c>
      <c r="J23" s="63">
        <v>42772</v>
      </c>
      <c r="K23" s="63">
        <v>42794</v>
      </c>
      <c r="L23" s="50">
        <f t="shared" si="1"/>
        <v>22</v>
      </c>
      <c r="M23" s="52" t="s">
        <v>72</v>
      </c>
      <c r="N23" s="51" t="s">
        <v>32</v>
      </c>
      <c r="O23" s="63">
        <v>42794</v>
      </c>
      <c r="P23" s="50">
        <f t="shared" si="0"/>
        <v>22</v>
      </c>
      <c r="Q23" s="52" t="s">
        <v>680</v>
      </c>
      <c r="R23" s="14" t="s">
        <v>618</v>
      </c>
      <c r="S23" s="52"/>
      <c r="U23" s="27"/>
      <c r="AK23" s="9" t="s">
        <v>65</v>
      </c>
    </row>
    <row r="24" spans="1:37" ht="48.75" customHeight="1" x14ac:dyDescent="0.2">
      <c r="A24" s="14">
        <v>22</v>
      </c>
      <c r="B24" s="63">
        <v>42773</v>
      </c>
      <c r="C24" s="53" t="s">
        <v>670</v>
      </c>
      <c r="D24" s="52" t="s">
        <v>20</v>
      </c>
      <c r="E24" s="52" t="s">
        <v>681</v>
      </c>
      <c r="F24" s="52" t="s">
        <v>34</v>
      </c>
      <c r="G24" s="52" t="s">
        <v>682</v>
      </c>
      <c r="H24" s="52" t="s">
        <v>683</v>
      </c>
      <c r="I24" s="52" t="s">
        <v>28</v>
      </c>
      <c r="J24" s="63">
        <v>42773</v>
      </c>
      <c r="K24" s="63">
        <v>42774</v>
      </c>
      <c r="L24" s="50">
        <f t="shared" si="1"/>
        <v>1</v>
      </c>
      <c r="M24" s="52" t="s">
        <v>72</v>
      </c>
      <c r="N24" s="51" t="s">
        <v>32</v>
      </c>
      <c r="O24" s="63">
        <v>42774</v>
      </c>
      <c r="P24" s="50">
        <f t="shared" si="0"/>
        <v>1</v>
      </c>
      <c r="Q24" s="52" t="s">
        <v>684</v>
      </c>
      <c r="R24" s="14" t="s">
        <v>618</v>
      </c>
      <c r="S24" s="52"/>
      <c r="AK24" s="9"/>
    </row>
    <row r="25" spans="1:37" ht="60.95" customHeight="1" x14ac:dyDescent="0.2">
      <c r="A25" s="14">
        <v>23</v>
      </c>
      <c r="B25" s="63">
        <v>42773</v>
      </c>
      <c r="C25" s="53" t="s">
        <v>670</v>
      </c>
      <c r="D25" s="52" t="s">
        <v>26</v>
      </c>
      <c r="E25" s="52" t="s">
        <v>685</v>
      </c>
      <c r="F25" s="52" t="s">
        <v>34</v>
      </c>
      <c r="G25" s="52" t="s">
        <v>686</v>
      </c>
      <c r="H25" s="52" t="s">
        <v>687</v>
      </c>
      <c r="I25" s="52" t="s">
        <v>28</v>
      </c>
      <c r="J25" s="63">
        <v>42773</v>
      </c>
      <c r="K25" s="63">
        <v>42783</v>
      </c>
      <c r="L25" s="50">
        <f t="shared" si="1"/>
        <v>10</v>
      </c>
      <c r="M25" s="52" t="s">
        <v>72</v>
      </c>
      <c r="N25" s="51" t="s">
        <v>32</v>
      </c>
      <c r="O25" s="63">
        <v>42783</v>
      </c>
      <c r="P25" s="50">
        <f t="shared" si="0"/>
        <v>10</v>
      </c>
      <c r="Q25" s="52" t="s">
        <v>688</v>
      </c>
      <c r="R25" s="14" t="s">
        <v>609</v>
      </c>
      <c r="S25" s="52"/>
      <c r="AK25" s="8" t="s">
        <v>34</v>
      </c>
    </row>
    <row r="26" spans="1:37" ht="180" x14ac:dyDescent="0.2">
      <c r="A26" s="14">
        <v>24</v>
      </c>
      <c r="B26" s="63">
        <v>42773</v>
      </c>
      <c r="C26" s="53" t="s">
        <v>670</v>
      </c>
      <c r="D26" s="52" t="s">
        <v>26</v>
      </c>
      <c r="E26" s="52" t="s">
        <v>689</v>
      </c>
      <c r="F26" s="52" t="s">
        <v>27</v>
      </c>
      <c r="G26" s="52" t="s">
        <v>690</v>
      </c>
      <c r="H26" s="52" t="s">
        <v>691</v>
      </c>
      <c r="I26" s="52" t="s">
        <v>28</v>
      </c>
      <c r="J26" s="63">
        <v>42773</v>
      </c>
      <c r="K26" s="63">
        <v>42787</v>
      </c>
      <c r="L26" s="50">
        <f t="shared" si="1"/>
        <v>14</v>
      </c>
      <c r="M26" s="52" t="s">
        <v>72</v>
      </c>
      <c r="N26" s="51" t="s">
        <v>32</v>
      </c>
      <c r="O26" s="63">
        <v>42787</v>
      </c>
      <c r="P26" s="50">
        <f t="shared" si="0"/>
        <v>14</v>
      </c>
      <c r="Q26" s="52" t="s">
        <v>692</v>
      </c>
      <c r="R26" s="14" t="s">
        <v>641</v>
      </c>
      <c r="S26" s="52"/>
    </row>
    <row r="27" spans="1:37" ht="31.7" customHeight="1" x14ac:dyDescent="0.2">
      <c r="A27" s="14">
        <v>25</v>
      </c>
      <c r="B27" s="63">
        <v>42774</v>
      </c>
      <c r="C27" s="53" t="s">
        <v>670</v>
      </c>
      <c r="D27" s="52" t="s">
        <v>30</v>
      </c>
      <c r="E27" s="52" t="s">
        <v>693</v>
      </c>
      <c r="F27" s="52" t="s">
        <v>45</v>
      </c>
      <c r="G27" s="52" t="s">
        <v>694</v>
      </c>
      <c r="H27" s="52" t="s">
        <v>695</v>
      </c>
      <c r="I27" s="52" t="s">
        <v>28</v>
      </c>
      <c r="J27" s="63">
        <v>42774</v>
      </c>
      <c r="K27" s="63">
        <v>42783</v>
      </c>
      <c r="L27" s="50">
        <f t="shared" si="1"/>
        <v>9</v>
      </c>
      <c r="M27" s="52" t="s">
        <v>72</v>
      </c>
      <c r="N27" s="51" t="s">
        <v>32</v>
      </c>
      <c r="O27" s="63">
        <v>42783</v>
      </c>
      <c r="P27" s="50">
        <f t="shared" si="0"/>
        <v>9</v>
      </c>
      <c r="Q27" s="52" t="s">
        <v>696</v>
      </c>
      <c r="R27" s="14" t="s">
        <v>618</v>
      </c>
      <c r="S27" s="52"/>
      <c r="U27" s="27"/>
    </row>
    <row r="28" spans="1:37" ht="54" customHeight="1" x14ac:dyDescent="0.2">
      <c r="A28" s="14">
        <v>26</v>
      </c>
      <c r="B28" s="63">
        <v>42774</v>
      </c>
      <c r="C28" s="53" t="s">
        <v>670</v>
      </c>
      <c r="D28" s="52" t="s">
        <v>30</v>
      </c>
      <c r="E28" s="52" t="s">
        <v>697</v>
      </c>
      <c r="F28" s="52" t="s">
        <v>27</v>
      </c>
      <c r="G28" s="52" t="s">
        <v>698</v>
      </c>
      <c r="H28" s="52" t="s">
        <v>598</v>
      </c>
      <c r="I28" s="52" t="s">
        <v>40</v>
      </c>
      <c r="J28" s="63">
        <v>42774</v>
      </c>
      <c r="K28" s="63">
        <v>42788</v>
      </c>
      <c r="L28" s="50">
        <f t="shared" si="1"/>
        <v>14</v>
      </c>
      <c r="M28" s="52" t="s">
        <v>72</v>
      </c>
      <c r="N28" s="51" t="s">
        <v>32</v>
      </c>
      <c r="O28" s="63">
        <v>42788</v>
      </c>
      <c r="P28" s="50">
        <f t="shared" si="0"/>
        <v>14</v>
      </c>
      <c r="Q28" s="52" t="s">
        <v>699</v>
      </c>
      <c r="R28" s="14" t="s">
        <v>600</v>
      </c>
      <c r="S28" s="52"/>
    </row>
    <row r="29" spans="1:37" ht="35.1" customHeight="1" x14ac:dyDescent="0.2">
      <c r="A29" s="14">
        <v>27</v>
      </c>
      <c r="B29" s="63">
        <v>42774</v>
      </c>
      <c r="C29" s="53" t="s">
        <v>670</v>
      </c>
      <c r="D29" s="52" t="s">
        <v>30</v>
      </c>
      <c r="E29" s="52" t="s">
        <v>700</v>
      </c>
      <c r="F29" s="52" t="s">
        <v>43</v>
      </c>
      <c r="G29" s="52" t="s">
        <v>701</v>
      </c>
      <c r="H29" s="52" t="s">
        <v>702</v>
      </c>
      <c r="I29" s="52" t="s">
        <v>28</v>
      </c>
      <c r="J29" s="63">
        <v>42774</v>
      </c>
      <c r="K29" s="63">
        <v>42794</v>
      </c>
      <c r="L29" s="50">
        <f t="shared" si="1"/>
        <v>20</v>
      </c>
      <c r="M29" s="52" t="s">
        <v>72</v>
      </c>
      <c r="N29" s="51" t="s">
        <v>32</v>
      </c>
      <c r="O29" s="63">
        <v>42794</v>
      </c>
      <c r="P29" s="50">
        <f t="shared" si="0"/>
        <v>20</v>
      </c>
      <c r="Q29" s="52" t="s">
        <v>703</v>
      </c>
      <c r="R29" s="14" t="s">
        <v>618</v>
      </c>
      <c r="S29" s="52"/>
      <c r="U29" s="27"/>
    </row>
    <row r="30" spans="1:37" ht="56.1" customHeight="1" x14ac:dyDescent="0.2">
      <c r="A30" s="14">
        <v>28</v>
      </c>
      <c r="B30" s="63">
        <v>42774</v>
      </c>
      <c r="C30" s="53" t="s">
        <v>670</v>
      </c>
      <c r="D30" s="52" t="s">
        <v>26</v>
      </c>
      <c r="E30" s="52" t="s">
        <v>704</v>
      </c>
      <c r="F30" s="52" t="s">
        <v>27</v>
      </c>
      <c r="G30" s="52" t="s">
        <v>698</v>
      </c>
      <c r="H30" s="52" t="s">
        <v>598</v>
      </c>
      <c r="I30" s="52" t="s">
        <v>28</v>
      </c>
      <c r="J30" s="63">
        <v>42774</v>
      </c>
      <c r="K30" s="63">
        <v>42783</v>
      </c>
      <c r="L30" s="50">
        <f t="shared" si="1"/>
        <v>9</v>
      </c>
      <c r="M30" s="52" t="s">
        <v>72</v>
      </c>
      <c r="N30" s="51" t="s">
        <v>32</v>
      </c>
      <c r="O30" s="63">
        <v>42788</v>
      </c>
      <c r="P30" s="50">
        <f t="shared" si="0"/>
        <v>14</v>
      </c>
      <c r="Q30" s="52" t="s">
        <v>705</v>
      </c>
      <c r="R30" s="14" t="s">
        <v>600</v>
      </c>
      <c r="S30" s="52"/>
    </row>
    <row r="31" spans="1:37" ht="101.25" x14ac:dyDescent="0.2">
      <c r="A31" s="14">
        <v>29</v>
      </c>
      <c r="B31" s="63">
        <v>42775</v>
      </c>
      <c r="C31" s="53" t="s">
        <v>670</v>
      </c>
      <c r="D31" s="52" t="s">
        <v>26</v>
      </c>
      <c r="E31" s="52" t="s">
        <v>706</v>
      </c>
      <c r="F31" s="52" t="s">
        <v>27</v>
      </c>
      <c r="G31" s="52" t="s">
        <v>707</v>
      </c>
      <c r="H31" s="52" t="s">
        <v>695</v>
      </c>
      <c r="I31" s="52" t="s">
        <v>28</v>
      </c>
      <c r="J31" s="63">
        <v>42775</v>
      </c>
      <c r="K31" s="63">
        <v>42787</v>
      </c>
      <c r="L31" s="50">
        <f t="shared" si="1"/>
        <v>12</v>
      </c>
      <c r="M31" s="52" t="s">
        <v>72</v>
      </c>
      <c r="N31" s="51" t="s">
        <v>32</v>
      </c>
      <c r="O31" s="63">
        <v>42787</v>
      </c>
      <c r="P31" s="50">
        <f t="shared" si="0"/>
        <v>12</v>
      </c>
      <c r="Q31" s="52" t="s">
        <v>708</v>
      </c>
      <c r="R31" s="14" t="s">
        <v>641</v>
      </c>
      <c r="S31" s="52"/>
    </row>
    <row r="32" spans="1:37" ht="67.5" x14ac:dyDescent="0.2">
      <c r="A32" s="14">
        <v>30</v>
      </c>
      <c r="B32" s="63">
        <v>42775</v>
      </c>
      <c r="C32" s="53" t="s">
        <v>670</v>
      </c>
      <c r="D32" s="52" t="s">
        <v>30</v>
      </c>
      <c r="E32" s="75" t="s">
        <v>709</v>
      </c>
      <c r="F32" s="52" t="s">
        <v>48</v>
      </c>
      <c r="G32" s="52" t="s">
        <v>710</v>
      </c>
      <c r="H32" s="52" t="s">
        <v>711</v>
      </c>
      <c r="I32" s="52" t="s">
        <v>28</v>
      </c>
      <c r="J32" s="63">
        <v>42775</v>
      </c>
      <c r="K32" s="63">
        <v>42788</v>
      </c>
      <c r="L32" s="50">
        <f t="shared" si="1"/>
        <v>13</v>
      </c>
      <c r="M32" s="52" t="s">
        <v>72</v>
      </c>
      <c r="N32" s="51" t="s">
        <v>32</v>
      </c>
      <c r="O32" s="63">
        <v>42788</v>
      </c>
      <c r="P32" s="50">
        <f t="shared" si="0"/>
        <v>13</v>
      </c>
      <c r="Q32" s="52" t="s">
        <v>712</v>
      </c>
      <c r="R32" s="14" t="s">
        <v>600</v>
      </c>
      <c r="S32" s="52"/>
    </row>
    <row r="33" spans="1:21" ht="27" customHeight="1" x14ac:dyDescent="0.2">
      <c r="A33" s="14">
        <v>31</v>
      </c>
      <c r="B33" s="63">
        <v>42775</v>
      </c>
      <c r="C33" s="53" t="s">
        <v>670</v>
      </c>
      <c r="D33" s="52" t="s">
        <v>30</v>
      </c>
      <c r="E33" s="52" t="s">
        <v>713</v>
      </c>
      <c r="F33" s="52" t="s">
        <v>27</v>
      </c>
      <c r="G33" s="52" t="s">
        <v>711</v>
      </c>
      <c r="H33" s="52" t="s">
        <v>598</v>
      </c>
      <c r="I33" s="52" t="s">
        <v>28</v>
      </c>
      <c r="J33" s="63">
        <v>42775</v>
      </c>
      <c r="K33" s="63">
        <v>42783</v>
      </c>
      <c r="L33" s="50">
        <f t="shared" si="1"/>
        <v>8</v>
      </c>
      <c r="M33" s="52" t="s">
        <v>72</v>
      </c>
      <c r="N33" s="51" t="s">
        <v>32</v>
      </c>
      <c r="O33" s="63">
        <v>42783</v>
      </c>
      <c r="P33" s="50">
        <f t="shared" si="0"/>
        <v>8</v>
      </c>
      <c r="Q33" s="52" t="s">
        <v>643</v>
      </c>
      <c r="R33" s="54" t="s">
        <v>644</v>
      </c>
      <c r="S33" s="52"/>
    </row>
    <row r="34" spans="1:21" ht="67.5" x14ac:dyDescent="0.2">
      <c r="A34" s="14">
        <v>32</v>
      </c>
      <c r="B34" s="63">
        <v>42780</v>
      </c>
      <c r="C34" s="53" t="s">
        <v>670</v>
      </c>
      <c r="D34" s="52" t="s">
        <v>26</v>
      </c>
      <c r="E34" s="52" t="s">
        <v>714</v>
      </c>
      <c r="F34" s="52" t="s">
        <v>27</v>
      </c>
      <c r="G34" s="52" t="s">
        <v>710</v>
      </c>
      <c r="H34" s="52" t="s">
        <v>598</v>
      </c>
      <c r="I34" s="52" t="s">
        <v>28</v>
      </c>
      <c r="J34" s="63">
        <v>42780</v>
      </c>
      <c r="K34" s="63">
        <v>42788</v>
      </c>
      <c r="L34" s="50">
        <f t="shared" si="1"/>
        <v>8</v>
      </c>
      <c r="M34" s="52" t="s">
        <v>72</v>
      </c>
      <c r="N34" s="51" t="s">
        <v>32</v>
      </c>
      <c r="O34" s="63">
        <v>42788</v>
      </c>
      <c r="P34" s="50">
        <f t="shared" si="0"/>
        <v>8</v>
      </c>
      <c r="Q34" s="52" t="s">
        <v>715</v>
      </c>
      <c r="R34" s="54" t="s">
        <v>600</v>
      </c>
      <c r="S34" s="52"/>
    </row>
    <row r="35" spans="1:21" ht="67.5" x14ac:dyDescent="0.2">
      <c r="A35" s="14">
        <v>33</v>
      </c>
      <c r="B35" s="63">
        <v>42780</v>
      </c>
      <c r="C35" s="53" t="s">
        <v>670</v>
      </c>
      <c r="D35" s="52" t="s">
        <v>26</v>
      </c>
      <c r="E35" s="28" t="s">
        <v>716</v>
      </c>
      <c r="F35" s="52" t="s">
        <v>27</v>
      </c>
      <c r="G35" s="52" t="s">
        <v>710</v>
      </c>
      <c r="H35" s="52" t="s">
        <v>598</v>
      </c>
      <c r="I35" s="52" t="s">
        <v>28</v>
      </c>
      <c r="J35" s="63">
        <v>42780</v>
      </c>
      <c r="K35" s="63">
        <v>42788</v>
      </c>
      <c r="L35" s="50">
        <f t="shared" si="1"/>
        <v>8</v>
      </c>
      <c r="M35" s="52" t="s">
        <v>72</v>
      </c>
      <c r="N35" s="51" t="s">
        <v>32</v>
      </c>
      <c r="O35" s="63">
        <v>42788</v>
      </c>
      <c r="P35" s="50">
        <f t="shared" si="0"/>
        <v>8</v>
      </c>
      <c r="Q35" s="52" t="s">
        <v>717</v>
      </c>
      <c r="R35" s="14" t="s">
        <v>600</v>
      </c>
      <c r="S35" s="52"/>
    </row>
    <row r="36" spans="1:21" ht="30.95" customHeight="1" x14ac:dyDescent="0.2">
      <c r="A36" s="14">
        <v>34</v>
      </c>
      <c r="B36" s="63">
        <v>42782</v>
      </c>
      <c r="C36" s="53" t="s">
        <v>670</v>
      </c>
      <c r="D36" s="52" t="s">
        <v>26</v>
      </c>
      <c r="E36" s="37" t="s">
        <v>718</v>
      </c>
      <c r="F36" s="52" t="s">
        <v>34</v>
      </c>
      <c r="G36" s="52" t="s">
        <v>719</v>
      </c>
      <c r="H36" s="52" t="s">
        <v>603</v>
      </c>
      <c r="I36" s="52" t="s">
        <v>28</v>
      </c>
      <c r="J36" s="63">
        <v>42782</v>
      </c>
      <c r="K36" s="63">
        <v>42795</v>
      </c>
      <c r="L36" s="50">
        <f t="shared" si="1"/>
        <v>13</v>
      </c>
      <c r="M36" s="52" t="s">
        <v>72</v>
      </c>
      <c r="N36" s="51" t="s">
        <v>32</v>
      </c>
      <c r="O36" s="63">
        <v>42795</v>
      </c>
      <c r="P36" s="50">
        <f t="shared" si="0"/>
        <v>13</v>
      </c>
      <c r="Q36" s="52" t="s">
        <v>720</v>
      </c>
      <c r="R36" s="14" t="s">
        <v>618</v>
      </c>
      <c r="S36" s="52"/>
      <c r="U36" s="27"/>
    </row>
    <row r="37" spans="1:21" ht="26.1" customHeight="1" x14ac:dyDescent="0.2">
      <c r="A37" s="14">
        <v>35</v>
      </c>
      <c r="B37" s="63">
        <v>42782</v>
      </c>
      <c r="C37" s="53" t="s">
        <v>670</v>
      </c>
      <c r="D37" s="52" t="s">
        <v>26</v>
      </c>
      <c r="E37" s="37" t="s">
        <v>721</v>
      </c>
      <c r="F37" s="52" t="s">
        <v>34</v>
      </c>
      <c r="G37" s="52" t="s">
        <v>719</v>
      </c>
      <c r="H37" s="52" t="s">
        <v>603</v>
      </c>
      <c r="I37" s="52" t="s">
        <v>28</v>
      </c>
      <c r="J37" s="63">
        <v>42782</v>
      </c>
      <c r="K37" s="63">
        <v>42798</v>
      </c>
      <c r="L37" s="50">
        <f t="shared" si="1"/>
        <v>16</v>
      </c>
      <c r="M37" s="52" t="s">
        <v>72</v>
      </c>
      <c r="N37" s="51" t="s">
        <v>32</v>
      </c>
      <c r="O37" s="63">
        <v>42798</v>
      </c>
      <c r="P37" s="50">
        <f t="shared" si="0"/>
        <v>16</v>
      </c>
      <c r="Q37" s="52" t="s">
        <v>722</v>
      </c>
      <c r="R37" s="14" t="s">
        <v>618</v>
      </c>
      <c r="S37" s="52"/>
    </row>
    <row r="38" spans="1:21" ht="33.950000000000003" customHeight="1" x14ac:dyDescent="0.2">
      <c r="A38" s="14">
        <v>36</v>
      </c>
      <c r="B38" s="63">
        <v>42782</v>
      </c>
      <c r="C38" s="53" t="s">
        <v>670</v>
      </c>
      <c r="D38" s="52" t="s">
        <v>26</v>
      </c>
      <c r="E38" s="37" t="s">
        <v>723</v>
      </c>
      <c r="F38" s="52" t="s">
        <v>34</v>
      </c>
      <c r="G38" s="52" t="s">
        <v>719</v>
      </c>
      <c r="H38" s="52" t="s">
        <v>603</v>
      </c>
      <c r="I38" s="52" t="s">
        <v>28</v>
      </c>
      <c r="J38" s="63">
        <v>42782</v>
      </c>
      <c r="K38" s="63">
        <v>42795</v>
      </c>
      <c r="L38" s="50">
        <f t="shared" si="1"/>
        <v>13</v>
      </c>
      <c r="M38" s="52" t="s">
        <v>72</v>
      </c>
      <c r="N38" s="51" t="s">
        <v>32</v>
      </c>
      <c r="O38" s="63">
        <v>42795</v>
      </c>
      <c r="P38" s="50">
        <f t="shared" si="0"/>
        <v>13</v>
      </c>
      <c r="Q38" s="52" t="s">
        <v>724</v>
      </c>
      <c r="R38" s="14" t="s">
        <v>618</v>
      </c>
      <c r="S38" s="52"/>
    </row>
    <row r="39" spans="1:21" ht="78.75" x14ac:dyDescent="0.2">
      <c r="A39" s="14">
        <v>37</v>
      </c>
      <c r="B39" s="63">
        <v>42787</v>
      </c>
      <c r="C39" s="25" t="s">
        <v>670</v>
      </c>
      <c r="D39" s="52" t="s">
        <v>26</v>
      </c>
      <c r="E39" s="28" t="s">
        <v>725</v>
      </c>
      <c r="F39" s="52" t="s">
        <v>31</v>
      </c>
      <c r="G39" s="52" t="s">
        <v>726</v>
      </c>
      <c r="H39" s="52" t="s">
        <v>603</v>
      </c>
      <c r="I39" s="52" t="s">
        <v>28</v>
      </c>
      <c r="J39" s="38">
        <v>42787</v>
      </c>
      <c r="K39" s="38">
        <v>42888</v>
      </c>
      <c r="L39" s="50">
        <f t="shared" si="1"/>
        <v>101</v>
      </c>
      <c r="M39" s="25" t="s">
        <v>72</v>
      </c>
      <c r="N39" s="51" t="s">
        <v>32</v>
      </c>
      <c r="O39" s="38">
        <v>42888</v>
      </c>
      <c r="P39" s="50">
        <f t="shared" si="0"/>
        <v>101</v>
      </c>
      <c r="Q39" s="52" t="s">
        <v>727</v>
      </c>
      <c r="R39" s="14" t="s">
        <v>600</v>
      </c>
      <c r="S39" s="25"/>
    </row>
    <row r="40" spans="1:21" ht="33.950000000000003" customHeight="1" x14ac:dyDescent="0.2">
      <c r="A40" s="14">
        <v>38</v>
      </c>
      <c r="B40" s="63">
        <v>42787</v>
      </c>
      <c r="C40" s="25" t="s">
        <v>670</v>
      </c>
      <c r="D40" s="52" t="s">
        <v>26</v>
      </c>
      <c r="E40" s="28" t="s">
        <v>728</v>
      </c>
      <c r="F40" s="52" t="s">
        <v>43</v>
      </c>
      <c r="G40" s="52" t="s">
        <v>729</v>
      </c>
      <c r="H40" s="52" t="s">
        <v>730</v>
      </c>
      <c r="I40" s="52" t="s">
        <v>28</v>
      </c>
      <c r="J40" s="38">
        <v>42787</v>
      </c>
      <c r="K40" s="38">
        <v>42796</v>
      </c>
      <c r="L40" s="50">
        <f t="shared" si="1"/>
        <v>9</v>
      </c>
      <c r="M40" s="25" t="s">
        <v>72</v>
      </c>
      <c r="N40" s="51" t="s">
        <v>32</v>
      </c>
      <c r="O40" s="38">
        <v>42796</v>
      </c>
      <c r="P40" s="50">
        <f t="shared" si="0"/>
        <v>9</v>
      </c>
      <c r="Q40" s="52" t="s">
        <v>731</v>
      </c>
      <c r="R40" s="14" t="s">
        <v>618</v>
      </c>
      <c r="S40" s="25"/>
    </row>
    <row r="41" spans="1:21" ht="33.950000000000003" customHeight="1" x14ac:dyDescent="0.2">
      <c r="A41" s="14">
        <v>39</v>
      </c>
      <c r="B41" s="63">
        <v>42787</v>
      </c>
      <c r="C41" s="25" t="s">
        <v>670</v>
      </c>
      <c r="D41" s="52" t="s">
        <v>20</v>
      </c>
      <c r="E41" s="28" t="s">
        <v>732</v>
      </c>
      <c r="F41" s="52" t="s">
        <v>34</v>
      </c>
      <c r="G41" s="52" t="s">
        <v>733</v>
      </c>
      <c r="H41" s="52" t="s">
        <v>734</v>
      </c>
      <c r="I41" s="52" t="s">
        <v>28</v>
      </c>
      <c r="J41" s="38">
        <v>42787</v>
      </c>
      <c r="K41" s="38">
        <v>42880</v>
      </c>
      <c r="L41" s="50">
        <f t="shared" si="1"/>
        <v>93</v>
      </c>
      <c r="M41" s="25" t="s">
        <v>72</v>
      </c>
      <c r="N41" s="51" t="s">
        <v>32</v>
      </c>
      <c r="O41" s="38">
        <v>42880</v>
      </c>
      <c r="P41" s="50">
        <f t="shared" si="0"/>
        <v>93</v>
      </c>
      <c r="Q41" s="52" t="s">
        <v>735</v>
      </c>
      <c r="R41" s="14" t="s">
        <v>600</v>
      </c>
      <c r="S41" s="25"/>
    </row>
    <row r="42" spans="1:21" ht="45" x14ac:dyDescent="0.2">
      <c r="A42" s="14">
        <v>40</v>
      </c>
      <c r="B42" s="63">
        <v>42788</v>
      </c>
      <c r="C42" s="25" t="s">
        <v>670</v>
      </c>
      <c r="D42" s="52" t="s">
        <v>30</v>
      </c>
      <c r="E42" s="28" t="s">
        <v>736</v>
      </c>
      <c r="F42" s="52" t="s">
        <v>27</v>
      </c>
      <c r="G42" s="52" t="s">
        <v>737</v>
      </c>
      <c r="H42" s="52" t="s">
        <v>598</v>
      </c>
      <c r="I42" s="52" t="s">
        <v>40</v>
      </c>
      <c r="J42" s="38">
        <v>42788</v>
      </c>
      <c r="K42" s="38">
        <v>42790</v>
      </c>
      <c r="L42" s="50">
        <f t="shared" si="1"/>
        <v>2</v>
      </c>
      <c r="M42" s="25" t="s">
        <v>72</v>
      </c>
      <c r="N42" s="51" t="s">
        <v>32</v>
      </c>
      <c r="O42" s="38">
        <v>42804</v>
      </c>
      <c r="P42" s="50">
        <f t="shared" si="0"/>
        <v>16</v>
      </c>
      <c r="Q42" s="52" t="s">
        <v>738</v>
      </c>
      <c r="R42" s="14" t="s">
        <v>644</v>
      </c>
      <c r="S42" s="25"/>
    </row>
    <row r="43" spans="1:21" ht="33.75" x14ac:dyDescent="0.2">
      <c r="A43" s="14">
        <v>41</v>
      </c>
      <c r="B43" s="63">
        <v>42788</v>
      </c>
      <c r="C43" s="25" t="s">
        <v>670</v>
      </c>
      <c r="D43" s="52" t="s">
        <v>30</v>
      </c>
      <c r="E43" s="28" t="s">
        <v>739</v>
      </c>
      <c r="F43" s="52" t="s">
        <v>27</v>
      </c>
      <c r="G43" s="52" t="s">
        <v>737</v>
      </c>
      <c r="H43" s="52" t="s">
        <v>598</v>
      </c>
      <c r="I43" s="52" t="s">
        <v>40</v>
      </c>
      <c r="J43" s="38">
        <v>42788</v>
      </c>
      <c r="K43" s="38">
        <v>42790</v>
      </c>
      <c r="L43" s="50">
        <f t="shared" si="1"/>
        <v>2</v>
      </c>
      <c r="M43" s="25" t="s">
        <v>72</v>
      </c>
      <c r="N43" s="51" t="s">
        <v>32</v>
      </c>
      <c r="O43" s="38">
        <v>42804</v>
      </c>
      <c r="P43" s="50">
        <f t="shared" si="0"/>
        <v>16</v>
      </c>
      <c r="Q43" s="52" t="s">
        <v>738</v>
      </c>
      <c r="R43" s="14" t="s">
        <v>644</v>
      </c>
      <c r="S43" s="25"/>
    </row>
    <row r="44" spans="1:21" ht="45" x14ac:dyDescent="0.2">
      <c r="A44" s="14">
        <v>42</v>
      </c>
      <c r="B44" s="63">
        <v>42788</v>
      </c>
      <c r="C44" s="25" t="s">
        <v>670</v>
      </c>
      <c r="D44" s="52" t="s">
        <v>30</v>
      </c>
      <c r="E44" s="28" t="s">
        <v>740</v>
      </c>
      <c r="F44" s="52" t="s">
        <v>27</v>
      </c>
      <c r="G44" s="52" t="s">
        <v>737</v>
      </c>
      <c r="H44" s="52" t="s">
        <v>598</v>
      </c>
      <c r="I44" s="52" t="s">
        <v>28</v>
      </c>
      <c r="J44" s="38">
        <v>42788</v>
      </c>
      <c r="K44" s="38">
        <v>42790</v>
      </c>
      <c r="L44" s="50">
        <f t="shared" si="1"/>
        <v>2</v>
      </c>
      <c r="M44" s="25" t="s">
        <v>72</v>
      </c>
      <c r="N44" s="51" t="s">
        <v>32</v>
      </c>
      <c r="O44" s="38">
        <v>42790</v>
      </c>
      <c r="P44" s="50">
        <f t="shared" si="0"/>
        <v>2</v>
      </c>
      <c r="Q44" s="52" t="s">
        <v>738</v>
      </c>
      <c r="R44" s="14" t="s">
        <v>644</v>
      </c>
      <c r="S44" s="25"/>
    </row>
    <row r="45" spans="1:21" ht="45" x14ac:dyDescent="0.2">
      <c r="A45" s="14">
        <v>43</v>
      </c>
      <c r="B45" s="63">
        <v>42788</v>
      </c>
      <c r="C45" s="25" t="s">
        <v>670</v>
      </c>
      <c r="D45" s="52" t="s">
        <v>30</v>
      </c>
      <c r="E45" s="28" t="s">
        <v>741</v>
      </c>
      <c r="F45" s="52" t="s">
        <v>27</v>
      </c>
      <c r="G45" s="52" t="s">
        <v>737</v>
      </c>
      <c r="H45" s="52" t="s">
        <v>742</v>
      </c>
      <c r="I45" s="52" t="s">
        <v>28</v>
      </c>
      <c r="J45" s="38">
        <v>42788</v>
      </c>
      <c r="K45" s="38">
        <v>42790</v>
      </c>
      <c r="L45" s="50">
        <f t="shared" si="1"/>
        <v>2</v>
      </c>
      <c r="M45" s="25" t="s">
        <v>72</v>
      </c>
      <c r="N45" s="51" t="s">
        <v>32</v>
      </c>
      <c r="O45" s="38">
        <v>42790</v>
      </c>
      <c r="P45" s="50">
        <f t="shared" si="0"/>
        <v>2</v>
      </c>
      <c r="Q45" s="52" t="s">
        <v>738</v>
      </c>
      <c r="R45" s="14" t="s">
        <v>644</v>
      </c>
      <c r="S45" s="25"/>
    </row>
    <row r="46" spans="1:21" ht="36" x14ac:dyDescent="0.2">
      <c r="A46" s="14">
        <v>44</v>
      </c>
      <c r="B46" s="63">
        <v>42788</v>
      </c>
      <c r="C46" s="25" t="s">
        <v>670</v>
      </c>
      <c r="D46" s="52" t="s">
        <v>30</v>
      </c>
      <c r="E46" s="33" t="s">
        <v>743</v>
      </c>
      <c r="F46" s="52" t="s">
        <v>48</v>
      </c>
      <c r="G46" s="52" t="s">
        <v>744</v>
      </c>
      <c r="H46" s="52" t="s">
        <v>745</v>
      </c>
      <c r="I46" s="52" t="s">
        <v>28</v>
      </c>
      <c r="J46" s="38">
        <v>42788</v>
      </c>
      <c r="K46" s="38">
        <v>42790</v>
      </c>
      <c r="L46" s="50">
        <f t="shared" si="1"/>
        <v>2</v>
      </c>
      <c r="M46" s="25" t="s">
        <v>72</v>
      </c>
      <c r="N46" s="51" t="s">
        <v>32</v>
      </c>
      <c r="O46" s="38">
        <v>42790</v>
      </c>
      <c r="P46" s="50">
        <f t="shared" si="0"/>
        <v>2</v>
      </c>
      <c r="Q46" s="52" t="s">
        <v>746</v>
      </c>
      <c r="R46" s="14" t="s">
        <v>644</v>
      </c>
      <c r="S46" s="25"/>
    </row>
    <row r="47" spans="1:21" ht="36" x14ac:dyDescent="0.2">
      <c r="A47" s="14">
        <v>45</v>
      </c>
      <c r="B47" s="63">
        <v>42788</v>
      </c>
      <c r="C47" s="25" t="s">
        <v>670</v>
      </c>
      <c r="D47" s="52" t="s">
        <v>30</v>
      </c>
      <c r="E47" s="33" t="s">
        <v>747</v>
      </c>
      <c r="F47" s="52" t="s">
        <v>27</v>
      </c>
      <c r="G47" s="52" t="s">
        <v>737</v>
      </c>
      <c r="H47" s="52" t="s">
        <v>742</v>
      </c>
      <c r="I47" s="52" t="s">
        <v>28</v>
      </c>
      <c r="J47" s="38">
        <v>42788</v>
      </c>
      <c r="K47" s="38">
        <v>42790</v>
      </c>
      <c r="L47" s="50">
        <f t="shared" si="1"/>
        <v>2</v>
      </c>
      <c r="M47" s="25" t="s">
        <v>72</v>
      </c>
      <c r="N47" s="51" t="s">
        <v>32</v>
      </c>
      <c r="O47" s="38">
        <v>42790</v>
      </c>
      <c r="P47" s="50">
        <f t="shared" si="0"/>
        <v>2</v>
      </c>
      <c r="Q47" s="52" t="s">
        <v>738</v>
      </c>
      <c r="R47" s="14" t="s">
        <v>644</v>
      </c>
      <c r="S47" s="25"/>
    </row>
    <row r="48" spans="1:21" ht="45" x14ac:dyDescent="0.2">
      <c r="A48" s="14">
        <v>46</v>
      </c>
      <c r="B48" s="63">
        <v>42788</v>
      </c>
      <c r="C48" s="25" t="s">
        <v>670</v>
      </c>
      <c r="D48" s="52" t="s">
        <v>30</v>
      </c>
      <c r="E48" s="36" t="s">
        <v>748</v>
      </c>
      <c r="F48" s="52" t="s">
        <v>34</v>
      </c>
      <c r="G48" s="52" t="s">
        <v>749</v>
      </c>
      <c r="H48" s="52" t="s">
        <v>750</v>
      </c>
      <c r="I48" s="52" t="s">
        <v>28</v>
      </c>
      <c r="J48" s="38">
        <v>42788</v>
      </c>
      <c r="K48" s="38">
        <v>42824</v>
      </c>
      <c r="L48" s="50">
        <f t="shared" si="1"/>
        <v>36</v>
      </c>
      <c r="M48" s="25" t="s">
        <v>72</v>
      </c>
      <c r="N48" s="51" t="s">
        <v>32</v>
      </c>
      <c r="O48" s="38">
        <v>42824</v>
      </c>
      <c r="P48" s="50">
        <f t="shared" si="0"/>
        <v>36</v>
      </c>
      <c r="Q48" s="52" t="s">
        <v>751</v>
      </c>
      <c r="R48" s="14" t="s">
        <v>627</v>
      </c>
      <c r="S48" s="25"/>
    </row>
    <row r="49" spans="1:19" ht="45" x14ac:dyDescent="0.2">
      <c r="A49" s="14">
        <v>47</v>
      </c>
      <c r="B49" s="63">
        <v>42789</v>
      </c>
      <c r="C49" s="25" t="s">
        <v>670</v>
      </c>
      <c r="D49" s="52" t="s">
        <v>35</v>
      </c>
      <c r="E49" s="28" t="s">
        <v>752</v>
      </c>
      <c r="F49" s="52" t="s">
        <v>63</v>
      </c>
      <c r="G49" s="52" t="s">
        <v>753</v>
      </c>
      <c r="H49" s="52" t="s">
        <v>754</v>
      </c>
      <c r="I49" s="52" t="s">
        <v>28</v>
      </c>
      <c r="J49" s="38">
        <v>42789</v>
      </c>
      <c r="K49" s="38">
        <v>42801</v>
      </c>
      <c r="L49" s="50">
        <f t="shared" si="1"/>
        <v>12</v>
      </c>
      <c r="M49" s="25" t="s">
        <v>72</v>
      </c>
      <c r="N49" s="51" t="s">
        <v>32</v>
      </c>
      <c r="O49" s="38">
        <v>42801</v>
      </c>
      <c r="P49" s="50">
        <f t="shared" si="0"/>
        <v>12</v>
      </c>
      <c r="Q49" s="52" t="s">
        <v>755</v>
      </c>
      <c r="R49" s="14" t="s">
        <v>600</v>
      </c>
      <c r="S49" s="25"/>
    </row>
    <row r="50" spans="1:19" ht="33.75" x14ac:dyDescent="0.2">
      <c r="A50" s="14">
        <v>48</v>
      </c>
      <c r="B50" s="63">
        <v>42789</v>
      </c>
      <c r="C50" s="25" t="s">
        <v>670</v>
      </c>
      <c r="D50" s="52" t="s">
        <v>26</v>
      </c>
      <c r="E50" s="28" t="s">
        <v>756</v>
      </c>
      <c r="F50" s="52" t="s">
        <v>31</v>
      </c>
      <c r="G50" s="52" t="s">
        <v>757</v>
      </c>
      <c r="H50" s="52" t="s">
        <v>603</v>
      </c>
      <c r="I50" s="52" t="s">
        <v>28</v>
      </c>
      <c r="J50" s="38">
        <v>42789</v>
      </c>
      <c r="K50" s="38">
        <v>42824</v>
      </c>
      <c r="L50" s="50">
        <f t="shared" si="1"/>
        <v>35</v>
      </c>
      <c r="M50" s="25" t="s">
        <v>72</v>
      </c>
      <c r="N50" s="51" t="s">
        <v>32</v>
      </c>
      <c r="O50" s="38">
        <v>42824</v>
      </c>
      <c r="P50" s="50">
        <f t="shared" si="0"/>
        <v>35</v>
      </c>
      <c r="Q50" s="52" t="s">
        <v>758</v>
      </c>
      <c r="R50" s="14" t="s">
        <v>618</v>
      </c>
      <c r="S50" s="206"/>
    </row>
    <row r="51" spans="1:19" ht="56.25" x14ac:dyDescent="0.2">
      <c r="A51" s="14">
        <v>49</v>
      </c>
      <c r="B51" s="63">
        <v>42790</v>
      </c>
      <c r="C51" s="25" t="s">
        <v>670</v>
      </c>
      <c r="D51" s="52" t="s">
        <v>26</v>
      </c>
      <c r="E51" s="39" t="s">
        <v>759</v>
      </c>
      <c r="F51" s="52" t="s">
        <v>43</v>
      </c>
      <c r="G51" s="52" t="s">
        <v>760</v>
      </c>
      <c r="H51" s="52" t="s">
        <v>761</v>
      </c>
      <c r="I51" s="52" t="s">
        <v>28</v>
      </c>
      <c r="J51" s="38">
        <v>42790</v>
      </c>
      <c r="K51" s="38">
        <v>42809</v>
      </c>
      <c r="L51" s="50">
        <f t="shared" si="1"/>
        <v>19</v>
      </c>
      <c r="M51" s="25" t="s">
        <v>72</v>
      </c>
      <c r="N51" s="51" t="s">
        <v>32</v>
      </c>
      <c r="O51" s="38">
        <v>42809</v>
      </c>
      <c r="P51" s="50">
        <f t="shared" si="0"/>
        <v>19</v>
      </c>
      <c r="Q51" s="52" t="s">
        <v>762</v>
      </c>
      <c r="R51" s="14" t="s">
        <v>763</v>
      </c>
      <c r="S51" s="25"/>
    </row>
    <row r="52" spans="1:19" ht="33.75" x14ac:dyDescent="0.2">
      <c r="A52" s="14">
        <v>50</v>
      </c>
      <c r="B52" s="63">
        <v>42793</v>
      </c>
      <c r="C52" s="25" t="s">
        <v>670</v>
      </c>
      <c r="D52" s="52" t="s">
        <v>42</v>
      </c>
      <c r="E52" s="28" t="s">
        <v>764</v>
      </c>
      <c r="F52" s="52" t="s">
        <v>34</v>
      </c>
      <c r="G52" s="52" t="s">
        <v>765</v>
      </c>
      <c r="H52" s="52" t="s">
        <v>766</v>
      </c>
      <c r="I52" s="52" t="s">
        <v>28</v>
      </c>
      <c r="J52" s="38">
        <v>42793</v>
      </c>
      <c r="K52" s="38">
        <v>42809</v>
      </c>
      <c r="L52" s="50">
        <f t="shared" si="1"/>
        <v>16</v>
      </c>
      <c r="M52" s="25" t="s">
        <v>72</v>
      </c>
      <c r="N52" s="51" t="s">
        <v>32</v>
      </c>
      <c r="O52" s="38">
        <v>42809</v>
      </c>
      <c r="P52" s="50">
        <f t="shared" si="0"/>
        <v>16</v>
      </c>
      <c r="Q52" s="52" t="s">
        <v>767</v>
      </c>
      <c r="R52" s="62" t="s">
        <v>600</v>
      </c>
      <c r="S52" s="25"/>
    </row>
    <row r="53" spans="1:19" ht="45" x14ac:dyDescent="0.2">
      <c r="A53" s="14">
        <v>51</v>
      </c>
      <c r="B53" s="63">
        <v>42797</v>
      </c>
      <c r="C53" s="25" t="s">
        <v>497</v>
      </c>
      <c r="D53" s="52" t="s">
        <v>26</v>
      </c>
      <c r="E53" s="28" t="s">
        <v>768</v>
      </c>
      <c r="F53" s="52" t="s">
        <v>43</v>
      </c>
      <c r="G53" s="52" t="s">
        <v>769</v>
      </c>
      <c r="H53" s="52" t="s">
        <v>770</v>
      </c>
      <c r="I53" s="52" t="s">
        <v>28</v>
      </c>
      <c r="J53" s="38">
        <v>42797</v>
      </c>
      <c r="K53" s="38">
        <v>42824</v>
      </c>
      <c r="L53" s="50">
        <f t="shared" si="1"/>
        <v>27</v>
      </c>
      <c r="M53" s="25" t="s">
        <v>72</v>
      </c>
      <c r="N53" s="51" t="s">
        <v>32</v>
      </c>
      <c r="O53" s="38">
        <v>42824</v>
      </c>
      <c r="P53" s="50">
        <f t="shared" si="0"/>
        <v>27</v>
      </c>
      <c r="Q53" s="52" t="s">
        <v>771</v>
      </c>
      <c r="R53" s="14" t="s">
        <v>618</v>
      </c>
      <c r="S53" s="25"/>
    </row>
    <row r="54" spans="1:19" ht="78.75" x14ac:dyDescent="0.2">
      <c r="A54" s="14">
        <v>52</v>
      </c>
      <c r="B54" s="63">
        <v>42797</v>
      </c>
      <c r="C54" s="25" t="s">
        <v>497</v>
      </c>
      <c r="D54" s="52" t="s">
        <v>30</v>
      </c>
      <c r="E54" s="28" t="s">
        <v>772</v>
      </c>
      <c r="F54" s="52" t="s">
        <v>31</v>
      </c>
      <c r="G54" s="52" t="s">
        <v>773</v>
      </c>
      <c r="H54" s="52" t="s">
        <v>774</v>
      </c>
      <c r="I54" s="52" t="s">
        <v>28</v>
      </c>
      <c r="J54" s="38">
        <v>42796</v>
      </c>
      <c r="K54" s="38">
        <v>42935</v>
      </c>
      <c r="L54" s="50">
        <f t="shared" si="1"/>
        <v>139</v>
      </c>
      <c r="M54" s="25" t="s">
        <v>72</v>
      </c>
      <c r="N54" s="51" t="s">
        <v>32</v>
      </c>
      <c r="O54" s="107">
        <v>42935</v>
      </c>
      <c r="P54" s="50">
        <f t="shared" si="0"/>
        <v>139</v>
      </c>
      <c r="Q54" s="52" t="s">
        <v>775</v>
      </c>
      <c r="R54" s="14" t="s">
        <v>600</v>
      </c>
      <c r="S54" s="90"/>
    </row>
    <row r="55" spans="1:19" ht="270" x14ac:dyDescent="0.2">
      <c r="A55" s="14">
        <v>53</v>
      </c>
      <c r="B55" s="63">
        <v>42797</v>
      </c>
      <c r="C55" s="25" t="s">
        <v>497</v>
      </c>
      <c r="D55" s="52" t="s">
        <v>26</v>
      </c>
      <c r="E55" s="28" t="s">
        <v>776</v>
      </c>
      <c r="F55" s="52" t="s">
        <v>27</v>
      </c>
      <c r="G55" s="52" t="s">
        <v>777</v>
      </c>
      <c r="H55" s="52" t="s">
        <v>742</v>
      </c>
      <c r="I55" s="52" t="s">
        <v>28</v>
      </c>
      <c r="J55" s="38">
        <v>42797</v>
      </c>
      <c r="K55" s="38">
        <v>42812</v>
      </c>
      <c r="L55" s="50">
        <f t="shared" si="1"/>
        <v>15</v>
      </c>
      <c r="M55" s="25" t="s">
        <v>72</v>
      </c>
      <c r="N55" s="51" t="s">
        <v>32</v>
      </c>
      <c r="O55" s="107">
        <v>42812</v>
      </c>
      <c r="P55" s="50">
        <f t="shared" si="0"/>
        <v>15</v>
      </c>
      <c r="Q55" s="52" t="s">
        <v>778</v>
      </c>
      <c r="R55" s="14" t="s">
        <v>641</v>
      </c>
      <c r="S55" s="14"/>
    </row>
    <row r="56" spans="1:19" ht="33.75" x14ac:dyDescent="0.2">
      <c r="A56" s="14">
        <v>54</v>
      </c>
      <c r="B56" s="63">
        <v>42800</v>
      </c>
      <c r="C56" s="25" t="s">
        <v>497</v>
      </c>
      <c r="D56" s="52" t="s">
        <v>26</v>
      </c>
      <c r="E56" s="28" t="s">
        <v>779</v>
      </c>
      <c r="F56" s="52" t="s">
        <v>61</v>
      </c>
      <c r="G56" s="52" t="s">
        <v>780</v>
      </c>
      <c r="H56" s="52" t="s">
        <v>781</v>
      </c>
      <c r="I56" s="52" t="s">
        <v>28</v>
      </c>
      <c r="J56" s="38">
        <v>42800</v>
      </c>
      <c r="K56" s="38">
        <v>42800</v>
      </c>
      <c r="L56" s="50">
        <f t="shared" si="1"/>
        <v>0</v>
      </c>
      <c r="M56" s="25" t="s">
        <v>72</v>
      </c>
      <c r="N56" s="51" t="s">
        <v>32</v>
      </c>
      <c r="O56" s="107">
        <v>42800</v>
      </c>
      <c r="P56" s="50">
        <f t="shared" si="0"/>
        <v>0</v>
      </c>
      <c r="Q56" s="52" t="s">
        <v>782</v>
      </c>
      <c r="R56" s="14" t="s">
        <v>627</v>
      </c>
      <c r="S56" s="14"/>
    </row>
    <row r="57" spans="1:19" ht="33.75" x14ac:dyDescent="0.2">
      <c r="A57" s="14">
        <v>55</v>
      </c>
      <c r="B57" s="63">
        <v>42800</v>
      </c>
      <c r="C57" s="25" t="s">
        <v>497</v>
      </c>
      <c r="D57" s="52" t="s">
        <v>26</v>
      </c>
      <c r="E57" s="28" t="s">
        <v>783</v>
      </c>
      <c r="F57" s="52" t="s">
        <v>31</v>
      </c>
      <c r="G57" s="52" t="s">
        <v>784</v>
      </c>
      <c r="H57" s="52" t="s">
        <v>785</v>
      </c>
      <c r="I57" s="52" t="s">
        <v>28</v>
      </c>
      <c r="J57" s="38">
        <v>42800</v>
      </c>
      <c r="K57" s="38">
        <v>42824</v>
      </c>
      <c r="L57" s="50">
        <f t="shared" si="1"/>
        <v>24</v>
      </c>
      <c r="M57" s="25" t="s">
        <v>72</v>
      </c>
      <c r="N57" s="51" t="s">
        <v>32</v>
      </c>
      <c r="O57" s="107">
        <v>42824</v>
      </c>
      <c r="P57" s="50">
        <f t="shared" si="0"/>
        <v>24</v>
      </c>
      <c r="Q57" s="52" t="s">
        <v>786</v>
      </c>
      <c r="R57" s="14" t="s">
        <v>618</v>
      </c>
      <c r="S57" s="14"/>
    </row>
    <row r="58" spans="1:19" ht="67.5" x14ac:dyDescent="0.2">
      <c r="A58" s="14">
        <v>56</v>
      </c>
      <c r="B58" s="63">
        <v>42800</v>
      </c>
      <c r="C58" s="25" t="s">
        <v>497</v>
      </c>
      <c r="D58" s="52" t="s">
        <v>26</v>
      </c>
      <c r="E58" s="36" t="s">
        <v>787</v>
      </c>
      <c r="F58" s="52" t="s">
        <v>43</v>
      </c>
      <c r="G58" s="52" t="s">
        <v>788</v>
      </c>
      <c r="H58" s="52" t="s">
        <v>789</v>
      </c>
      <c r="I58" s="52" t="s">
        <v>28</v>
      </c>
      <c r="J58" s="38">
        <v>42800</v>
      </c>
      <c r="K58" s="38">
        <v>42915</v>
      </c>
      <c r="L58" s="50">
        <f t="shared" si="1"/>
        <v>115</v>
      </c>
      <c r="M58" s="25" t="s">
        <v>72</v>
      </c>
      <c r="N58" s="51" t="s">
        <v>32</v>
      </c>
      <c r="O58" s="107">
        <v>42915</v>
      </c>
      <c r="P58" s="50">
        <f t="shared" si="0"/>
        <v>115</v>
      </c>
      <c r="Q58" s="52" t="s">
        <v>790</v>
      </c>
      <c r="R58" s="14" t="s">
        <v>791</v>
      </c>
      <c r="S58" s="14"/>
    </row>
    <row r="59" spans="1:19" ht="67.5" x14ac:dyDescent="0.2">
      <c r="A59" s="14">
        <v>57</v>
      </c>
      <c r="B59" s="63">
        <v>42802</v>
      </c>
      <c r="C59" s="25" t="s">
        <v>497</v>
      </c>
      <c r="D59" s="52" t="s">
        <v>26</v>
      </c>
      <c r="E59" s="28" t="s">
        <v>792</v>
      </c>
      <c r="F59" s="52" t="s">
        <v>34</v>
      </c>
      <c r="G59" s="52" t="s">
        <v>793</v>
      </c>
      <c r="H59" s="52" t="s">
        <v>794</v>
      </c>
      <c r="I59" s="52" t="s">
        <v>28</v>
      </c>
      <c r="J59" s="38">
        <v>42802</v>
      </c>
      <c r="K59" s="38">
        <v>42915</v>
      </c>
      <c r="L59" s="50">
        <f t="shared" si="1"/>
        <v>113</v>
      </c>
      <c r="M59" s="25" t="s">
        <v>72</v>
      </c>
      <c r="N59" s="51" t="s">
        <v>32</v>
      </c>
      <c r="O59" s="38">
        <v>42915</v>
      </c>
      <c r="P59" s="50">
        <f t="shared" si="0"/>
        <v>113</v>
      </c>
      <c r="Q59" s="52" t="s">
        <v>795</v>
      </c>
      <c r="R59" s="14" t="s">
        <v>600</v>
      </c>
      <c r="S59" s="14"/>
    </row>
    <row r="60" spans="1:19" ht="78.75" x14ac:dyDescent="0.2">
      <c r="A60" s="14">
        <v>58</v>
      </c>
      <c r="B60" s="63">
        <v>42803</v>
      </c>
      <c r="C60" s="25" t="s">
        <v>497</v>
      </c>
      <c r="D60" s="52" t="s">
        <v>20</v>
      </c>
      <c r="E60" s="28" t="s">
        <v>796</v>
      </c>
      <c r="F60" s="52" t="s">
        <v>31</v>
      </c>
      <c r="G60" s="52" t="s">
        <v>797</v>
      </c>
      <c r="H60" s="52" t="s">
        <v>798</v>
      </c>
      <c r="I60" s="52" t="s">
        <v>28</v>
      </c>
      <c r="J60" s="38">
        <v>42803</v>
      </c>
      <c r="K60" s="38">
        <v>42935</v>
      </c>
      <c r="L60" s="50">
        <f t="shared" si="1"/>
        <v>132</v>
      </c>
      <c r="M60" s="25" t="s">
        <v>72</v>
      </c>
      <c r="N60" s="51" t="s">
        <v>32</v>
      </c>
      <c r="O60" s="107">
        <v>42935</v>
      </c>
      <c r="P60" s="50">
        <f t="shared" si="0"/>
        <v>132</v>
      </c>
      <c r="Q60" s="52" t="s">
        <v>799</v>
      </c>
      <c r="R60" s="14" t="s">
        <v>600</v>
      </c>
      <c r="S60" s="14"/>
    </row>
    <row r="61" spans="1:19" ht="45" x14ac:dyDescent="0.2">
      <c r="A61" s="14">
        <v>59</v>
      </c>
      <c r="B61" s="63">
        <v>42805</v>
      </c>
      <c r="C61" s="25" t="s">
        <v>497</v>
      </c>
      <c r="D61" s="52" t="s">
        <v>30</v>
      </c>
      <c r="E61" s="28" t="s">
        <v>800</v>
      </c>
      <c r="F61" s="52" t="s">
        <v>27</v>
      </c>
      <c r="G61" s="52" t="s">
        <v>672</v>
      </c>
      <c r="H61" s="52" t="s">
        <v>742</v>
      </c>
      <c r="I61" s="52" t="s">
        <v>28</v>
      </c>
      <c r="J61" s="38">
        <v>42805</v>
      </c>
      <c r="K61" s="38">
        <v>42809</v>
      </c>
      <c r="L61" s="50">
        <f t="shared" si="1"/>
        <v>4</v>
      </c>
      <c r="M61" s="25" t="s">
        <v>72</v>
      </c>
      <c r="N61" s="51" t="s">
        <v>32</v>
      </c>
      <c r="O61" s="107">
        <v>42809</v>
      </c>
      <c r="P61" s="50">
        <f t="shared" si="0"/>
        <v>4</v>
      </c>
      <c r="Q61" s="52" t="s">
        <v>801</v>
      </c>
      <c r="R61" s="14" t="s">
        <v>600</v>
      </c>
      <c r="S61" s="14"/>
    </row>
    <row r="62" spans="1:19" ht="45" x14ac:dyDescent="0.2">
      <c r="A62" s="14">
        <v>60</v>
      </c>
      <c r="B62" s="63">
        <v>42805</v>
      </c>
      <c r="C62" s="25" t="s">
        <v>497</v>
      </c>
      <c r="D62" s="52" t="s">
        <v>30</v>
      </c>
      <c r="E62" s="28" t="s">
        <v>802</v>
      </c>
      <c r="F62" s="52" t="s">
        <v>31</v>
      </c>
      <c r="G62" s="52" t="s">
        <v>803</v>
      </c>
      <c r="H62" s="52" t="s">
        <v>603</v>
      </c>
      <c r="I62" s="52" t="s">
        <v>28</v>
      </c>
      <c r="J62" s="38">
        <v>42805</v>
      </c>
      <c r="K62" s="38">
        <v>42824</v>
      </c>
      <c r="L62" s="50">
        <f t="shared" si="1"/>
        <v>19</v>
      </c>
      <c r="M62" s="25" t="s">
        <v>72</v>
      </c>
      <c r="N62" s="51" t="s">
        <v>32</v>
      </c>
      <c r="O62" s="107">
        <v>42824</v>
      </c>
      <c r="P62" s="50">
        <f t="shared" si="0"/>
        <v>19</v>
      </c>
      <c r="Q62" s="52" t="s">
        <v>804</v>
      </c>
      <c r="R62" s="14" t="s">
        <v>618</v>
      </c>
      <c r="S62" s="14"/>
    </row>
    <row r="63" spans="1:19" ht="45" x14ac:dyDescent="0.2">
      <c r="A63" s="14">
        <v>61</v>
      </c>
      <c r="B63" s="63">
        <v>42805</v>
      </c>
      <c r="C63" s="25" t="s">
        <v>497</v>
      </c>
      <c r="D63" s="52" t="s">
        <v>30</v>
      </c>
      <c r="E63" s="28" t="s">
        <v>805</v>
      </c>
      <c r="F63" s="52" t="s">
        <v>45</v>
      </c>
      <c r="G63" s="52" t="s">
        <v>784</v>
      </c>
      <c r="H63" s="52" t="s">
        <v>806</v>
      </c>
      <c r="I63" s="52" t="s">
        <v>28</v>
      </c>
      <c r="J63" s="38">
        <v>42805</v>
      </c>
      <c r="K63" s="38">
        <v>42824</v>
      </c>
      <c r="L63" s="50">
        <f t="shared" si="1"/>
        <v>19</v>
      </c>
      <c r="M63" s="25" t="s">
        <v>72</v>
      </c>
      <c r="N63" s="51" t="s">
        <v>32</v>
      </c>
      <c r="O63" s="107">
        <v>42824</v>
      </c>
      <c r="P63" s="50">
        <f t="shared" si="0"/>
        <v>19</v>
      </c>
      <c r="Q63" s="52" t="s">
        <v>807</v>
      </c>
      <c r="R63" s="14" t="s">
        <v>618</v>
      </c>
      <c r="S63" s="14"/>
    </row>
    <row r="64" spans="1:19" ht="67.5" x14ac:dyDescent="0.2">
      <c r="A64" s="14">
        <v>62</v>
      </c>
      <c r="B64" s="63">
        <v>42805</v>
      </c>
      <c r="C64" s="25" t="s">
        <v>497</v>
      </c>
      <c r="D64" s="52" t="s">
        <v>30</v>
      </c>
      <c r="E64" s="28" t="s">
        <v>808</v>
      </c>
      <c r="F64" s="52" t="s">
        <v>31</v>
      </c>
      <c r="G64" s="52" t="s">
        <v>803</v>
      </c>
      <c r="H64" s="52" t="s">
        <v>603</v>
      </c>
      <c r="I64" s="52" t="s">
        <v>28</v>
      </c>
      <c r="J64" s="38">
        <v>42805</v>
      </c>
      <c r="K64" s="38">
        <v>42824</v>
      </c>
      <c r="L64" s="50">
        <f t="shared" si="1"/>
        <v>19</v>
      </c>
      <c r="M64" s="25" t="s">
        <v>72</v>
      </c>
      <c r="N64" s="51" t="s">
        <v>32</v>
      </c>
      <c r="O64" s="107">
        <v>42824</v>
      </c>
      <c r="P64" s="50">
        <f t="shared" si="0"/>
        <v>19</v>
      </c>
      <c r="Q64" s="52" t="s">
        <v>809</v>
      </c>
      <c r="R64" s="14" t="s">
        <v>618</v>
      </c>
      <c r="S64" s="14"/>
    </row>
    <row r="65" spans="1:19" ht="45" x14ac:dyDescent="0.2">
      <c r="A65" s="14">
        <v>63</v>
      </c>
      <c r="B65" s="63">
        <v>42805</v>
      </c>
      <c r="C65" s="25" t="s">
        <v>497</v>
      </c>
      <c r="D65" s="52" t="s">
        <v>30</v>
      </c>
      <c r="E65" s="28" t="s">
        <v>810</v>
      </c>
      <c r="F65" s="52" t="s">
        <v>34</v>
      </c>
      <c r="G65" s="52" t="s">
        <v>811</v>
      </c>
      <c r="H65" s="52" t="s">
        <v>812</v>
      </c>
      <c r="I65" s="52" t="s">
        <v>28</v>
      </c>
      <c r="J65" s="38">
        <v>42805</v>
      </c>
      <c r="K65" s="38">
        <v>42824</v>
      </c>
      <c r="L65" s="50">
        <f t="shared" si="1"/>
        <v>19</v>
      </c>
      <c r="M65" s="25" t="s">
        <v>72</v>
      </c>
      <c r="N65" s="51" t="s">
        <v>32</v>
      </c>
      <c r="O65" s="107">
        <v>42824</v>
      </c>
      <c r="P65" s="50">
        <f t="shared" si="0"/>
        <v>19</v>
      </c>
      <c r="Q65" s="52" t="s">
        <v>813</v>
      </c>
      <c r="R65" s="14" t="s">
        <v>627</v>
      </c>
      <c r="S65" s="14"/>
    </row>
    <row r="66" spans="1:19" ht="45" x14ac:dyDescent="0.2">
      <c r="A66" s="14">
        <v>64</v>
      </c>
      <c r="B66" s="63">
        <v>42805</v>
      </c>
      <c r="C66" s="25" t="s">
        <v>497</v>
      </c>
      <c r="D66" s="52" t="s">
        <v>30</v>
      </c>
      <c r="E66" s="28" t="s">
        <v>814</v>
      </c>
      <c r="F66" s="52" t="s">
        <v>45</v>
      </c>
      <c r="G66" s="52" t="s">
        <v>815</v>
      </c>
      <c r="H66" s="52" t="s">
        <v>806</v>
      </c>
      <c r="I66" s="52" t="s">
        <v>28</v>
      </c>
      <c r="J66" s="38">
        <v>42805</v>
      </c>
      <c r="K66" s="38">
        <v>42824</v>
      </c>
      <c r="L66" s="50">
        <f t="shared" si="1"/>
        <v>19</v>
      </c>
      <c r="M66" s="25" t="s">
        <v>72</v>
      </c>
      <c r="N66" s="51" t="s">
        <v>32</v>
      </c>
      <c r="O66" s="107">
        <v>42824</v>
      </c>
      <c r="P66" s="50">
        <f t="shared" si="0"/>
        <v>19</v>
      </c>
      <c r="Q66" s="52" t="s">
        <v>807</v>
      </c>
      <c r="R66" s="14" t="s">
        <v>618</v>
      </c>
      <c r="S66" s="14"/>
    </row>
    <row r="67" spans="1:19" ht="45" x14ac:dyDescent="0.2">
      <c r="A67" s="14">
        <v>65</v>
      </c>
      <c r="B67" s="63">
        <v>42805</v>
      </c>
      <c r="C67" s="25" t="s">
        <v>497</v>
      </c>
      <c r="D67" s="52" t="s">
        <v>30</v>
      </c>
      <c r="E67" s="28" t="s">
        <v>816</v>
      </c>
      <c r="F67" s="52" t="s">
        <v>31</v>
      </c>
      <c r="G67" s="52" t="s">
        <v>784</v>
      </c>
      <c r="H67" s="52" t="s">
        <v>785</v>
      </c>
      <c r="I67" s="52" t="s">
        <v>28</v>
      </c>
      <c r="J67" s="38">
        <v>42805</v>
      </c>
      <c r="K67" s="38">
        <v>42824</v>
      </c>
      <c r="L67" s="50">
        <f t="shared" si="1"/>
        <v>19</v>
      </c>
      <c r="M67" s="25" t="s">
        <v>72</v>
      </c>
      <c r="N67" s="51" t="s">
        <v>32</v>
      </c>
      <c r="O67" s="107">
        <v>42824</v>
      </c>
      <c r="P67" s="50">
        <f t="shared" si="0"/>
        <v>19</v>
      </c>
      <c r="Q67" s="52" t="s">
        <v>786</v>
      </c>
      <c r="R67" s="14" t="s">
        <v>618</v>
      </c>
      <c r="S67" s="14"/>
    </row>
    <row r="68" spans="1:19" ht="56.25" x14ac:dyDescent="0.2">
      <c r="A68" s="14">
        <v>66</v>
      </c>
      <c r="B68" s="63">
        <v>42805</v>
      </c>
      <c r="C68" s="25" t="s">
        <v>497</v>
      </c>
      <c r="D68" s="52" t="s">
        <v>30</v>
      </c>
      <c r="E68" s="28" t="s">
        <v>817</v>
      </c>
      <c r="F68" s="52" t="s">
        <v>31</v>
      </c>
      <c r="G68" s="52" t="s">
        <v>803</v>
      </c>
      <c r="H68" s="52" t="s">
        <v>603</v>
      </c>
      <c r="I68" s="52" t="s">
        <v>21</v>
      </c>
      <c r="J68" s="38">
        <v>42805</v>
      </c>
      <c r="K68" s="38">
        <v>42824</v>
      </c>
      <c r="L68" s="50">
        <f t="shared" ref="L68:L131" si="2">+_xlfn.DAYS(K68,J68)</f>
        <v>19</v>
      </c>
      <c r="M68" s="25" t="s">
        <v>72</v>
      </c>
      <c r="N68" s="51" t="s">
        <v>32</v>
      </c>
      <c r="O68" s="107">
        <v>42824</v>
      </c>
      <c r="P68" s="50">
        <f t="shared" ref="P68:P131" si="3">+_xlfn.DAYS(O68,J68)</f>
        <v>19</v>
      </c>
      <c r="Q68" s="52" t="s">
        <v>818</v>
      </c>
      <c r="R68" s="14" t="s">
        <v>618</v>
      </c>
      <c r="S68" s="14"/>
    </row>
    <row r="69" spans="1:19" ht="56.25" x14ac:dyDescent="0.2">
      <c r="A69" s="14">
        <v>67</v>
      </c>
      <c r="B69" s="63">
        <v>42805</v>
      </c>
      <c r="C69" s="25" t="s">
        <v>497</v>
      </c>
      <c r="D69" s="52" t="s">
        <v>30</v>
      </c>
      <c r="E69" s="28" t="s">
        <v>819</v>
      </c>
      <c r="F69" s="52" t="s">
        <v>31</v>
      </c>
      <c r="G69" s="52" t="s">
        <v>803</v>
      </c>
      <c r="H69" s="52" t="s">
        <v>603</v>
      </c>
      <c r="I69" s="52" t="s">
        <v>28</v>
      </c>
      <c r="J69" s="38">
        <v>42805</v>
      </c>
      <c r="K69" s="38">
        <v>42824</v>
      </c>
      <c r="L69" s="50">
        <f t="shared" si="2"/>
        <v>19</v>
      </c>
      <c r="M69" s="25" t="s">
        <v>72</v>
      </c>
      <c r="N69" s="51" t="s">
        <v>32</v>
      </c>
      <c r="O69" s="107">
        <v>42824</v>
      </c>
      <c r="P69" s="50">
        <f t="shared" si="3"/>
        <v>19</v>
      </c>
      <c r="Q69" s="52" t="s">
        <v>820</v>
      </c>
      <c r="R69" s="14" t="s">
        <v>618</v>
      </c>
      <c r="S69" s="14"/>
    </row>
    <row r="70" spans="1:19" ht="45" x14ac:dyDescent="0.2">
      <c r="A70" s="14">
        <v>68</v>
      </c>
      <c r="B70" s="63">
        <v>42805</v>
      </c>
      <c r="C70" s="25" t="s">
        <v>497</v>
      </c>
      <c r="D70" s="52" t="s">
        <v>30</v>
      </c>
      <c r="E70" s="28" t="s">
        <v>821</v>
      </c>
      <c r="F70" s="52" t="s">
        <v>31</v>
      </c>
      <c r="G70" s="52" t="s">
        <v>672</v>
      </c>
      <c r="H70" s="52" t="s">
        <v>742</v>
      </c>
      <c r="I70" s="52" t="s">
        <v>28</v>
      </c>
      <c r="J70" s="38">
        <v>42805</v>
      </c>
      <c r="K70" s="38">
        <v>42809</v>
      </c>
      <c r="L70" s="50">
        <f t="shared" si="2"/>
        <v>4</v>
      </c>
      <c r="M70" s="25" t="s">
        <v>72</v>
      </c>
      <c r="N70" s="51" t="s">
        <v>32</v>
      </c>
      <c r="O70" s="107">
        <v>42809</v>
      </c>
      <c r="P70" s="50">
        <f t="shared" si="3"/>
        <v>4</v>
      </c>
      <c r="Q70" s="52" t="s">
        <v>822</v>
      </c>
      <c r="R70" s="14" t="s">
        <v>600</v>
      </c>
      <c r="S70" s="14"/>
    </row>
    <row r="71" spans="1:19" ht="67.5" x14ac:dyDescent="0.2">
      <c r="A71" s="14">
        <v>69</v>
      </c>
      <c r="B71" s="63">
        <v>42805</v>
      </c>
      <c r="C71" s="25" t="s">
        <v>497</v>
      </c>
      <c r="D71" s="52" t="s">
        <v>30</v>
      </c>
      <c r="E71" s="28" t="s">
        <v>823</v>
      </c>
      <c r="F71" s="52" t="s">
        <v>31</v>
      </c>
      <c r="G71" s="52" t="s">
        <v>803</v>
      </c>
      <c r="H71" s="52" t="s">
        <v>603</v>
      </c>
      <c r="I71" s="52" t="s">
        <v>28</v>
      </c>
      <c r="J71" s="38">
        <v>42805</v>
      </c>
      <c r="K71" s="38">
        <v>42824</v>
      </c>
      <c r="L71" s="50">
        <f t="shared" si="2"/>
        <v>19</v>
      </c>
      <c r="M71" s="25" t="s">
        <v>72</v>
      </c>
      <c r="N71" s="51" t="s">
        <v>32</v>
      </c>
      <c r="O71" s="107">
        <v>42824</v>
      </c>
      <c r="P71" s="50">
        <f t="shared" si="3"/>
        <v>19</v>
      </c>
      <c r="Q71" s="52" t="s">
        <v>820</v>
      </c>
      <c r="R71" s="14" t="s">
        <v>824</v>
      </c>
      <c r="S71" s="14"/>
    </row>
    <row r="72" spans="1:19" ht="45" x14ac:dyDescent="0.2">
      <c r="A72" s="14">
        <v>70</v>
      </c>
      <c r="B72" s="63">
        <v>42809</v>
      </c>
      <c r="C72" s="25" t="s">
        <v>497</v>
      </c>
      <c r="D72" s="52" t="s">
        <v>30</v>
      </c>
      <c r="E72" s="28" t="s">
        <v>825</v>
      </c>
      <c r="F72" s="52" t="s">
        <v>27</v>
      </c>
      <c r="G72" s="52" t="s">
        <v>711</v>
      </c>
      <c r="H72" s="52" t="s">
        <v>826</v>
      </c>
      <c r="I72" s="52" t="s">
        <v>28</v>
      </c>
      <c r="J72" s="38">
        <v>42809</v>
      </c>
      <c r="K72" s="38">
        <v>42825</v>
      </c>
      <c r="L72" s="50">
        <f t="shared" si="2"/>
        <v>16</v>
      </c>
      <c r="M72" s="25" t="s">
        <v>72</v>
      </c>
      <c r="N72" s="51" t="s">
        <v>32</v>
      </c>
      <c r="O72" s="107">
        <v>42825</v>
      </c>
      <c r="P72" s="50">
        <f t="shared" si="3"/>
        <v>16</v>
      </c>
      <c r="Q72" s="52" t="s">
        <v>827</v>
      </c>
      <c r="R72" s="14" t="s">
        <v>644</v>
      </c>
      <c r="S72" s="14"/>
    </row>
    <row r="73" spans="1:19" ht="45" x14ac:dyDescent="0.2">
      <c r="A73" s="14">
        <v>71</v>
      </c>
      <c r="B73" s="63">
        <v>42809</v>
      </c>
      <c r="C73" s="25" t="s">
        <v>497</v>
      </c>
      <c r="D73" s="52" t="s">
        <v>30</v>
      </c>
      <c r="E73" s="28" t="s">
        <v>828</v>
      </c>
      <c r="F73" s="52" t="s">
        <v>45</v>
      </c>
      <c r="G73" s="52" t="s">
        <v>829</v>
      </c>
      <c r="H73" s="52" t="s">
        <v>806</v>
      </c>
      <c r="I73" s="52" t="s">
        <v>28</v>
      </c>
      <c r="J73" s="38">
        <v>42809</v>
      </c>
      <c r="K73" s="38">
        <v>42825</v>
      </c>
      <c r="L73" s="50">
        <f t="shared" si="2"/>
        <v>16</v>
      </c>
      <c r="M73" s="25" t="s">
        <v>72</v>
      </c>
      <c r="N73" s="51" t="s">
        <v>32</v>
      </c>
      <c r="O73" s="107">
        <v>42825</v>
      </c>
      <c r="P73" s="50">
        <f t="shared" si="3"/>
        <v>16</v>
      </c>
      <c r="Q73" s="52" t="s">
        <v>830</v>
      </c>
      <c r="R73" s="14" t="s">
        <v>644</v>
      </c>
      <c r="S73" s="14"/>
    </row>
    <row r="74" spans="1:19" ht="56.25" x14ac:dyDescent="0.2">
      <c r="A74" s="14">
        <v>72</v>
      </c>
      <c r="B74" s="63">
        <v>42809</v>
      </c>
      <c r="C74" s="25" t="s">
        <v>497</v>
      </c>
      <c r="D74" s="52" t="s">
        <v>30</v>
      </c>
      <c r="E74" s="28" t="s">
        <v>831</v>
      </c>
      <c r="F74" s="52" t="s">
        <v>43</v>
      </c>
      <c r="G74" s="52" t="s">
        <v>832</v>
      </c>
      <c r="H74" s="52" t="s">
        <v>833</v>
      </c>
      <c r="I74" s="52" t="s">
        <v>28</v>
      </c>
      <c r="J74" s="38">
        <v>42809</v>
      </c>
      <c r="K74" s="38">
        <v>42824</v>
      </c>
      <c r="L74" s="50">
        <f t="shared" si="2"/>
        <v>15</v>
      </c>
      <c r="M74" s="25" t="s">
        <v>72</v>
      </c>
      <c r="N74" s="51" t="s">
        <v>32</v>
      </c>
      <c r="O74" s="107">
        <v>42824</v>
      </c>
      <c r="P74" s="50">
        <f t="shared" si="3"/>
        <v>15</v>
      </c>
      <c r="Q74" s="52" t="s">
        <v>834</v>
      </c>
      <c r="R74" s="14" t="s">
        <v>618</v>
      </c>
      <c r="S74" s="14"/>
    </row>
    <row r="75" spans="1:19" ht="33.75" x14ac:dyDescent="0.2">
      <c r="A75" s="14">
        <v>73</v>
      </c>
      <c r="B75" s="63">
        <v>42809</v>
      </c>
      <c r="C75" s="25" t="s">
        <v>497</v>
      </c>
      <c r="D75" s="52" t="s">
        <v>30</v>
      </c>
      <c r="E75" s="28" t="s">
        <v>835</v>
      </c>
      <c r="F75" s="52" t="s">
        <v>27</v>
      </c>
      <c r="G75" s="52" t="s">
        <v>829</v>
      </c>
      <c r="H75" s="52" t="s">
        <v>742</v>
      </c>
      <c r="I75" s="52" t="s">
        <v>28</v>
      </c>
      <c r="J75" s="38">
        <v>42809</v>
      </c>
      <c r="K75" s="38">
        <v>42825</v>
      </c>
      <c r="L75" s="50">
        <f t="shared" si="2"/>
        <v>16</v>
      </c>
      <c r="M75" s="25" t="s">
        <v>72</v>
      </c>
      <c r="N75" s="51" t="s">
        <v>32</v>
      </c>
      <c r="O75" s="107">
        <v>42825</v>
      </c>
      <c r="P75" s="50">
        <f t="shared" si="3"/>
        <v>16</v>
      </c>
      <c r="Q75" s="52" t="s">
        <v>827</v>
      </c>
      <c r="R75" s="14" t="s">
        <v>644</v>
      </c>
      <c r="S75" s="14"/>
    </row>
    <row r="76" spans="1:19" ht="33.75" x14ac:dyDescent="0.2">
      <c r="A76" s="14">
        <v>74</v>
      </c>
      <c r="B76" s="63">
        <v>42809</v>
      </c>
      <c r="C76" s="25" t="s">
        <v>497</v>
      </c>
      <c r="D76" s="52" t="s">
        <v>30</v>
      </c>
      <c r="E76" s="28" t="s">
        <v>836</v>
      </c>
      <c r="F76" s="52" t="s">
        <v>27</v>
      </c>
      <c r="G76" s="52" t="s">
        <v>829</v>
      </c>
      <c r="H76" s="52" t="s">
        <v>742</v>
      </c>
      <c r="I76" s="52" t="s">
        <v>28</v>
      </c>
      <c r="J76" s="38">
        <v>42809</v>
      </c>
      <c r="K76" s="38">
        <v>42825</v>
      </c>
      <c r="L76" s="50">
        <f t="shared" si="2"/>
        <v>16</v>
      </c>
      <c r="M76" s="25" t="s">
        <v>72</v>
      </c>
      <c r="N76" s="51" t="s">
        <v>32</v>
      </c>
      <c r="O76" s="107">
        <v>42825</v>
      </c>
      <c r="P76" s="50">
        <f t="shared" si="3"/>
        <v>16</v>
      </c>
      <c r="Q76" s="52" t="s">
        <v>827</v>
      </c>
      <c r="R76" s="14" t="s">
        <v>644</v>
      </c>
      <c r="S76" s="14"/>
    </row>
    <row r="77" spans="1:19" ht="45" x14ac:dyDescent="0.2">
      <c r="A77" s="14">
        <v>75</v>
      </c>
      <c r="B77" s="63">
        <v>42809</v>
      </c>
      <c r="C77" s="25" t="s">
        <v>497</v>
      </c>
      <c r="D77" s="52" t="s">
        <v>30</v>
      </c>
      <c r="E77" s="28" t="s">
        <v>837</v>
      </c>
      <c r="F77" s="52" t="s">
        <v>27</v>
      </c>
      <c r="G77" s="52" t="s">
        <v>829</v>
      </c>
      <c r="H77" s="52" t="s">
        <v>826</v>
      </c>
      <c r="I77" s="52" t="s">
        <v>28</v>
      </c>
      <c r="J77" s="38">
        <v>42809</v>
      </c>
      <c r="K77" s="38">
        <v>42825</v>
      </c>
      <c r="L77" s="50">
        <f t="shared" si="2"/>
        <v>16</v>
      </c>
      <c r="M77" s="25" t="s">
        <v>72</v>
      </c>
      <c r="N77" s="51" t="s">
        <v>32</v>
      </c>
      <c r="O77" s="107">
        <v>42825</v>
      </c>
      <c r="P77" s="50">
        <f t="shared" si="3"/>
        <v>16</v>
      </c>
      <c r="Q77" s="52" t="s">
        <v>827</v>
      </c>
      <c r="R77" s="14" t="s">
        <v>644</v>
      </c>
      <c r="S77" s="14"/>
    </row>
    <row r="78" spans="1:19" ht="45" x14ac:dyDescent="0.2">
      <c r="A78" s="14">
        <v>76</v>
      </c>
      <c r="B78" s="63">
        <v>42809</v>
      </c>
      <c r="C78" s="25" t="s">
        <v>497</v>
      </c>
      <c r="D78" s="52" t="s">
        <v>30</v>
      </c>
      <c r="E78" s="28" t="s">
        <v>838</v>
      </c>
      <c r="F78" s="52" t="s">
        <v>45</v>
      </c>
      <c r="G78" s="52" t="s">
        <v>829</v>
      </c>
      <c r="H78" s="52" t="s">
        <v>806</v>
      </c>
      <c r="I78" s="52" t="s">
        <v>28</v>
      </c>
      <c r="J78" s="38">
        <v>42809</v>
      </c>
      <c r="K78" s="38">
        <v>42825</v>
      </c>
      <c r="L78" s="50">
        <f t="shared" si="2"/>
        <v>16</v>
      </c>
      <c r="M78" s="25" t="s">
        <v>72</v>
      </c>
      <c r="N78" s="51" t="s">
        <v>32</v>
      </c>
      <c r="O78" s="107">
        <v>42825</v>
      </c>
      <c r="P78" s="50">
        <f t="shared" si="3"/>
        <v>16</v>
      </c>
      <c r="Q78" s="52" t="s">
        <v>827</v>
      </c>
      <c r="R78" s="14" t="s">
        <v>644</v>
      </c>
      <c r="S78" s="14"/>
    </row>
    <row r="79" spans="1:19" ht="56.25" x14ac:dyDescent="0.2">
      <c r="A79" s="14">
        <v>77</v>
      </c>
      <c r="B79" s="63">
        <v>42809</v>
      </c>
      <c r="C79" s="25" t="s">
        <v>497</v>
      </c>
      <c r="D79" s="52" t="s">
        <v>30</v>
      </c>
      <c r="E79" s="28" t="s">
        <v>839</v>
      </c>
      <c r="F79" s="52" t="s">
        <v>34</v>
      </c>
      <c r="G79" s="52" t="s">
        <v>840</v>
      </c>
      <c r="H79" s="52" t="s">
        <v>841</v>
      </c>
      <c r="I79" s="52" t="s">
        <v>28</v>
      </c>
      <c r="J79" s="38">
        <v>42809</v>
      </c>
      <c r="K79" s="38">
        <v>42872</v>
      </c>
      <c r="L79" s="50">
        <f t="shared" si="2"/>
        <v>63</v>
      </c>
      <c r="M79" s="25" t="s">
        <v>72</v>
      </c>
      <c r="N79" s="51" t="s">
        <v>32</v>
      </c>
      <c r="O79" s="107">
        <v>42872</v>
      </c>
      <c r="P79" s="50">
        <f t="shared" si="3"/>
        <v>63</v>
      </c>
      <c r="Q79" s="52" t="s">
        <v>842</v>
      </c>
      <c r="R79" s="14" t="s">
        <v>627</v>
      </c>
      <c r="S79" s="14"/>
    </row>
    <row r="80" spans="1:19" ht="123.75" x14ac:dyDescent="0.2">
      <c r="A80" s="14">
        <v>78</v>
      </c>
      <c r="B80" s="63">
        <v>42810</v>
      </c>
      <c r="C80" s="25" t="s">
        <v>497</v>
      </c>
      <c r="D80" s="52" t="s">
        <v>26</v>
      </c>
      <c r="E80" s="149" t="s">
        <v>843</v>
      </c>
      <c r="F80" s="52" t="s">
        <v>31</v>
      </c>
      <c r="G80" s="52" t="s">
        <v>844</v>
      </c>
      <c r="H80" s="52" t="s">
        <v>603</v>
      </c>
      <c r="I80" s="52" t="s">
        <v>28</v>
      </c>
      <c r="J80" s="38">
        <v>42810</v>
      </c>
      <c r="K80" s="38">
        <v>42935</v>
      </c>
      <c r="L80" s="50">
        <f t="shared" si="2"/>
        <v>125</v>
      </c>
      <c r="M80" s="25" t="s">
        <v>72</v>
      </c>
      <c r="N80" s="51" t="s">
        <v>32</v>
      </c>
      <c r="O80" s="107">
        <v>42935</v>
      </c>
      <c r="P80" s="50">
        <f t="shared" si="3"/>
        <v>125</v>
      </c>
      <c r="Q80" s="52" t="s">
        <v>845</v>
      </c>
      <c r="R80" s="14" t="s">
        <v>600</v>
      </c>
      <c r="S80" s="14"/>
    </row>
    <row r="81" spans="1:19" ht="67.5" x14ac:dyDescent="0.2">
      <c r="A81" s="14">
        <v>79</v>
      </c>
      <c r="B81" s="38">
        <v>42810</v>
      </c>
      <c r="C81" s="25" t="s">
        <v>497</v>
      </c>
      <c r="D81" s="52" t="s">
        <v>35</v>
      </c>
      <c r="E81" s="28" t="s">
        <v>846</v>
      </c>
      <c r="F81" s="52" t="s">
        <v>27</v>
      </c>
      <c r="G81" s="52" t="s">
        <v>847</v>
      </c>
      <c r="H81" s="52" t="s">
        <v>742</v>
      </c>
      <c r="I81" s="52" t="s">
        <v>28</v>
      </c>
      <c r="J81" s="38">
        <v>42810</v>
      </c>
      <c r="K81" s="38">
        <v>42880</v>
      </c>
      <c r="L81" s="50">
        <f t="shared" si="2"/>
        <v>70</v>
      </c>
      <c r="M81" s="25" t="s">
        <v>72</v>
      </c>
      <c r="N81" s="51" t="s">
        <v>32</v>
      </c>
      <c r="O81" s="38">
        <v>42880</v>
      </c>
      <c r="P81" s="50">
        <f t="shared" si="3"/>
        <v>70</v>
      </c>
      <c r="Q81" s="52" t="s">
        <v>848</v>
      </c>
      <c r="R81" s="14" t="s">
        <v>600</v>
      </c>
      <c r="S81" s="25"/>
    </row>
    <row r="82" spans="1:19" ht="67.5" x14ac:dyDescent="0.2">
      <c r="A82" s="14">
        <v>80</v>
      </c>
      <c r="B82" s="38">
        <v>42811</v>
      </c>
      <c r="C82" s="25" t="s">
        <v>497</v>
      </c>
      <c r="D82" s="52" t="s">
        <v>26</v>
      </c>
      <c r="E82" s="28" t="s">
        <v>849</v>
      </c>
      <c r="F82" s="52" t="s">
        <v>31</v>
      </c>
      <c r="G82" s="52" t="s">
        <v>850</v>
      </c>
      <c r="H82" s="52" t="s">
        <v>603</v>
      </c>
      <c r="I82" s="52" t="s">
        <v>28</v>
      </c>
      <c r="J82" s="38">
        <v>42811</v>
      </c>
      <c r="K82" s="38">
        <v>42867</v>
      </c>
      <c r="L82" s="50">
        <f t="shared" si="2"/>
        <v>56</v>
      </c>
      <c r="M82" s="25" t="s">
        <v>72</v>
      </c>
      <c r="N82" s="51" t="s">
        <v>32</v>
      </c>
      <c r="O82" s="38">
        <v>42867</v>
      </c>
      <c r="P82" s="50">
        <f t="shared" si="3"/>
        <v>56</v>
      </c>
      <c r="Q82" s="52" t="s">
        <v>851</v>
      </c>
      <c r="R82" s="14" t="s">
        <v>600</v>
      </c>
      <c r="S82" s="25"/>
    </row>
    <row r="83" spans="1:19" ht="99" x14ac:dyDescent="0.2">
      <c r="A83" s="14">
        <v>81</v>
      </c>
      <c r="B83" s="38">
        <v>42812</v>
      </c>
      <c r="C83" s="25" t="s">
        <v>497</v>
      </c>
      <c r="D83" s="52" t="s">
        <v>30</v>
      </c>
      <c r="E83" s="33" t="s">
        <v>852</v>
      </c>
      <c r="F83" s="52" t="s">
        <v>27</v>
      </c>
      <c r="G83" s="52" t="s">
        <v>847</v>
      </c>
      <c r="H83" s="52" t="s">
        <v>742</v>
      </c>
      <c r="I83" s="52" t="s">
        <v>28</v>
      </c>
      <c r="J83" s="38">
        <v>42812</v>
      </c>
      <c r="K83" s="38">
        <v>42880</v>
      </c>
      <c r="L83" s="50">
        <f t="shared" si="2"/>
        <v>68</v>
      </c>
      <c r="M83" s="25" t="s">
        <v>72</v>
      </c>
      <c r="N83" s="51" t="s">
        <v>32</v>
      </c>
      <c r="O83" s="38">
        <v>42880</v>
      </c>
      <c r="P83" s="50">
        <f t="shared" si="3"/>
        <v>68</v>
      </c>
      <c r="Q83" s="52" t="s">
        <v>853</v>
      </c>
      <c r="R83" s="14" t="s">
        <v>854</v>
      </c>
      <c r="S83" s="25"/>
    </row>
    <row r="84" spans="1:19" ht="45" x14ac:dyDescent="0.2">
      <c r="A84" s="14">
        <v>82</v>
      </c>
      <c r="B84" s="38">
        <v>42812</v>
      </c>
      <c r="C84" s="25" t="s">
        <v>497</v>
      </c>
      <c r="D84" s="52" t="s">
        <v>30</v>
      </c>
      <c r="E84" s="33" t="s">
        <v>855</v>
      </c>
      <c r="F84" s="52" t="s">
        <v>31</v>
      </c>
      <c r="G84" s="52" t="s">
        <v>856</v>
      </c>
      <c r="H84" s="52" t="s">
        <v>785</v>
      </c>
      <c r="I84" s="52" t="s">
        <v>28</v>
      </c>
      <c r="J84" s="38">
        <v>42812</v>
      </c>
      <c r="K84" s="38">
        <v>42888</v>
      </c>
      <c r="L84" s="50">
        <f t="shared" si="2"/>
        <v>76</v>
      </c>
      <c r="M84" s="25" t="s">
        <v>72</v>
      </c>
      <c r="N84" s="51" t="s">
        <v>32</v>
      </c>
      <c r="O84" s="38">
        <v>42888</v>
      </c>
      <c r="P84" s="50">
        <f t="shared" si="3"/>
        <v>76</v>
      </c>
      <c r="Q84" s="52" t="s">
        <v>857</v>
      </c>
      <c r="R84" s="14" t="s">
        <v>858</v>
      </c>
      <c r="S84" s="25"/>
    </row>
    <row r="85" spans="1:19" ht="45" x14ac:dyDescent="0.2">
      <c r="A85" s="14">
        <v>83</v>
      </c>
      <c r="B85" s="38">
        <v>42812</v>
      </c>
      <c r="C85" s="25" t="s">
        <v>497</v>
      </c>
      <c r="D85" s="52" t="s">
        <v>30</v>
      </c>
      <c r="E85" s="33" t="s">
        <v>859</v>
      </c>
      <c r="F85" s="52" t="s">
        <v>27</v>
      </c>
      <c r="G85" s="52" t="s">
        <v>860</v>
      </c>
      <c r="H85" s="52" t="s">
        <v>742</v>
      </c>
      <c r="I85" s="52" t="s">
        <v>28</v>
      </c>
      <c r="J85" s="38">
        <v>42812</v>
      </c>
      <c r="K85" s="38">
        <v>42880</v>
      </c>
      <c r="L85" s="50">
        <f t="shared" si="2"/>
        <v>68</v>
      </c>
      <c r="M85" s="25" t="s">
        <v>72</v>
      </c>
      <c r="N85" s="51" t="s">
        <v>32</v>
      </c>
      <c r="O85" s="38">
        <v>42880</v>
      </c>
      <c r="P85" s="50">
        <f t="shared" si="3"/>
        <v>68</v>
      </c>
      <c r="Q85" s="52" t="s">
        <v>861</v>
      </c>
      <c r="R85" s="14" t="s">
        <v>600</v>
      </c>
      <c r="S85" s="25"/>
    </row>
    <row r="86" spans="1:19" ht="56.25" x14ac:dyDescent="0.2">
      <c r="A86" s="14">
        <v>84</v>
      </c>
      <c r="B86" s="38">
        <v>42815</v>
      </c>
      <c r="C86" s="25" t="s">
        <v>497</v>
      </c>
      <c r="D86" s="52" t="s">
        <v>35</v>
      </c>
      <c r="E86" s="28" t="s">
        <v>862</v>
      </c>
      <c r="F86" s="52" t="s">
        <v>27</v>
      </c>
      <c r="G86" s="52" t="s">
        <v>847</v>
      </c>
      <c r="H86" s="52" t="s">
        <v>742</v>
      </c>
      <c r="I86" s="52" t="s">
        <v>40</v>
      </c>
      <c r="J86" s="38">
        <v>42815</v>
      </c>
      <c r="K86" s="38">
        <v>42880</v>
      </c>
      <c r="L86" s="50">
        <f t="shared" si="2"/>
        <v>65</v>
      </c>
      <c r="M86" s="25" t="s">
        <v>72</v>
      </c>
      <c r="N86" s="51" t="s">
        <v>32</v>
      </c>
      <c r="O86" s="38">
        <v>42880</v>
      </c>
      <c r="P86" s="50">
        <f t="shared" si="3"/>
        <v>65</v>
      </c>
      <c r="Q86" s="52" t="s">
        <v>863</v>
      </c>
      <c r="R86" s="14" t="s">
        <v>600</v>
      </c>
      <c r="S86" s="25"/>
    </row>
    <row r="87" spans="1:19" ht="56.25" x14ac:dyDescent="0.2">
      <c r="A87" s="14">
        <v>85</v>
      </c>
      <c r="B87" s="38">
        <v>42816</v>
      </c>
      <c r="C87" s="25" t="s">
        <v>497</v>
      </c>
      <c r="D87" s="52" t="s">
        <v>35</v>
      </c>
      <c r="E87" s="28" t="s">
        <v>864</v>
      </c>
      <c r="F87" s="52" t="s">
        <v>27</v>
      </c>
      <c r="G87" s="52" t="s">
        <v>847</v>
      </c>
      <c r="H87" s="52" t="s">
        <v>742</v>
      </c>
      <c r="I87" s="52" t="s">
        <v>28</v>
      </c>
      <c r="J87" s="38">
        <v>42816</v>
      </c>
      <c r="K87" s="38">
        <v>42880</v>
      </c>
      <c r="L87" s="50">
        <f t="shared" si="2"/>
        <v>64</v>
      </c>
      <c r="M87" s="25" t="s">
        <v>72</v>
      </c>
      <c r="N87" s="51" t="s">
        <v>32</v>
      </c>
      <c r="O87" s="38">
        <v>42880</v>
      </c>
      <c r="P87" s="50">
        <f t="shared" si="3"/>
        <v>64</v>
      </c>
      <c r="Q87" s="52" t="s">
        <v>865</v>
      </c>
      <c r="R87" s="14" t="s">
        <v>600</v>
      </c>
      <c r="S87" s="25"/>
    </row>
    <row r="88" spans="1:19" ht="33.75" x14ac:dyDescent="0.2">
      <c r="A88" s="14">
        <v>86</v>
      </c>
      <c r="B88" s="38">
        <v>42817</v>
      </c>
      <c r="C88" s="25" t="s">
        <v>497</v>
      </c>
      <c r="D88" s="52" t="s">
        <v>52</v>
      </c>
      <c r="E88" s="28" t="s">
        <v>866</v>
      </c>
      <c r="F88" s="52" t="s">
        <v>34</v>
      </c>
      <c r="G88" s="52" t="s">
        <v>867</v>
      </c>
      <c r="H88" s="52" t="s">
        <v>868</v>
      </c>
      <c r="I88" s="52" t="s">
        <v>28</v>
      </c>
      <c r="J88" s="38">
        <v>42817</v>
      </c>
      <c r="K88" s="38">
        <v>42824</v>
      </c>
      <c r="L88" s="50">
        <f t="shared" si="2"/>
        <v>7</v>
      </c>
      <c r="M88" s="25" t="s">
        <v>72</v>
      </c>
      <c r="N88" s="51" t="s">
        <v>32</v>
      </c>
      <c r="O88" s="38">
        <v>42824</v>
      </c>
      <c r="P88" s="50">
        <f t="shared" si="3"/>
        <v>7</v>
      </c>
      <c r="Q88" s="52" t="s">
        <v>869</v>
      </c>
      <c r="R88" s="14" t="s">
        <v>627</v>
      </c>
      <c r="S88" s="25"/>
    </row>
    <row r="89" spans="1:19" ht="157.5" x14ac:dyDescent="0.2">
      <c r="A89" s="14">
        <v>87</v>
      </c>
      <c r="B89" s="38">
        <v>42818</v>
      </c>
      <c r="C89" s="25" t="s">
        <v>497</v>
      </c>
      <c r="D89" s="52" t="s">
        <v>26</v>
      </c>
      <c r="E89" s="28" t="s">
        <v>870</v>
      </c>
      <c r="F89" s="52" t="s">
        <v>27</v>
      </c>
      <c r="G89" s="52" t="s">
        <v>871</v>
      </c>
      <c r="H89" s="52" t="s">
        <v>872</v>
      </c>
      <c r="I89" s="52" t="s">
        <v>28</v>
      </c>
      <c r="J89" s="38">
        <v>42818</v>
      </c>
      <c r="K89" s="38">
        <v>42888</v>
      </c>
      <c r="L89" s="50">
        <f t="shared" si="2"/>
        <v>70</v>
      </c>
      <c r="M89" s="25" t="s">
        <v>72</v>
      </c>
      <c r="N89" s="51" t="s">
        <v>32</v>
      </c>
      <c r="O89" s="38">
        <v>42888</v>
      </c>
      <c r="P89" s="50">
        <f t="shared" si="3"/>
        <v>70</v>
      </c>
      <c r="Q89" s="52" t="s">
        <v>873</v>
      </c>
      <c r="R89" s="14" t="s">
        <v>874</v>
      </c>
      <c r="S89" s="25"/>
    </row>
    <row r="90" spans="1:19" ht="78.75" x14ac:dyDescent="0.2">
      <c r="A90" s="14">
        <v>88</v>
      </c>
      <c r="B90" s="38">
        <v>42819</v>
      </c>
      <c r="C90" s="25" t="s">
        <v>200</v>
      </c>
      <c r="D90" s="52" t="s">
        <v>30</v>
      </c>
      <c r="E90" s="39" t="s">
        <v>875</v>
      </c>
      <c r="F90" s="52" t="s">
        <v>27</v>
      </c>
      <c r="G90" s="52" t="s">
        <v>847</v>
      </c>
      <c r="H90" s="52" t="s">
        <v>742</v>
      </c>
      <c r="I90" s="52" t="s">
        <v>28</v>
      </c>
      <c r="J90" s="38">
        <v>42819</v>
      </c>
      <c r="K90" s="38">
        <v>42880</v>
      </c>
      <c r="L90" s="50">
        <f t="shared" si="2"/>
        <v>61</v>
      </c>
      <c r="M90" s="25" t="s">
        <v>72</v>
      </c>
      <c r="N90" s="51" t="s">
        <v>32</v>
      </c>
      <c r="O90" s="38">
        <v>42880</v>
      </c>
      <c r="P90" s="50">
        <f t="shared" si="3"/>
        <v>61</v>
      </c>
      <c r="Q90" s="52" t="s">
        <v>876</v>
      </c>
      <c r="R90" s="14" t="s">
        <v>600</v>
      </c>
      <c r="S90" s="25"/>
    </row>
    <row r="91" spans="1:19" ht="22.5" x14ac:dyDescent="0.2">
      <c r="A91" s="14">
        <v>89</v>
      </c>
      <c r="B91" s="38">
        <v>42824</v>
      </c>
      <c r="C91" s="25" t="s">
        <v>200</v>
      </c>
      <c r="D91" s="52" t="s">
        <v>35</v>
      </c>
      <c r="E91" s="28" t="s">
        <v>877</v>
      </c>
      <c r="F91" s="52" t="s">
        <v>31</v>
      </c>
      <c r="G91" s="52" t="s">
        <v>878</v>
      </c>
      <c r="H91" s="52" t="s">
        <v>785</v>
      </c>
      <c r="I91" s="52" t="s">
        <v>28</v>
      </c>
      <c r="J91" s="38">
        <v>42819</v>
      </c>
      <c r="K91" s="38">
        <v>42888</v>
      </c>
      <c r="L91" s="50">
        <f t="shared" si="2"/>
        <v>69</v>
      </c>
      <c r="M91" s="25" t="s">
        <v>72</v>
      </c>
      <c r="N91" s="51" t="s">
        <v>32</v>
      </c>
      <c r="O91" s="38">
        <v>42888</v>
      </c>
      <c r="P91" s="50">
        <f t="shared" si="3"/>
        <v>69</v>
      </c>
      <c r="Q91" s="52" t="s">
        <v>879</v>
      </c>
      <c r="R91" s="14" t="s">
        <v>618</v>
      </c>
      <c r="S91" s="25"/>
    </row>
    <row r="92" spans="1:19" ht="56.25" x14ac:dyDescent="0.2">
      <c r="A92" s="14">
        <v>90</v>
      </c>
      <c r="B92" s="38">
        <v>42826</v>
      </c>
      <c r="C92" s="25" t="s">
        <v>221</v>
      </c>
      <c r="D92" s="52" t="s">
        <v>30</v>
      </c>
      <c r="E92" s="28" t="s">
        <v>880</v>
      </c>
      <c r="F92" s="52" t="s">
        <v>27</v>
      </c>
      <c r="G92" s="52" t="s">
        <v>881</v>
      </c>
      <c r="H92" s="52" t="s">
        <v>882</v>
      </c>
      <c r="I92" s="52" t="s">
        <v>28</v>
      </c>
      <c r="J92" s="38">
        <v>42826</v>
      </c>
      <c r="K92" s="38">
        <v>42836</v>
      </c>
      <c r="L92" s="50">
        <f t="shared" si="2"/>
        <v>10</v>
      </c>
      <c r="M92" s="25" t="s">
        <v>72</v>
      </c>
      <c r="N92" s="51" t="s">
        <v>32</v>
      </c>
      <c r="O92" s="38">
        <v>42836</v>
      </c>
      <c r="P92" s="50">
        <f t="shared" si="3"/>
        <v>10</v>
      </c>
      <c r="Q92" s="52" t="s">
        <v>883</v>
      </c>
      <c r="R92" s="14" t="s">
        <v>884</v>
      </c>
      <c r="S92" s="25"/>
    </row>
    <row r="93" spans="1:19" ht="67.5" x14ac:dyDescent="0.2">
      <c r="A93" s="14">
        <v>91</v>
      </c>
      <c r="B93" s="38">
        <v>42826</v>
      </c>
      <c r="C93" s="25" t="s">
        <v>221</v>
      </c>
      <c r="D93" s="52" t="s">
        <v>30</v>
      </c>
      <c r="E93" s="28" t="s">
        <v>885</v>
      </c>
      <c r="F93" s="52" t="s">
        <v>31</v>
      </c>
      <c r="G93" s="52" t="s">
        <v>881</v>
      </c>
      <c r="H93" s="52" t="s">
        <v>886</v>
      </c>
      <c r="I93" s="52" t="s">
        <v>28</v>
      </c>
      <c r="J93" s="38">
        <v>42826</v>
      </c>
      <c r="K93" s="38">
        <v>42836</v>
      </c>
      <c r="L93" s="50">
        <f t="shared" si="2"/>
        <v>10</v>
      </c>
      <c r="M93" s="25" t="s">
        <v>72</v>
      </c>
      <c r="N93" s="51" t="s">
        <v>32</v>
      </c>
      <c r="O93" s="38">
        <v>42836</v>
      </c>
      <c r="P93" s="50">
        <f t="shared" si="3"/>
        <v>10</v>
      </c>
      <c r="Q93" s="52" t="s">
        <v>887</v>
      </c>
      <c r="R93" s="14" t="s">
        <v>618</v>
      </c>
      <c r="S93" s="25"/>
    </row>
    <row r="94" spans="1:19" ht="157.5" x14ac:dyDescent="0.2">
      <c r="A94" s="14">
        <v>92</v>
      </c>
      <c r="B94" s="38">
        <v>42826</v>
      </c>
      <c r="C94" s="25" t="s">
        <v>221</v>
      </c>
      <c r="D94" s="52" t="s">
        <v>30</v>
      </c>
      <c r="E94" s="28" t="s">
        <v>888</v>
      </c>
      <c r="F94" s="52" t="s">
        <v>27</v>
      </c>
      <c r="G94" s="52" t="s">
        <v>881</v>
      </c>
      <c r="H94" s="52" t="s">
        <v>889</v>
      </c>
      <c r="I94" s="52" t="s">
        <v>28</v>
      </c>
      <c r="J94" s="38">
        <v>42826</v>
      </c>
      <c r="K94" s="38">
        <v>42836</v>
      </c>
      <c r="L94" s="50">
        <f t="shared" si="2"/>
        <v>10</v>
      </c>
      <c r="M94" s="25" t="s">
        <v>72</v>
      </c>
      <c r="N94" s="51" t="s">
        <v>32</v>
      </c>
      <c r="O94" s="38">
        <v>42836</v>
      </c>
      <c r="P94" s="50">
        <f t="shared" si="3"/>
        <v>10</v>
      </c>
      <c r="Q94" s="52" t="s">
        <v>890</v>
      </c>
      <c r="R94" s="14" t="s">
        <v>618</v>
      </c>
      <c r="S94" s="25"/>
    </row>
    <row r="95" spans="1:19" ht="101.25" x14ac:dyDescent="0.2">
      <c r="A95" s="14">
        <v>93</v>
      </c>
      <c r="B95" s="38">
        <v>42826</v>
      </c>
      <c r="C95" s="25" t="s">
        <v>221</v>
      </c>
      <c r="D95" s="52" t="s">
        <v>30</v>
      </c>
      <c r="E95" s="28" t="s">
        <v>891</v>
      </c>
      <c r="F95" s="52" t="s">
        <v>31</v>
      </c>
      <c r="G95" s="52" t="s">
        <v>881</v>
      </c>
      <c r="H95" s="52" t="s">
        <v>892</v>
      </c>
      <c r="I95" s="52" t="s">
        <v>28</v>
      </c>
      <c r="J95" s="38">
        <v>42826</v>
      </c>
      <c r="K95" s="38">
        <v>42836</v>
      </c>
      <c r="L95" s="50">
        <f t="shared" si="2"/>
        <v>10</v>
      </c>
      <c r="M95" s="25" t="s">
        <v>72</v>
      </c>
      <c r="N95" s="51" t="s">
        <v>32</v>
      </c>
      <c r="O95" s="38">
        <v>42836</v>
      </c>
      <c r="P95" s="50">
        <f t="shared" si="3"/>
        <v>10</v>
      </c>
      <c r="Q95" s="52" t="s">
        <v>893</v>
      </c>
      <c r="R95" s="14" t="s">
        <v>618</v>
      </c>
      <c r="S95" s="25"/>
    </row>
    <row r="96" spans="1:19" ht="45" x14ac:dyDescent="0.2">
      <c r="A96" s="14">
        <v>94</v>
      </c>
      <c r="B96" s="38">
        <v>42836</v>
      </c>
      <c r="C96" s="25" t="s">
        <v>221</v>
      </c>
      <c r="D96" s="52" t="s">
        <v>26</v>
      </c>
      <c r="E96" s="28" t="s">
        <v>894</v>
      </c>
      <c r="F96" s="52" t="s">
        <v>31</v>
      </c>
      <c r="G96" s="52" t="s">
        <v>895</v>
      </c>
      <c r="H96" s="52" t="s">
        <v>896</v>
      </c>
      <c r="I96" s="52" t="s">
        <v>28</v>
      </c>
      <c r="J96" s="38">
        <v>42836</v>
      </c>
      <c r="K96" s="38">
        <v>42888</v>
      </c>
      <c r="L96" s="50">
        <f t="shared" si="2"/>
        <v>52</v>
      </c>
      <c r="M96" s="25" t="s">
        <v>72</v>
      </c>
      <c r="N96" s="51" t="s">
        <v>32</v>
      </c>
      <c r="O96" s="38">
        <v>42888</v>
      </c>
      <c r="P96" s="50">
        <f t="shared" si="3"/>
        <v>52</v>
      </c>
      <c r="Q96" s="52" t="s">
        <v>897</v>
      </c>
      <c r="R96" s="14" t="s">
        <v>600</v>
      </c>
      <c r="S96" s="25"/>
    </row>
    <row r="97" spans="1:19" ht="45" x14ac:dyDescent="0.2">
      <c r="A97" s="14">
        <v>95</v>
      </c>
      <c r="B97" s="38">
        <v>42836</v>
      </c>
      <c r="C97" s="25" t="s">
        <v>221</v>
      </c>
      <c r="D97" s="52" t="s">
        <v>35</v>
      </c>
      <c r="E97" s="28" t="s">
        <v>898</v>
      </c>
      <c r="F97" s="52" t="s">
        <v>31</v>
      </c>
      <c r="G97" s="52" t="s">
        <v>899</v>
      </c>
      <c r="H97" s="52" t="s">
        <v>892</v>
      </c>
      <c r="I97" s="52" t="s">
        <v>28</v>
      </c>
      <c r="J97" s="38">
        <v>42836</v>
      </c>
      <c r="K97" s="38">
        <v>42853</v>
      </c>
      <c r="L97" s="50">
        <f t="shared" si="2"/>
        <v>17</v>
      </c>
      <c r="M97" s="25" t="s">
        <v>72</v>
      </c>
      <c r="N97" s="51" t="s">
        <v>32</v>
      </c>
      <c r="O97" s="38">
        <v>42837</v>
      </c>
      <c r="P97" s="50">
        <f t="shared" si="3"/>
        <v>1</v>
      </c>
      <c r="Q97" s="52" t="s">
        <v>900</v>
      </c>
      <c r="R97" s="14" t="s">
        <v>600</v>
      </c>
      <c r="S97" s="25"/>
    </row>
    <row r="98" spans="1:19" ht="33.75" x14ac:dyDescent="0.2">
      <c r="A98" s="14">
        <v>96</v>
      </c>
      <c r="B98" s="38">
        <v>42842</v>
      </c>
      <c r="C98" s="25" t="s">
        <v>221</v>
      </c>
      <c r="D98" s="52" t="s">
        <v>42</v>
      </c>
      <c r="E98" s="28" t="s">
        <v>901</v>
      </c>
      <c r="F98" s="52" t="s">
        <v>34</v>
      </c>
      <c r="G98" s="52" t="s">
        <v>881</v>
      </c>
      <c r="H98" s="52" t="s">
        <v>902</v>
      </c>
      <c r="I98" s="52" t="s">
        <v>28</v>
      </c>
      <c r="J98" s="38">
        <v>42842</v>
      </c>
      <c r="K98" s="38">
        <v>42842</v>
      </c>
      <c r="L98" s="50">
        <f t="shared" si="2"/>
        <v>0</v>
      </c>
      <c r="M98" s="25" t="s">
        <v>72</v>
      </c>
      <c r="N98" s="51" t="s">
        <v>32</v>
      </c>
      <c r="O98" s="38">
        <v>42842</v>
      </c>
      <c r="P98" s="50">
        <f t="shared" si="3"/>
        <v>0</v>
      </c>
      <c r="Q98" s="52" t="s">
        <v>903</v>
      </c>
      <c r="R98" s="14" t="s">
        <v>618</v>
      </c>
      <c r="S98" s="25"/>
    </row>
    <row r="99" spans="1:19" ht="78.75" x14ac:dyDescent="0.2">
      <c r="A99" s="14">
        <v>97</v>
      </c>
      <c r="B99" s="38">
        <v>42844</v>
      </c>
      <c r="C99" s="25" t="s">
        <v>221</v>
      </c>
      <c r="D99" s="52" t="s">
        <v>30</v>
      </c>
      <c r="E99" s="28" t="s">
        <v>904</v>
      </c>
      <c r="F99" s="52" t="s">
        <v>31</v>
      </c>
      <c r="G99" s="52" t="s">
        <v>905</v>
      </c>
      <c r="H99" s="52" t="s">
        <v>906</v>
      </c>
      <c r="I99" s="52" t="s">
        <v>28</v>
      </c>
      <c r="J99" s="38">
        <v>42844</v>
      </c>
      <c r="K99" s="38">
        <v>42846</v>
      </c>
      <c r="L99" s="50">
        <f t="shared" si="2"/>
        <v>2</v>
      </c>
      <c r="M99" s="25" t="s">
        <v>72</v>
      </c>
      <c r="N99" s="51" t="s">
        <v>32</v>
      </c>
      <c r="O99" s="38">
        <v>42846</v>
      </c>
      <c r="P99" s="50">
        <f t="shared" si="3"/>
        <v>2</v>
      </c>
      <c r="Q99" s="52" t="s">
        <v>907</v>
      </c>
      <c r="R99" s="90" t="s">
        <v>600</v>
      </c>
      <c r="S99" s="14" t="s">
        <v>908</v>
      </c>
    </row>
    <row r="100" spans="1:19" ht="157.5" x14ac:dyDescent="0.2">
      <c r="A100" s="14">
        <v>98</v>
      </c>
      <c r="B100" s="38">
        <v>42846</v>
      </c>
      <c r="C100" s="25" t="s">
        <v>221</v>
      </c>
      <c r="D100" s="52" t="s">
        <v>26</v>
      </c>
      <c r="E100" s="28" t="s">
        <v>909</v>
      </c>
      <c r="F100" s="52" t="s">
        <v>27</v>
      </c>
      <c r="G100" s="52" t="s">
        <v>910</v>
      </c>
      <c r="H100" s="52" t="s">
        <v>911</v>
      </c>
      <c r="I100" s="52" t="s">
        <v>28</v>
      </c>
      <c r="J100" s="38">
        <v>42846</v>
      </c>
      <c r="K100" s="38">
        <v>42851</v>
      </c>
      <c r="L100" s="50">
        <f t="shared" si="2"/>
        <v>5</v>
      </c>
      <c r="M100" s="25" t="s">
        <v>72</v>
      </c>
      <c r="N100" s="51" t="s">
        <v>32</v>
      </c>
      <c r="O100" s="107" t="s">
        <v>912</v>
      </c>
      <c r="P100" s="50">
        <f t="shared" si="3"/>
        <v>5</v>
      </c>
      <c r="Q100" s="52" t="s">
        <v>913</v>
      </c>
      <c r="R100" s="14" t="s">
        <v>914</v>
      </c>
      <c r="S100" s="14"/>
    </row>
    <row r="101" spans="1:19" ht="45" x14ac:dyDescent="0.2">
      <c r="A101" s="14">
        <v>99</v>
      </c>
      <c r="B101" s="38">
        <v>42847</v>
      </c>
      <c r="C101" s="25" t="s">
        <v>221</v>
      </c>
      <c r="D101" s="52" t="s">
        <v>30</v>
      </c>
      <c r="E101" s="28" t="s">
        <v>915</v>
      </c>
      <c r="F101" s="52" t="s">
        <v>43</v>
      </c>
      <c r="G101" s="52" t="s">
        <v>881</v>
      </c>
      <c r="H101" s="52" t="s">
        <v>770</v>
      </c>
      <c r="I101" s="52" t="s">
        <v>28</v>
      </c>
      <c r="J101" s="38">
        <v>42847</v>
      </c>
      <c r="K101" s="38">
        <v>42849</v>
      </c>
      <c r="L101" s="50">
        <f t="shared" si="2"/>
        <v>2</v>
      </c>
      <c r="M101" s="25" t="s">
        <v>72</v>
      </c>
      <c r="N101" s="51" t="s">
        <v>32</v>
      </c>
      <c r="O101" s="107">
        <v>42849</v>
      </c>
      <c r="P101" s="50">
        <f t="shared" si="3"/>
        <v>2</v>
      </c>
      <c r="Q101" s="52" t="s">
        <v>916</v>
      </c>
      <c r="R101" s="14" t="s">
        <v>618</v>
      </c>
      <c r="S101" s="14"/>
    </row>
    <row r="102" spans="1:19" ht="326.25" x14ac:dyDescent="0.2">
      <c r="A102" s="14">
        <v>100</v>
      </c>
      <c r="B102" s="38">
        <v>42847</v>
      </c>
      <c r="C102" s="25" t="s">
        <v>221</v>
      </c>
      <c r="D102" s="52" t="s">
        <v>30</v>
      </c>
      <c r="E102" s="28" t="s">
        <v>917</v>
      </c>
      <c r="F102" s="52" t="s">
        <v>31</v>
      </c>
      <c r="G102" s="52" t="s">
        <v>881</v>
      </c>
      <c r="H102" s="52" t="s">
        <v>918</v>
      </c>
      <c r="I102" s="52" t="s">
        <v>28</v>
      </c>
      <c r="J102" s="38">
        <v>42847</v>
      </c>
      <c r="K102" s="38">
        <v>42849</v>
      </c>
      <c r="L102" s="50">
        <f t="shared" si="2"/>
        <v>2</v>
      </c>
      <c r="M102" s="25" t="s">
        <v>72</v>
      </c>
      <c r="N102" s="51" t="s">
        <v>32</v>
      </c>
      <c r="O102" s="107">
        <v>42849</v>
      </c>
      <c r="P102" s="50">
        <f t="shared" si="3"/>
        <v>2</v>
      </c>
      <c r="Q102" s="52" t="s">
        <v>919</v>
      </c>
      <c r="R102" s="14" t="s">
        <v>618</v>
      </c>
      <c r="S102" s="14"/>
    </row>
    <row r="103" spans="1:19" ht="123.75" x14ac:dyDescent="0.2">
      <c r="A103" s="14">
        <v>101</v>
      </c>
      <c r="B103" s="38">
        <v>42847</v>
      </c>
      <c r="C103" s="25" t="s">
        <v>221</v>
      </c>
      <c r="D103" s="52" t="s">
        <v>30</v>
      </c>
      <c r="E103" s="28" t="s">
        <v>920</v>
      </c>
      <c r="F103" s="52" t="s">
        <v>31</v>
      </c>
      <c r="G103" s="52" t="s">
        <v>881</v>
      </c>
      <c r="H103" s="52" t="s">
        <v>921</v>
      </c>
      <c r="I103" s="52" t="s">
        <v>28</v>
      </c>
      <c r="J103" s="38">
        <v>42847</v>
      </c>
      <c r="K103" s="38">
        <v>42849</v>
      </c>
      <c r="L103" s="50">
        <f t="shared" si="2"/>
        <v>2</v>
      </c>
      <c r="M103" s="25" t="s">
        <v>72</v>
      </c>
      <c r="N103" s="51" t="s">
        <v>32</v>
      </c>
      <c r="O103" s="107">
        <v>42849</v>
      </c>
      <c r="P103" s="50">
        <f t="shared" si="3"/>
        <v>2</v>
      </c>
      <c r="Q103" s="52" t="s">
        <v>922</v>
      </c>
      <c r="R103" s="14" t="s">
        <v>618</v>
      </c>
      <c r="S103" s="14"/>
    </row>
    <row r="104" spans="1:19" ht="90" x14ac:dyDescent="0.2">
      <c r="A104" s="14">
        <v>102</v>
      </c>
      <c r="B104" s="38">
        <v>42847</v>
      </c>
      <c r="C104" s="25" t="s">
        <v>221</v>
      </c>
      <c r="D104" s="52" t="s">
        <v>30</v>
      </c>
      <c r="E104" s="28" t="s">
        <v>923</v>
      </c>
      <c r="F104" s="52" t="s">
        <v>27</v>
      </c>
      <c r="G104" s="52" t="s">
        <v>881</v>
      </c>
      <c r="H104" s="52" t="s">
        <v>924</v>
      </c>
      <c r="I104" s="52" t="s">
        <v>28</v>
      </c>
      <c r="J104" s="38">
        <v>42847</v>
      </c>
      <c r="K104" s="38">
        <v>42870</v>
      </c>
      <c r="L104" s="50">
        <f t="shared" si="2"/>
        <v>23</v>
      </c>
      <c r="M104" s="25" t="s">
        <v>72</v>
      </c>
      <c r="N104" s="51" t="s">
        <v>32</v>
      </c>
      <c r="O104" s="107">
        <v>42849</v>
      </c>
      <c r="P104" s="50">
        <f t="shared" si="3"/>
        <v>2</v>
      </c>
      <c r="Q104" s="52" t="s">
        <v>925</v>
      </c>
      <c r="R104" s="14" t="s">
        <v>618</v>
      </c>
      <c r="S104" s="14"/>
    </row>
    <row r="105" spans="1:19" ht="90" x14ac:dyDescent="0.2">
      <c r="A105" s="14">
        <v>103</v>
      </c>
      <c r="B105" s="38">
        <v>42847</v>
      </c>
      <c r="C105" s="25" t="s">
        <v>221</v>
      </c>
      <c r="D105" s="52" t="s">
        <v>30</v>
      </c>
      <c r="E105" s="28" t="s">
        <v>926</v>
      </c>
      <c r="F105" s="52" t="s">
        <v>31</v>
      </c>
      <c r="G105" s="52" t="s">
        <v>881</v>
      </c>
      <c r="H105" s="52" t="s">
        <v>921</v>
      </c>
      <c r="I105" s="52" t="s">
        <v>28</v>
      </c>
      <c r="J105" s="38">
        <v>42847</v>
      </c>
      <c r="K105" s="38">
        <v>42849</v>
      </c>
      <c r="L105" s="50">
        <f t="shared" si="2"/>
        <v>2</v>
      </c>
      <c r="M105" s="25" t="s">
        <v>72</v>
      </c>
      <c r="N105" s="51" t="s">
        <v>32</v>
      </c>
      <c r="O105" s="107">
        <v>42849</v>
      </c>
      <c r="P105" s="50">
        <f t="shared" si="3"/>
        <v>2</v>
      </c>
      <c r="Q105" s="52" t="s">
        <v>927</v>
      </c>
      <c r="R105" s="14" t="s">
        <v>618</v>
      </c>
      <c r="S105" s="14"/>
    </row>
    <row r="106" spans="1:19" ht="78.75" x14ac:dyDescent="0.2">
      <c r="A106" s="14">
        <v>104</v>
      </c>
      <c r="B106" s="38">
        <v>42847</v>
      </c>
      <c r="C106" s="25" t="s">
        <v>221</v>
      </c>
      <c r="D106" s="52" t="s">
        <v>30</v>
      </c>
      <c r="E106" s="28" t="s">
        <v>928</v>
      </c>
      <c r="F106" s="52" t="s">
        <v>45</v>
      </c>
      <c r="G106" s="52" t="s">
        <v>881</v>
      </c>
      <c r="H106" s="52" t="s">
        <v>929</v>
      </c>
      <c r="I106" s="52" t="s">
        <v>28</v>
      </c>
      <c r="J106" s="38">
        <v>42847</v>
      </c>
      <c r="K106" s="38">
        <v>42870</v>
      </c>
      <c r="L106" s="50">
        <f t="shared" si="2"/>
        <v>23</v>
      </c>
      <c r="M106" s="25" t="s">
        <v>72</v>
      </c>
      <c r="N106" s="51" t="s">
        <v>32</v>
      </c>
      <c r="O106" s="107">
        <v>42849</v>
      </c>
      <c r="P106" s="50">
        <f t="shared" si="3"/>
        <v>2</v>
      </c>
      <c r="Q106" s="52" t="s">
        <v>930</v>
      </c>
      <c r="R106" s="14" t="s">
        <v>618</v>
      </c>
      <c r="S106" s="14"/>
    </row>
    <row r="107" spans="1:19" ht="225" x14ac:dyDescent="0.2">
      <c r="A107" s="14">
        <v>105</v>
      </c>
      <c r="B107" s="38">
        <v>42847</v>
      </c>
      <c r="C107" s="25" t="s">
        <v>221</v>
      </c>
      <c r="D107" s="52" t="s">
        <v>30</v>
      </c>
      <c r="E107" s="28" t="s">
        <v>931</v>
      </c>
      <c r="F107" s="52" t="s">
        <v>48</v>
      </c>
      <c r="G107" s="52" t="s">
        <v>881</v>
      </c>
      <c r="H107" s="52" t="s">
        <v>932</v>
      </c>
      <c r="I107" s="52" t="s">
        <v>28</v>
      </c>
      <c r="J107" s="38">
        <v>42847</v>
      </c>
      <c r="K107" s="38">
        <v>42870</v>
      </c>
      <c r="L107" s="50">
        <f t="shared" si="2"/>
        <v>23</v>
      </c>
      <c r="M107" s="25" t="s">
        <v>72</v>
      </c>
      <c r="N107" s="51" t="s">
        <v>32</v>
      </c>
      <c r="O107" s="107">
        <v>42849</v>
      </c>
      <c r="P107" s="50">
        <f t="shared" si="3"/>
        <v>2</v>
      </c>
      <c r="Q107" s="52" t="s">
        <v>933</v>
      </c>
      <c r="R107" s="14" t="s">
        <v>618</v>
      </c>
      <c r="S107" s="14"/>
    </row>
    <row r="108" spans="1:19" ht="45" x14ac:dyDescent="0.2">
      <c r="A108" s="14">
        <v>106</v>
      </c>
      <c r="B108" s="38">
        <v>42847</v>
      </c>
      <c r="C108" s="25" t="s">
        <v>221</v>
      </c>
      <c r="D108" s="52" t="s">
        <v>30</v>
      </c>
      <c r="E108" s="28" t="s">
        <v>934</v>
      </c>
      <c r="F108" s="52" t="s">
        <v>31</v>
      </c>
      <c r="G108" s="52" t="s">
        <v>881</v>
      </c>
      <c r="H108" s="52" t="s">
        <v>935</v>
      </c>
      <c r="I108" s="52" t="s">
        <v>28</v>
      </c>
      <c r="J108" s="38">
        <v>42847</v>
      </c>
      <c r="K108" s="38">
        <v>42849</v>
      </c>
      <c r="L108" s="50">
        <f t="shared" si="2"/>
        <v>2</v>
      </c>
      <c r="M108" s="25" t="s">
        <v>72</v>
      </c>
      <c r="N108" s="51" t="s">
        <v>32</v>
      </c>
      <c r="O108" s="107">
        <v>42849</v>
      </c>
      <c r="P108" s="50">
        <f t="shared" si="3"/>
        <v>2</v>
      </c>
      <c r="Q108" s="52" t="s">
        <v>936</v>
      </c>
      <c r="R108" s="14" t="s">
        <v>618</v>
      </c>
      <c r="S108" s="14"/>
    </row>
    <row r="109" spans="1:19" ht="146.25" x14ac:dyDescent="0.2">
      <c r="A109" s="14">
        <v>107</v>
      </c>
      <c r="B109" s="38">
        <v>42847</v>
      </c>
      <c r="C109" s="25" t="s">
        <v>221</v>
      </c>
      <c r="D109" s="52" t="s">
        <v>30</v>
      </c>
      <c r="E109" s="28" t="s">
        <v>937</v>
      </c>
      <c r="F109" s="52" t="s">
        <v>31</v>
      </c>
      <c r="G109" s="52" t="s">
        <v>881</v>
      </c>
      <c r="H109" s="52" t="s">
        <v>938</v>
      </c>
      <c r="I109" s="52" t="s">
        <v>28</v>
      </c>
      <c r="J109" s="38">
        <v>42847</v>
      </c>
      <c r="K109" s="38">
        <v>42849</v>
      </c>
      <c r="L109" s="50">
        <f t="shared" si="2"/>
        <v>2</v>
      </c>
      <c r="M109" s="25" t="s">
        <v>72</v>
      </c>
      <c r="N109" s="51" t="s">
        <v>32</v>
      </c>
      <c r="O109" s="107">
        <v>42849</v>
      </c>
      <c r="P109" s="50">
        <f t="shared" si="3"/>
        <v>2</v>
      </c>
      <c r="Q109" s="52" t="s">
        <v>939</v>
      </c>
      <c r="R109" s="14" t="s">
        <v>618</v>
      </c>
      <c r="S109" s="14"/>
    </row>
    <row r="110" spans="1:19" ht="90" x14ac:dyDescent="0.2">
      <c r="A110" s="14">
        <v>108</v>
      </c>
      <c r="B110" s="38">
        <v>42850</v>
      </c>
      <c r="C110" s="25" t="s">
        <v>221</v>
      </c>
      <c r="D110" s="52" t="s">
        <v>30</v>
      </c>
      <c r="E110" s="28" t="s">
        <v>940</v>
      </c>
      <c r="F110" s="52" t="s">
        <v>27</v>
      </c>
      <c r="G110" s="52" t="s">
        <v>829</v>
      </c>
      <c r="H110" s="52" t="s">
        <v>742</v>
      </c>
      <c r="I110" s="52" t="s">
        <v>28</v>
      </c>
      <c r="J110" s="38">
        <v>42850</v>
      </c>
      <c r="K110" s="38">
        <v>42872</v>
      </c>
      <c r="L110" s="50">
        <f t="shared" si="2"/>
        <v>22</v>
      </c>
      <c r="M110" s="25" t="s">
        <v>72</v>
      </c>
      <c r="N110" s="51" t="s">
        <v>32</v>
      </c>
      <c r="O110" s="38">
        <v>42872</v>
      </c>
      <c r="P110" s="50">
        <f t="shared" si="3"/>
        <v>22</v>
      </c>
      <c r="Q110" s="52" t="s">
        <v>941</v>
      </c>
      <c r="R110" s="14" t="s">
        <v>644</v>
      </c>
      <c r="S110" s="14"/>
    </row>
    <row r="111" spans="1:19" ht="56.25" x14ac:dyDescent="0.2">
      <c r="A111" s="14">
        <v>109</v>
      </c>
      <c r="B111" s="38">
        <v>42850</v>
      </c>
      <c r="C111" s="25" t="s">
        <v>221</v>
      </c>
      <c r="D111" s="52" t="s">
        <v>30</v>
      </c>
      <c r="E111" s="28" t="s">
        <v>942</v>
      </c>
      <c r="F111" s="52" t="s">
        <v>27</v>
      </c>
      <c r="G111" s="52" t="s">
        <v>829</v>
      </c>
      <c r="H111" s="52" t="s">
        <v>742</v>
      </c>
      <c r="I111" s="52" t="s">
        <v>28</v>
      </c>
      <c r="J111" s="38">
        <v>42850</v>
      </c>
      <c r="K111" s="38">
        <v>42872</v>
      </c>
      <c r="L111" s="50">
        <f t="shared" si="2"/>
        <v>22</v>
      </c>
      <c r="M111" s="25" t="s">
        <v>72</v>
      </c>
      <c r="N111" s="51" t="s">
        <v>32</v>
      </c>
      <c r="O111" s="107">
        <v>42872</v>
      </c>
      <c r="P111" s="50">
        <f t="shared" si="3"/>
        <v>22</v>
      </c>
      <c r="Q111" s="52" t="s">
        <v>943</v>
      </c>
      <c r="R111" s="14" t="s">
        <v>644</v>
      </c>
      <c r="S111" s="14"/>
    </row>
    <row r="112" spans="1:19" ht="56.25" x14ac:dyDescent="0.2">
      <c r="A112" s="14">
        <v>110</v>
      </c>
      <c r="B112" s="38">
        <v>42850</v>
      </c>
      <c r="C112" s="25" t="s">
        <v>221</v>
      </c>
      <c r="D112" s="52" t="s">
        <v>30</v>
      </c>
      <c r="E112" s="28" t="s">
        <v>944</v>
      </c>
      <c r="F112" s="52" t="s">
        <v>27</v>
      </c>
      <c r="G112" s="52" t="s">
        <v>829</v>
      </c>
      <c r="H112" s="52" t="s">
        <v>742</v>
      </c>
      <c r="I112" s="52" t="s">
        <v>28</v>
      </c>
      <c r="J112" s="38">
        <v>42850</v>
      </c>
      <c r="K112" s="38">
        <v>42872</v>
      </c>
      <c r="L112" s="50">
        <f t="shared" si="2"/>
        <v>22</v>
      </c>
      <c r="M112" s="25" t="s">
        <v>72</v>
      </c>
      <c r="N112" s="51" t="s">
        <v>32</v>
      </c>
      <c r="O112" s="107">
        <v>42872</v>
      </c>
      <c r="P112" s="50">
        <f t="shared" si="3"/>
        <v>22</v>
      </c>
      <c r="Q112" s="52" t="s">
        <v>945</v>
      </c>
      <c r="R112" s="14" t="s">
        <v>644</v>
      </c>
      <c r="S112" s="14"/>
    </row>
    <row r="113" spans="1:19" ht="78.75" x14ac:dyDescent="0.2">
      <c r="A113" s="14">
        <v>111</v>
      </c>
      <c r="B113" s="38">
        <v>42850</v>
      </c>
      <c r="C113" s="25" t="s">
        <v>221</v>
      </c>
      <c r="D113" s="52" t="s">
        <v>30</v>
      </c>
      <c r="E113" s="28" t="s">
        <v>946</v>
      </c>
      <c r="F113" s="52" t="s">
        <v>27</v>
      </c>
      <c r="G113" s="52" t="s">
        <v>881</v>
      </c>
      <c r="H113" s="52" t="s">
        <v>947</v>
      </c>
      <c r="I113" s="52" t="s">
        <v>28</v>
      </c>
      <c r="J113" s="38">
        <v>42850</v>
      </c>
      <c r="K113" s="38">
        <v>42865</v>
      </c>
      <c r="L113" s="50">
        <f t="shared" si="2"/>
        <v>15</v>
      </c>
      <c r="M113" s="25" t="s">
        <v>72</v>
      </c>
      <c r="N113" s="51" t="s">
        <v>32</v>
      </c>
      <c r="O113" s="107">
        <v>42856</v>
      </c>
      <c r="P113" s="50">
        <f t="shared" si="3"/>
        <v>6</v>
      </c>
      <c r="Q113" s="52" t="s">
        <v>948</v>
      </c>
      <c r="R113" s="14" t="s">
        <v>618</v>
      </c>
      <c r="S113" s="14"/>
    </row>
    <row r="114" spans="1:19" ht="78.75" x14ac:dyDescent="0.2">
      <c r="A114" s="14">
        <v>112</v>
      </c>
      <c r="B114" s="38">
        <v>42850</v>
      </c>
      <c r="C114" s="25" t="s">
        <v>221</v>
      </c>
      <c r="D114" s="52" t="s">
        <v>26</v>
      </c>
      <c r="E114" s="28" t="s">
        <v>949</v>
      </c>
      <c r="F114" s="52" t="s">
        <v>31</v>
      </c>
      <c r="G114" s="52" t="s">
        <v>881</v>
      </c>
      <c r="H114" s="52" t="s">
        <v>935</v>
      </c>
      <c r="I114" s="52" t="s">
        <v>28</v>
      </c>
      <c r="J114" s="38">
        <v>42850</v>
      </c>
      <c r="K114" s="38">
        <v>42856</v>
      </c>
      <c r="L114" s="50">
        <f t="shared" si="2"/>
        <v>6</v>
      </c>
      <c r="M114" s="25" t="s">
        <v>72</v>
      </c>
      <c r="N114" s="51" t="s">
        <v>32</v>
      </c>
      <c r="O114" s="107">
        <v>42856</v>
      </c>
      <c r="P114" s="50">
        <f t="shared" si="3"/>
        <v>6</v>
      </c>
      <c r="Q114" s="52" t="s">
        <v>950</v>
      </c>
      <c r="R114" s="14" t="s">
        <v>618</v>
      </c>
      <c r="S114" s="14"/>
    </row>
    <row r="115" spans="1:19" ht="45" x14ac:dyDescent="0.2">
      <c r="A115" s="14">
        <v>113</v>
      </c>
      <c r="B115" s="38">
        <v>42851</v>
      </c>
      <c r="C115" s="25" t="s">
        <v>221</v>
      </c>
      <c r="D115" s="52" t="s">
        <v>26</v>
      </c>
      <c r="E115" s="28" t="s">
        <v>951</v>
      </c>
      <c r="F115" s="52" t="s">
        <v>31</v>
      </c>
      <c r="G115" s="52" t="s">
        <v>881</v>
      </c>
      <c r="H115" s="52" t="s">
        <v>935</v>
      </c>
      <c r="I115" s="52" t="s">
        <v>28</v>
      </c>
      <c r="J115" s="38">
        <v>42851</v>
      </c>
      <c r="K115" s="38">
        <v>42856</v>
      </c>
      <c r="L115" s="50">
        <f t="shared" si="2"/>
        <v>5</v>
      </c>
      <c r="M115" s="25" t="s">
        <v>72</v>
      </c>
      <c r="N115" s="51" t="s">
        <v>32</v>
      </c>
      <c r="O115" s="107">
        <v>42856</v>
      </c>
      <c r="P115" s="50">
        <f t="shared" si="3"/>
        <v>5</v>
      </c>
      <c r="Q115" s="52" t="s">
        <v>952</v>
      </c>
      <c r="R115" s="14" t="s">
        <v>618</v>
      </c>
      <c r="S115" s="14"/>
    </row>
    <row r="116" spans="1:19" ht="33.75" x14ac:dyDescent="0.2">
      <c r="A116" s="14">
        <v>114</v>
      </c>
      <c r="B116" s="38">
        <v>42858</v>
      </c>
      <c r="C116" s="25" t="s">
        <v>528</v>
      </c>
      <c r="D116" s="52" t="s">
        <v>30</v>
      </c>
      <c r="E116" s="28" t="s">
        <v>953</v>
      </c>
      <c r="F116" s="52" t="s">
        <v>31</v>
      </c>
      <c r="G116" s="52" t="s">
        <v>954</v>
      </c>
      <c r="H116" s="52" t="s">
        <v>955</v>
      </c>
      <c r="I116" s="52" t="s">
        <v>28</v>
      </c>
      <c r="J116" s="38">
        <v>42858</v>
      </c>
      <c r="K116" s="38">
        <v>42888</v>
      </c>
      <c r="L116" s="50">
        <f t="shared" si="2"/>
        <v>30</v>
      </c>
      <c r="M116" s="25" t="s">
        <v>72</v>
      </c>
      <c r="N116" s="51" t="s">
        <v>32</v>
      </c>
      <c r="O116" s="107">
        <v>42888</v>
      </c>
      <c r="P116" s="50">
        <f t="shared" si="3"/>
        <v>30</v>
      </c>
      <c r="Q116" s="52" t="s">
        <v>956</v>
      </c>
      <c r="R116" s="14" t="s">
        <v>618</v>
      </c>
      <c r="S116" s="14"/>
    </row>
    <row r="117" spans="1:19" ht="33.75" x14ac:dyDescent="0.2">
      <c r="A117" s="14">
        <v>115</v>
      </c>
      <c r="B117" s="38">
        <v>42859</v>
      </c>
      <c r="C117" s="25" t="s">
        <v>528</v>
      </c>
      <c r="D117" s="52" t="s">
        <v>52</v>
      </c>
      <c r="E117" s="28" t="s">
        <v>957</v>
      </c>
      <c r="F117" s="52" t="s">
        <v>31</v>
      </c>
      <c r="G117" s="52" t="s">
        <v>958</v>
      </c>
      <c r="H117" s="52" t="s">
        <v>959</v>
      </c>
      <c r="I117" s="52" t="s">
        <v>28</v>
      </c>
      <c r="J117" s="38">
        <v>42859</v>
      </c>
      <c r="K117" s="38">
        <v>42863</v>
      </c>
      <c r="L117" s="50">
        <f t="shared" si="2"/>
        <v>4</v>
      </c>
      <c r="M117" s="25" t="s">
        <v>72</v>
      </c>
      <c r="N117" s="51" t="s">
        <v>32</v>
      </c>
      <c r="O117" s="107">
        <v>42863</v>
      </c>
      <c r="P117" s="50">
        <f t="shared" si="3"/>
        <v>4</v>
      </c>
      <c r="Q117" s="52" t="s">
        <v>960</v>
      </c>
      <c r="R117" s="14" t="s">
        <v>961</v>
      </c>
      <c r="S117" s="14"/>
    </row>
    <row r="118" spans="1:19" ht="258.75" x14ac:dyDescent="0.2">
      <c r="A118" s="14">
        <v>116</v>
      </c>
      <c r="B118" s="38">
        <v>42861</v>
      </c>
      <c r="C118" s="25" t="s">
        <v>528</v>
      </c>
      <c r="D118" s="52" t="s">
        <v>30</v>
      </c>
      <c r="E118" s="28" t="s">
        <v>962</v>
      </c>
      <c r="F118" s="52" t="s">
        <v>31</v>
      </c>
      <c r="G118" s="52" t="s">
        <v>958</v>
      </c>
      <c r="H118" s="52" t="s">
        <v>963</v>
      </c>
      <c r="I118" s="52" t="s">
        <v>28</v>
      </c>
      <c r="J118" s="38">
        <v>42861</v>
      </c>
      <c r="K118" s="38">
        <v>42871</v>
      </c>
      <c r="L118" s="50">
        <f t="shared" si="2"/>
        <v>10</v>
      </c>
      <c r="M118" s="25" t="s">
        <v>72</v>
      </c>
      <c r="N118" s="51" t="s">
        <v>32</v>
      </c>
      <c r="O118" s="107">
        <v>42871</v>
      </c>
      <c r="P118" s="50">
        <f t="shared" si="3"/>
        <v>10</v>
      </c>
      <c r="Q118" s="52" t="s">
        <v>964</v>
      </c>
      <c r="R118" s="14" t="s">
        <v>965</v>
      </c>
      <c r="S118" s="14"/>
    </row>
    <row r="119" spans="1:19" ht="56.25" x14ac:dyDescent="0.2">
      <c r="A119" s="14">
        <v>117</v>
      </c>
      <c r="B119" s="38">
        <v>42861</v>
      </c>
      <c r="C119" s="25" t="s">
        <v>528</v>
      </c>
      <c r="D119" s="52" t="s">
        <v>30</v>
      </c>
      <c r="E119" s="28" t="s">
        <v>966</v>
      </c>
      <c r="F119" s="52" t="s">
        <v>27</v>
      </c>
      <c r="G119" s="52" t="s">
        <v>967</v>
      </c>
      <c r="H119" s="52" t="s">
        <v>742</v>
      </c>
      <c r="I119" s="52" t="s">
        <v>28</v>
      </c>
      <c r="J119" s="38">
        <v>42861</v>
      </c>
      <c r="K119" s="38">
        <v>42880</v>
      </c>
      <c r="L119" s="50">
        <f t="shared" si="2"/>
        <v>19</v>
      </c>
      <c r="M119" s="25" t="s">
        <v>72</v>
      </c>
      <c r="N119" s="51" t="s">
        <v>32</v>
      </c>
      <c r="O119" s="107">
        <v>42880</v>
      </c>
      <c r="P119" s="50">
        <f t="shared" si="3"/>
        <v>19</v>
      </c>
      <c r="Q119" s="52" t="s">
        <v>968</v>
      </c>
      <c r="R119" s="14" t="s">
        <v>600</v>
      </c>
      <c r="S119" s="14"/>
    </row>
    <row r="120" spans="1:19" ht="33.75" x14ac:dyDescent="0.2">
      <c r="A120" s="14">
        <v>118</v>
      </c>
      <c r="B120" s="38">
        <v>42865</v>
      </c>
      <c r="C120" s="25" t="s">
        <v>528</v>
      </c>
      <c r="D120" s="52" t="s">
        <v>30</v>
      </c>
      <c r="E120" s="28" t="s">
        <v>969</v>
      </c>
      <c r="F120" s="52" t="s">
        <v>31</v>
      </c>
      <c r="G120" s="52" t="s">
        <v>970</v>
      </c>
      <c r="H120" s="52" t="s">
        <v>971</v>
      </c>
      <c r="I120" s="52" t="s">
        <v>28</v>
      </c>
      <c r="J120" s="38">
        <v>42865</v>
      </c>
      <c r="K120" s="38">
        <v>42881</v>
      </c>
      <c r="L120" s="50">
        <f t="shared" si="2"/>
        <v>16</v>
      </c>
      <c r="M120" s="25" t="s">
        <v>72</v>
      </c>
      <c r="N120" s="51" t="s">
        <v>32</v>
      </c>
      <c r="O120" s="107">
        <v>42881</v>
      </c>
      <c r="P120" s="50">
        <f t="shared" si="3"/>
        <v>16</v>
      </c>
      <c r="Q120" s="52" t="s">
        <v>972</v>
      </c>
      <c r="R120" s="14" t="s">
        <v>600</v>
      </c>
      <c r="S120" s="14"/>
    </row>
    <row r="121" spans="1:19" ht="33.75" x14ac:dyDescent="0.2">
      <c r="A121" s="14">
        <v>119</v>
      </c>
      <c r="B121" s="38">
        <v>42877</v>
      </c>
      <c r="C121" s="25" t="s">
        <v>528</v>
      </c>
      <c r="D121" s="52" t="s">
        <v>35</v>
      </c>
      <c r="E121" s="28" t="s">
        <v>973</v>
      </c>
      <c r="F121" s="52" t="s">
        <v>27</v>
      </c>
      <c r="G121" s="52" t="s">
        <v>974</v>
      </c>
      <c r="H121" s="52" t="s">
        <v>639</v>
      </c>
      <c r="I121" s="52" t="s">
        <v>28</v>
      </c>
      <c r="J121" s="38">
        <v>42877</v>
      </c>
      <c r="K121" s="38">
        <v>42915</v>
      </c>
      <c r="L121" s="50">
        <f t="shared" si="2"/>
        <v>38</v>
      </c>
      <c r="M121" s="25" t="s">
        <v>72</v>
      </c>
      <c r="N121" s="51" t="s">
        <v>32</v>
      </c>
      <c r="O121" s="107">
        <v>42915</v>
      </c>
      <c r="P121" s="50">
        <f t="shared" si="3"/>
        <v>38</v>
      </c>
      <c r="Q121" s="52" t="s">
        <v>975</v>
      </c>
      <c r="R121" s="14" t="s">
        <v>976</v>
      </c>
      <c r="S121" s="14"/>
    </row>
    <row r="122" spans="1:19" ht="56.25" x14ac:dyDescent="0.2">
      <c r="A122" s="14">
        <v>120</v>
      </c>
      <c r="B122" s="38">
        <v>42880</v>
      </c>
      <c r="C122" s="25" t="s">
        <v>528</v>
      </c>
      <c r="D122" s="52" t="s">
        <v>30</v>
      </c>
      <c r="E122" s="28" t="s">
        <v>977</v>
      </c>
      <c r="F122" s="52" t="s">
        <v>27</v>
      </c>
      <c r="G122" s="52" t="s">
        <v>829</v>
      </c>
      <c r="H122" s="52" t="s">
        <v>826</v>
      </c>
      <c r="I122" s="52" t="s">
        <v>28</v>
      </c>
      <c r="J122" s="38">
        <v>42880</v>
      </c>
      <c r="K122" s="38">
        <v>42907</v>
      </c>
      <c r="L122" s="50">
        <f t="shared" si="2"/>
        <v>27</v>
      </c>
      <c r="M122" s="25" t="s">
        <v>72</v>
      </c>
      <c r="N122" s="51" t="s">
        <v>32</v>
      </c>
      <c r="O122" s="107">
        <v>42907</v>
      </c>
      <c r="P122" s="50">
        <f t="shared" si="3"/>
        <v>27</v>
      </c>
      <c r="Q122" s="52" t="s">
        <v>978</v>
      </c>
      <c r="R122" s="14" t="s">
        <v>644</v>
      </c>
      <c r="S122" s="14"/>
    </row>
    <row r="123" spans="1:19" ht="56.25" x14ac:dyDescent="0.2">
      <c r="A123" s="14">
        <v>121</v>
      </c>
      <c r="B123" s="38">
        <v>42880</v>
      </c>
      <c r="C123" s="25" t="s">
        <v>528</v>
      </c>
      <c r="D123" s="52" t="s">
        <v>30</v>
      </c>
      <c r="E123" s="28" t="s">
        <v>979</v>
      </c>
      <c r="F123" s="52" t="s">
        <v>45</v>
      </c>
      <c r="G123" s="52" t="s">
        <v>829</v>
      </c>
      <c r="H123" s="52" t="s">
        <v>826</v>
      </c>
      <c r="I123" s="52" t="s">
        <v>28</v>
      </c>
      <c r="J123" s="38">
        <v>42880</v>
      </c>
      <c r="K123" s="38">
        <v>42907</v>
      </c>
      <c r="L123" s="50">
        <f t="shared" si="2"/>
        <v>27</v>
      </c>
      <c r="M123" s="25" t="s">
        <v>72</v>
      </c>
      <c r="N123" s="51" t="s">
        <v>32</v>
      </c>
      <c r="O123" s="107">
        <v>42907</v>
      </c>
      <c r="P123" s="50">
        <f t="shared" si="3"/>
        <v>27</v>
      </c>
      <c r="Q123" s="52" t="s">
        <v>978</v>
      </c>
      <c r="R123" s="14" t="s">
        <v>644</v>
      </c>
      <c r="S123" s="14"/>
    </row>
    <row r="124" spans="1:19" ht="56.25" x14ac:dyDescent="0.2">
      <c r="A124" s="14">
        <v>122</v>
      </c>
      <c r="B124" s="38">
        <v>42880</v>
      </c>
      <c r="C124" s="25" t="s">
        <v>528</v>
      </c>
      <c r="D124" s="52" t="s">
        <v>30</v>
      </c>
      <c r="E124" s="28" t="s">
        <v>980</v>
      </c>
      <c r="F124" s="52" t="s">
        <v>27</v>
      </c>
      <c r="G124" s="52" t="s">
        <v>829</v>
      </c>
      <c r="H124" s="52" t="s">
        <v>826</v>
      </c>
      <c r="I124" s="52" t="s">
        <v>28</v>
      </c>
      <c r="J124" s="38">
        <v>42880</v>
      </c>
      <c r="K124" s="38">
        <v>42907</v>
      </c>
      <c r="L124" s="50">
        <f t="shared" si="2"/>
        <v>27</v>
      </c>
      <c r="M124" s="25" t="s">
        <v>72</v>
      </c>
      <c r="N124" s="51" t="s">
        <v>32</v>
      </c>
      <c r="O124" s="107">
        <v>42907</v>
      </c>
      <c r="P124" s="50">
        <f t="shared" si="3"/>
        <v>27</v>
      </c>
      <c r="Q124" s="52" t="s">
        <v>978</v>
      </c>
      <c r="R124" s="14" t="s">
        <v>644</v>
      </c>
      <c r="S124" s="14"/>
    </row>
    <row r="125" spans="1:19" ht="56.25" x14ac:dyDescent="0.2">
      <c r="A125" s="14">
        <v>123</v>
      </c>
      <c r="B125" s="38">
        <v>42880</v>
      </c>
      <c r="C125" s="25" t="s">
        <v>528</v>
      </c>
      <c r="D125" s="52" t="s">
        <v>30</v>
      </c>
      <c r="E125" s="28" t="s">
        <v>981</v>
      </c>
      <c r="F125" s="52" t="s">
        <v>27</v>
      </c>
      <c r="G125" s="52" t="s">
        <v>829</v>
      </c>
      <c r="H125" s="52" t="s">
        <v>826</v>
      </c>
      <c r="I125" s="52" t="s">
        <v>28</v>
      </c>
      <c r="J125" s="38">
        <v>42880</v>
      </c>
      <c r="K125" s="38">
        <v>42907</v>
      </c>
      <c r="L125" s="50">
        <f t="shared" si="2"/>
        <v>27</v>
      </c>
      <c r="M125" s="25" t="s">
        <v>72</v>
      </c>
      <c r="N125" s="51" t="s">
        <v>32</v>
      </c>
      <c r="O125" s="107">
        <v>42907</v>
      </c>
      <c r="P125" s="50">
        <f t="shared" si="3"/>
        <v>27</v>
      </c>
      <c r="Q125" s="52" t="s">
        <v>978</v>
      </c>
      <c r="R125" s="14" t="s">
        <v>644</v>
      </c>
      <c r="S125" s="14"/>
    </row>
    <row r="126" spans="1:19" ht="45" x14ac:dyDescent="0.2">
      <c r="A126" s="14">
        <v>124</v>
      </c>
      <c r="B126" s="38">
        <v>42880</v>
      </c>
      <c r="C126" s="25" t="s">
        <v>528</v>
      </c>
      <c r="D126" s="52" t="s">
        <v>30</v>
      </c>
      <c r="E126" s="28" t="s">
        <v>982</v>
      </c>
      <c r="F126" s="52" t="s">
        <v>27</v>
      </c>
      <c r="G126" s="52" t="s">
        <v>829</v>
      </c>
      <c r="H126" s="52" t="s">
        <v>826</v>
      </c>
      <c r="I126" s="52" t="s">
        <v>28</v>
      </c>
      <c r="J126" s="38">
        <v>42880</v>
      </c>
      <c r="K126" s="38">
        <v>42907</v>
      </c>
      <c r="L126" s="50">
        <f t="shared" si="2"/>
        <v>27</v>
      </c>
      <c r="M126" s="25" t="s">
        <v>72</v>
      </c>
      <c r="N126" s="51" t="s">
        <v>32</v>
      </c>
      <c r="O126" s="107">
        <v>42907</v>
      </c>
      <c r="P126" s="50">
        <f t="shared" si="3"/>
        <v>27</v>
      </c>
      <c r="Q126" s="52" t="s">
        <v>978</v>
      </c>
      <c r="R126" s="14" t="s">
        <v>644</v>
      </c>
      <c r="S126" s="14"/>
    </row>
    <row r="127" spans="1:19" ht="56.25" x14ac:dyDescent="0.2">
      <c r="A127" s="14">
        <v>125</v>
      </c>
      <c r="B127" s="38">
        <v>42880</v>
      </c>
      <c r="C127" s="25" t="s">
        <v>528</v>
      </c>
      <c r="D127" s="52" t="s">
        <v>30</v>
      </c>
      <c r="E127" s="28" t="s">
        <v>983</v>
      </c>
      <c r="F127" s="52" t="s">
        <v>27</v>
      </c>
      <c r="G127" s="52" t="s">
        <v>829</v>
      </c>
      <c r="H127" s="52" t="s">
        <v>826</v>
      </c>
      <c r="I127" s="52" t="s">
        <v>28</v>
      </c>
      <c r="J127" s="38">
        <v>42880</v>
      </c>
      <c r="K127" s="38">
        <v>42907</v>
      </c>
      <c r="L127" s="50">
        <f t="shared" si="2"/>
        <v>27</v>
      </c>
      <c r="M127" s="25" t="s">
        <v>72</v>
      </c>
      <c r="N127" s="51" t="s">
        <v>32</v>
      </c>
      <c r="O127" s="107">
        <v>42907</v>
      </c>
      <c r="P127" s="50">
        <f t="shared" si="3"/>
        <v>27</v>
      </c>
      <c r="Q127" s="52" t="s">
        <v>984</v>
      </c>
      <c r="R127" s="14" t="s">
        <v>644</v>
      </c>
      <c r="S127" s="14"/>
    </row>
    <row r="128" spans="1:19" ht="56.25" x14ac:dyDescent="0.2">
      <c r="A128" s="14">
        <v>126</v>
      </c>
      <c r="B128" s="38">
        <v>42880</v>
      </c>
      <c r="C128" s="25" t="s">
        <v>528</v>
      </c>
      <c r="D128" s="52" t="s">
        <v>30</v>
      </c>
      <c r="E128" s="28" t="s">
        <v>985</v>
      </c>
      <c r="F128" s="52" t="s">
        <v>27</v>
      </c>
      <c r="G128" s="52" t="s">
        <v>829</v>
      </c>
      <c r="H128" s="52" t="s">
        <v>826</v>
      </c>
      <c r="I128" s="52" t="s">
        <v>28</v>
      </c>
      <c r="J128" s="38">
        <v>42880</v>
      </c>
      <c r="K128" s="38">
        <v>42907</v>
      </c>
      <c r="L128" s="50">
        <f t="shared" si="2"/>
        <v>27</v>
      </c>
      <c r="M128" s="25" t="s">
        <v>72</v>
      </c>
      <c r="N128" s="51" t="s">
        <v>32</v>
      </c>
      <c r="O128" s="107">
        <v>42907</v>
      </c>
      <c r="P128" s="50">
        <f t="shared" si="3"/>
        <v>27</v>
      </c>
      <c r="Q128" s="52" t="s">
        <v>984</v>
      </c>
      <c r="R128" s="14" t="s">
        <v>644</v>
      </c>
      <c r="S128" s="14"/>
    </row>
    <row r="129" spans="1:19" ht="45" x14ac:dyDescent="0.2">
      <c r="A129" s="14">
        <v>127</v>
      </c>
      <c r="B129" s="38">
        <v>42880</v>
      </c>
      <c r="C129" s="25" t="s">
        <v>528</v>
      </c>
      <c r="D129" s="52" t="s">
        <v>30</v>
      </c>
      <c r="E129" s="28" t="s">
        <v>986</v>
      </c>
      <c r="F129" s="52" t="s">
        <v>27</v>
      </c>
      <c r="G129" s="52" t="s">
        <v>829</v>
      </c>
      <c r="H129" s="52" t="s">
        <v>826</v>
      </c>
      <c r="I129" s="52" t="s">
        <v>28</v>
      </c>
      <c r="J129" s="38">
        <v>42880</v>
      </c>
      <c r="K129" s="38">
        <v>42907</v>
      </c>
      <c r="L129" s="50">
        <f t="shared" si="2"/>
        <v>27</v>
      </c>
      <c r="M129" s="25" t="s">
        <v>72</v>
      </c>
      <c r="N129" s="51" t="s">
        <v>32</v>
      </c>
      <c r="O129" s="107">
        <v>42907</v>
      </c>
      <c r="P129" s="50">
        <f t="shared" si="3"/>
        <v>27</v>
      </c>
      <c r="Q129" s="52" t="s">
        <v>984</v>
      </c>
      <c r="R129" s="14" t="s">
        <v>644</v>
      </c>
      <c r="S129" s="14"/>
    </row>
    <row r="130" spans="1:19" ht="56.25" x14ac:dyDescent="0.2">
      <c r="A130" s="14">
        <v>128</v>
      </c>
      <c r="B130" s="38">
        <v>42880</v>
      </c>
      <c r="C130" s="25" t="s">
        <v>528</v>
      </c>
      <c r="D130" s="52" t="s">
        <v>30</v>
      </c>
      <c r="E130" s="28" t="s">
        <v>987</v>
      </c>
      <c r="F130" s="52" t="s">
        <v>27</v>
      </c>
      <c r="G130" s="52" t="s">
        <v>829</v>
      </c>
      <c r="H130" s="52" t="s">
        <v>826</v>
      </c>
      <c r="I130" s="52" t="s">
        <v>28</v>
      </c>
      <c r="J130" s="38">
        <v>42880</v>
      </c>
      <c r="K130" s="38">
        <v>42907</v>
      </c>
      <c r="L130" s="50">
        <f t="shared" si="2"/>
        <v>27</v>
      </c>
      <c r="M130" s="25" t="s">
        <v>72</v>
      </c>
      <c r="N130" s="51" t="s">
        <v>32</v>
      </c>
      <c r="O130" s="107">
        <v>42907</v>
      </c>
      <c r="P130" s="50">
        <f t="shared" si="3"/>
        <v>27</v>
      </c>
      <c r="Q130" s="52" t="s">
        <v>984</v>
      </c>
      <c r="R130" s="14" t="s">
        <v>644</v>
      </c>
      <c r="S130" s="14"/>
    </row>
    <row r="131" spans="1:19" ht="45" x14ac:dyDescent="0.2">
      <c r="A131" s="14">
        <v>129</v>
      </c>
      <c r="B131" s="38">
        <v>42880</v>
      </c>
      <c r="C131" s="25" t="s">
        <v>528</v>
      </c>
      <c r="D131" s="52" t="s">
        <v>30</v>
      </c>
      <c r="E131" s="28" t="s">
        <v>988</v>
      </c>
      <c r="F131" s="52" t="s">
        <v>27</v>
      </c>
      <c r="G131" s="52" t="s">
        <v>829</v>
      </c>
      <c r="H131" s="52" t="s">
        <v>826</v>
      </c>
      <c r="I131" s="52" t="s">
        <v>28</v>
      </c>
      <c r="J131" s="38">
        <v>42880</v>
      </c>
      <c r="K131" s="38">
        <v>42907</v>
      </c>
      <c r="L131" s="50">
        <f t="shared" si="2"/>
        <v>27</v>
      </c>
      <c r="M131" s="25" t="s">
        <v>72</v>
      </c>
      <c r="N131" s="51" t="s">
        <v>32</v>
      </c>
      <c r="O131" s="107">
        <v>42907</v>
      </c>
      <c r="P131" s="50">
        <f t="shared" si="3"/>
        <v>27</v>
      </c>
      <c r="Q131" s="52" t="s">
        <v>984</v>
      </c>
      <c r="R131" s="14" t="s">
        <v>644</v>
      </c>
      <c r="S131" s="14"/>
    </row>
    <row r="132" spans="1:19" ht="90" x14ac:dyDescent="0.2">
      <c r="A132" s="14">
        <v>130</v>
      </c>
      <c r="B132" s="38">
        <v>42880</v>
      </c>
      <c r="C132" s="25" t="s">
        <v>528</v>
      </c>
      <c r="D132" s="52" t="s">
        <v>20</v>
      </c>
      <c r="E132" s="28" t="s">
        <v>989</v>
      </c>
      <c r="F132" s="52" t="s">
        <v>43</v>
      </c>
      <c r="G132" s="52" t="s">
        <v>832</v>
      </c>
      <c r="H132" s="52" t="s">
        <v>833</v>
      </c>
      <c r="I132" s="52" t="s">
        <v>28</v>
      </c>
      <c r="J132" s="38">
        <v>42880</v>
      </c>
      <c r="K132" s="38">
        <v>42886</v>
      </c>
      <c r="L132" s="50">
        <f t="shared" ref="L132:L194" si="4">+_xlfn.DAYS(K132,J132)</f>
        <v>6</v>
      </c>
      <c r="M132" s="25" t="s">
        <v>72</v>
      </c>
      <c r="N132" s="51" t="s">
        <v>32</v>
      </c>
      <c r="O132" s="107">
        <v>42886</v>
      </c>
      <c r="P132" s="50">
        <f t="shared" ref="P132:P198" si="5">+_xlfn.DAYS(O132,J132)</f>
        <v>6</v>
      </c>
      <c r="Q132" s="52" t="s">
        <v>990</v>
      </c>
      <c r="R132" s="14" t="s">
        <v>618</v>
      </c>
      <c r="S132" s="14"/>
    </row>
    <row r="133" spans="1:19" ht="123.75" x14ac:dyDescent="0.2">
      <c r="A133" s="14">
        <v>131</v>
      </c>
      <c r="B133" s="38">
        <v>42882</v>
      </c>
      <c r="C133" s="25" t="s">
        <v>528</v>
      </c>
      <c r="D133" s="52" t="s">
        <v>30</v>
      </c>
      <c r="E133" s="28" t="s">
        <v>991</v>
      </c>
      <c r="F133" s="52" t="s">
        <v>31</v>
      </c>
      <c r="G133" s="52" t="s">
        <v>832</v>
      </c>
      <c r="H133" s="52" t="s">
        <v>971</v>
      </c>
      <c r="I133" s="52" t="s">
        <v>28</v>
      </c>
      <c r="J133" s="38">
        <v>42882</v>
      </c>
      <c r="K133" s="38">
        <v>42886</v>
      </c>
      <c r="L133" s="50">
        <f t="shared" si="4"/>
        <v>4</v>
      </c>
      <c r="M133" s="25" t="s">
        <v>72</v>
      </c>
      <c r="N133" s="51" t="s">
        <v>32</v>
      </c>
      <c r="O133" s="107">
        <v>42886</v>
      </c>
      <c r="P133" s="50">
        <f t="shared" si="5"/>
        <v>4</v>
      </c>
      <c r="Q133" s="52" t="s">
        <v>992</v>
      </c>
      <c r="R133" s="14" t="s">
        <v>618</v>
      </c>
      <c r="S133" s="14"/>
    </row>
    <row r="134" spans="1:19" ht="78.75" x14ac:dyDescent="0.2">
      <c r="A134" s="14">
        <v>132</v>
      </c>
      <c r="B134" s="38">
        <v>42886</v>
      </c>
      <c r="C134" s="25" t="s">
        <v>528</v>
      </c>
      <c r="D134" s="52" t="s">
        <v>20</v>
      </c>
      <c r="E134" s="28" t="s">
        <v>993</v>
      </c>
      <c r="F134" s="52" t="s">
        <v>27</v>
      </c>
      <c r="G134" s="52" t="s">
        <v>832</v>
      </c>
      <c r="H134" s="52" t="s">
        <v>826</v>
      </c>
      <c r="I134" s="52" t="s">
        <v>28</v>
      </c>
      <c r="J134" s="38">
        <v>42886</v>
      </c>
      <c r="K134" s="38">
        <v>42887</v>
      </c>
      <c r="L134" s="50">
        <f t="shared" si="4"/>
        <v>1</v>
      </c>
      <c r="M134" s="25" t="s">
        <v>72</v>
      </c>
      <c r="N134" s="51" t="s">
        <v>32</v>
      </c>
      <c r="O134" s="107">
        <v>42887</v>
      </c>
      <c r="P134" s="50">
        <f t="shared" si="5"/>
        <v>1</v>
      </c>
      <c r="Q134" s="52" t="s">
        <v>994</v>
      </c>
      <c r="R134" s="14" t="s">
        <v>618</v>
      </c>
      <c r="S134" s="14"/>
    </row>
    <row r="135" spans="1:19" ht="33.75" x14ac:dyDescent="0.2">
      <c r="A135" s="14">
        <v>133</v>
      </c>
      <c r="B135" s="38">
        <v>42888</v>
      </c>
      <c r="C135" s="25" t="s">
        <v>282</v>
      </c>
      <c r="D135" s="52" t="s">
        <v>30</v>
      </c>
      <c r="E135" s="28" t="s">
        <v>995</v>
      </c>
      <c r="F135" s="52" t="s">
        <v>31</v>
      </c>
      <c r="G135" s="52" t="s">
        <v>832</v>
      </c>
      <c r="H135" s="52" t="s">
        <v>938</v>
      </c>
      <c r="I135" s="52" t="s">
        <v>28</v>
      </c>
      <c r="J135" s="38">
        <v>42888</v>
      </c>
      <c r="K135" s="38">
        <v>42920</v>
      </c>
      <c r="L135" s="50">
        <f t="shared" si="4"/>
        <v>32</v>
      </c>
      <c r="M135" s="25" t="s">
        <v>72</v>
      </c>
      <c r="N135" s="51" t="s">
        <v>32</v>
      </c>
      <c r="O135" s="107">
        <v>42920</v>
      </c>
      <c r="P135" s="50">
        <f t="shared" si="5"/>
        <v>32</v>
      </c>
      <c r="Q135" s="52" t="s">
        <v>996</v>
      </c>
      <c r="R135" s="14" t="s">
        <v>618</v>
      </c>
      <c r="S135" s="14"/>
    </row>
    <row r="136" spans="1:19" ht="33.75" x14ac:dyDescent="0.2">
      <c r="A136" s="14">
        <v>134</v>
      </c>
      <c r="B136" s="38">
        <v>42889</v>
      </c>
      <c r="C136" s="25" t="s">
        <v>75</v>
      </c>
      <c r="D136" s="52" t="s">
        <v>30</v>
      </c>
      <c r="E136" s="28" t="s">
        <v>997</v>
      </c>
      <c r="F136" s="52" t="s">
        <v>27</v>
      </c>
      <c r="G136" s="52" t="s">
        <v>672</v>
      </c>
      <c r="H136" s="52" t="s">
        <v>826</v>
      </c>
      <c r="I136" s="52" t="s">
        <v>28</v>
      </c>
      <c r="J136" s="38">
        <v>42889</v>
      </c>
      <c r="K136" s="38">
        <v>42915</v>
      </c>
      <c r="L136" s="50">
        <f t="shared" si="4"/>
        <v>26</v>
      </c>
      <c r="M136" s="25" t="s">
        <v>72</v>
      </c>
      <c r="N136" s="51" t="s">
        <v>32</v>
      </c>
      <c r="O136" s="107">
        <v>42915</v>
      </c>
      <c r="P136" s="50">
        <f t="shared" si="5"/>
        <v>26</v>
      </c>
      <c r="Q136" s="52" t="s">
        <v>998</v>
      </c>
      <c r="R136" s="14" t="s">
        <v>999</v>
      </c>
      <c r="S136" s="14"/>
    </row>
    <row r="137" spans="1:19" ht="67.5" x14ac:dyDescent="0.2">
      <c r="A137" s="14">
        <v>135</v>
      </c>
      <c r="B137" s="38">
        <v>42889</v>
      </c>
      <c r="C137" s="25" t="s">
        <v>282</v>
      </c>
      <c r="D137" s="52" t="s">
        <v>30</v>
      </c>
      <c r="E137" s="28" t="s">
        <v>1000</v>
      </c>
      <c r="F137" s="52" t="s">
        <v>45</v>
      </c>
      <c r="G137" s="52" t="s">
        <v>1001</v>
      </c>
      <c r="H137" s="52" t="s">
        <v>1002</v>
      </c>
      <c r="I137" s="52" t="s">
        <v>28</v>
      </c>
      <c r="J137" s="38">
        <v>42889</v>
      </c>
      <c r="K137" s="38">
        <v>42920</v>
      </c>
      <c r="L137" s="50">
        <f t="shared" si="4"/>
        <v>31</v>
      </c>
      <c r="M137" s="25" t="s">
        <v>72</v>
      </c>
      <c r="N137" s="51" t="s">
        <v>32</v>
      </c>
      <c r="O137" s="107">
        <v>42920</v>
      </c>
      <c r="P137" s="50">
        <f t="shared" si="5"/>
        <v>31</v>
      </c>
      <c r="Q137" s="52" t="s">
        <v>1003</v>
      </c>
      <c r="R137" s="14" t="s">
        <v>618</v>
      </c>
      <c r="S137" s="14"/>
    </row>
    <row r="138" spans="1:19" ht="135" x14ac:dyDescent="0.2">
      <c r="A138" s="14">
        <v>136</v>
      </c>
      <c r="B138" s="38">
        <v>42889</v>
      </c>
      <c r="C138" s="25" t="s">
        <v>282</v>
      </c>
      <c r="D138" s="52" t="s">
        <v>30</v>
      </c>
      <c r="E138" s="28" t="s">
        <v>1004</v>
      </c>
      <c r="F138" s="52" t="s">
        <v>31</v>
      </c>
      <c r="G138" s="52" t="s">
        <v>1005</v>
      </c>
      <c r="H138" s="52" t="s">
        <v>938</v>
      </c>
      <c r="I138" s="52" t="s">
        <v>28</v>
      </c>
      <c r="J138" s="38">
        <v>42889</v>
      </c>
      <c r="K138" s="38">
        <v>42915</v>
      </c>
      <c r="L138" s="50">
        <f t="shared" si="4"/>
        <v>26</v>
      </c>
      <c r="M138" s="25" t="s">
        <v>72</v>
      </c>
      <c r="N138" s="51" t="s">
        <v>32</v>
      </c>
      <c r="O138" s="107">
        <v>42915</v>
      </c>
      <c r="P138" s="50">
        <f t="shared" si="5"/>
        <v>26</v>
      </c>
      <c r="Q138" s="52" t="s">
        <v>1006</v>
      </c>
      <c r="R138" s="14" t="s">
        <v>600</v>
      </c>
      <c r="S138" s="14"/>
    </row>
    <row r="139" spans="1:19" ht="78.75" x14ac:dyDescent="0.2">
      <c r="A139" s="14">
        <v>137</v>
      </c>
      <c r="B139" s="38">
        <v>42889</v>
      </c>
      <c r="C139" s="25" t="s">
        <v>282</v>
      </c>
      <c r="D139" s="52" t="s">
        <v>30</v>
      </c>
      <c r="E139" s="28" t="s">
        <v>1007</v>
      </c>
      <c r="F139" s="52" t="s">
        <v>31</v>
      </c>
      <c r="G139" s="52" t="s">
        <v>1008</v>
      </c>
      <c r="H139" s="52" t="s">
        <v>938</v>
      </c>
      <c r="I139" s="52" t="s">
        <v>28</v>
      </c>
      <c r="J139" s="38">
        <v>42889</v>
      </c>
      <c r="K139" s="38">
        <v>42900</v>
      </c>
      <c r="L139" s="50">
        <f t="shared" si="4"/>
        <v>11</v>
      </c>
      <c r="M139" s="25" t="s">
        <v>72</v>
      </c>
      <c r="N139" s="51" t="s">
        <v>32</v>
      </c>
      <c r="O139" s="107">
        <v>42900</v>
      </c>
      <c r="P139" s="50">
        <f t="shared" si="5"/>
        <v>11</v>
      </c>
      <c r="Q139" s="52" t="s">
        <v>1009</v>
      </c>
      <c r="R139" s="14" t="s">
        <v>763</v>
      </c>
      <c r="S139" s="14"/>
    </row>
    <row r="140" spans="1:19" ht="33.75" x14ac:dyDescent="0.2">
      <c r="A140" s="14">
        <v>138</v>
      </c>
      <c r="B140" s="38">
        <v>42891</v>
      </c>
      <c r="C140" s="25" t="s">
        <v>282</v>
      </c>
      <c r="D140" s="52" t="s">
        <v>26</v>
      </c>
      <c r="E140" s="28" t="s">
        <v>1010</v>
      </c>
      <c r="F140" s="52" t="s">
        <v>61</v>
      </c>
      <c r="G140" s="52" t="s">
        <v>1011</v>
      </c>
      <c r="H140" s="52" t="s">
        <v>1012</v>
      </c>
      <c r="I140" s="52" t="s">
        <v>28</v>
      </c>
      <c r="J140" s="38">
        <v>42891</v>
      </c>
      <c r="K140" s="38">
        <v>42891</v>
      </c>
      <c r="L140" s="50">
        <f t="shared" si="4"/>
        <v>0</v>
      </c>
      <c r="M140" s="25" t="s">
        <v>72</v>
      </c>
      <c r="N140" s="51" t="s">
        <v>32</v>
      </c>
      <c r="O140" s="107">
        <v>42891</v>
      </c>
      <c r="P140" s="50">
        <f t="shared" si="5"/>
        <v>0</v>
      </c>
      <c r="Q140" s="52" t="s">
        <v>1013</v>
      </c>
      <c r="R140" s="14" t="s">
        <v>1014</v>
      </c>
      <c r="S140" s="14"/>
    </row>
    <row r="141" spans="1:19" ht="112.5" x14ac:dyDescent="0.2">
      <c r="A141" s="14">
        <v>139</v>
      </c>
      <c r="B141" s="38">
        <v>42896</v>
      </c>
      <c r="C141" s="25" t="s">
        <v>282</v>
      </c>
      <c r="D141" s="52" t="s">
        <v>30</v>
      </c>
      <c r="E141" s="28" t="s">
        <v>1015</v>
      </c>
      <c r="F141" s="52" t="s">
        <v>27</v>
      </c>
      <c r="G141" s="52" t="s">
        <v>672</v>
      </c>
      <c r="H141" s="52" t="s">
        <v>742</v>
      </c>
      <c r="I141" s="52" t="s">
        <v>28</v>
      </c>
      <c r="J141" s="38">
        <v>42896</v>
      </c>
      <c r="K141" s="38">
        <v>42915</v>
      </c>
      <c r="L141" s="50">
        <f t="shared" si="4"/>
        <v>19</v>
      </c>
      <c r="M141" s="25" t="s">
        <v>72</v>
      </c>
      <c r="N141" s="51" t="s">
        <v>32</v>
      </c>
      <c r="O141" s="107">
        <v>42915</v>
      </c>
      <c r="P141" s="50">
        <f t="shared" si="5"/>
        <v>19</v>
      </c>
      <c r="Q141" s="52" t="s">
        <v>1016</v>
      </c>
      <c r="R141" s="14" t="s">
        <v>763</v>
      </c>
      <c r="S141" s="14"/>
    </row>
    <row r="142" spans="1:19" ht="213.75" x14ac:dyDescent="0.2">
      <c r="A142" s="14">
        <v>140</v>
      </c>
      <c r="B142" s="38">
        <v>42896</v>
      </c>
      <c r="C142" s="25" t="s">
        <v>282</v>
      </c>
      <c r="D142" s="52" t="s">
        <v>30</v>
      </c>
      <c r="E142" s="28" t="s">
        <v>1017</v>
      </c>
      <c r="F142" s="52" t="s">
        <v>27</v>
      </c>
      <c r="G142" s="52" t="s">
        <v>1018</v>
      </c>
      <c r="H142" s="52" t="s">
        <v>742</v>
      </c>
      <c r="I142" s="52" t="s">
        <v>28</v>
      </c>
      <c r="J142" s="38">
        <v>42896</v>
      </c>
      <c r="K142" s="38">
        <v>42915</v>
      </c>
      <c r="L142" s="50">
        <f t="shared" si="4"/>
        <v>19</v>
      </c>
      <c r="M142" s="25" t="s">
        <v>72</v>
      </c>
      <c r="N142" s="51" t="s">
        <v>32</v>
      </c>
      <c r="O142" s="107">
        <v>42915</v>
      </c>
      <c r="P142" s="50">
        <f t="shared" si="5"/>
        <v>19</v>
      </c>
      <c r="Q142" s="52" t="s">
        <v>1019</v>
      </c>
      <c r="R142" s="14" t="s">
        <v>763</v>
      </c>
      <c r="S142" s="14"/>
    </row>
    <row r="143" spans="1:19" ht="67.5" x14ac:dyDescent="0.2">
      <c r="A143" s="14">
        <v>141</v>
      </c>
      <c r="B143" s="38">
        <v>42896</v>
      </c>
      <c r="C143" s="25" t="s">
        <v>282</v>
      </c>
      <c r="D143" s="52" t="s">
        <v>30</v>
      </c>
      <c r="E143" s="28" t="s">
        <v>1020</v>
      </c>
      <c r="F143" s="52" t="s">
        <v>31</v>
      </c>
      <c r="G143" s="52" t="s">
        <v>1021</v>
      </c>
      <c r="H143" s="52" t="s">
        <v>1022</v>
      </c>
      <c r="I143" s="52" t="s">
        <v>28</v>
      </c>
      <c r="J143" s="38">
        <v>42896</v>
      </c>
      <c r="K143" s="38">
        <v>42920</v>
      </c>
      <c r="L143" s="50">
        <f t="shared" si="4"/>
        <v>24</v>
      </c>
      <c r="M143" s="25" t="s">
        <v>72</v>
      </c>
      <c r="N143" s="51" t="s">
        <v>32</v>
      </c>
      <c r="O143" s="107">
        <v>42920</v>
      </c>
      <c r="P143" s="50">
        <f t="shared" si="5"/>
        <v>24</v>
      </c>
      <c r="Q143" s="52" t="s">
        <v>1023</v>
      </c>
      <c r="R143" s="14" t="s">
        <v>1024</v>
      </c>
      <c r="S143" s="14"/>
    </row>
    <row r="144" spans="1:19" ht="56.25" x14ac:dyDescent="0.2">
      <c r="A144" s="14">
        <v>142</v>
      </c>
      <c r="B144" s="38">
        <v>42900</v>
      </c>
      <c r="C144" s="25" t="s">
        <v>282</v>
      </c>
      <c r="D144" s="52" t="s">
        <v>20</v>
      </c>
      <c r="E144" s="28" t="s">
        <v>1025</v>
      </c>
      <c r="F144" s="52" t="s">
        <v>31</v>
      </c>
      <c r="G144" s="52" t="s">
        <v>1026</v>
      </c>
      <c r="H144" s="52" t="s">
        <v>1027</v>
      </c>
      <c r="I144" s="52" t="s">
        <v>28</v>
      </c>
      <c r="J144" s="38">
        <v>42900</v>
      </c>
      <c r="K144" s="38">
        <v>42906</v>
      </c>
      <c r="L144" s="50">
        <f t="shared" si="4"/>
        <v>6</v>
      </c>
      <c r="M144" s="25" t="s">
        <v>72</v>
      </c>
      <c r="N144" s="51" t="s">
        <v>32</v>
      </c>
      <c r="O144" s="107">
        <v>42906</v>
      </c>
      <c r="P144" s="50">
        <f t="shared" si="5"/>
        <v>6</v>
      </c>
      <c r="Q144" s="52" t="s">
        <v>1028</v>
      </c>
      <c r="R144" s="14" t="s">
        <v>600</v>
      </c>
      <c r="S144" s="14"/>
    </row>
    <row r="145" spans="1:19" ht="45" x14ac:dyDescent="0.2">
      <c r="A145" s="14">
        <v>143</v>
      </c>
      <c r="B145" s="38">
        <v>42901</v>
      </c>
      <c r="C145" s="25" t="s">
        <v>282</v>
      </c>
      <c r="D145" s="52" t="s">
        <v>30</v>
      </c>
      <c r="E145" s="28" t="s">
        <v>1029</v>
      </c>
      <c r="F145" s="52" t="s">
        <v>27</v>
      </c>
      <c r="G145" s="52" t="s">
        <v>1030</v>
      </c>
      <c r="H145" s="52" t="s">
        <v>742</v>
      </c>
      <c r="I145" s="52" t="s">
        <v>28</v>
      </c>
      <c r="J145" s="38">
        <v>42901</v>
      </c>
      <c r="K145" s="38">
        <v>42915</v>
      </c>
      <c r="L145" s="50">
        <f t="shared" si="4"/>
        <v>14</v>
      </c>
      <c r="M145" s="25" t="s">
        <v>72</v>
      </c>
      <c r="N145" s="51" t="s">
        <v>32</v>
      </c>
      <c r="O145" s="107">
        <v>42915</v>
      </c>
      <c r="P145" s="50">
        <f t="shared" si="5"/>
        <v>14</v>
      </c>
      <c r="Q145" s="52" t="s">
        <v>1031</v>
      </c>
      <c r="R145" s="14"/>
      <c r="S145" s="14"/>
    </row>
    <row r="146" spans="1:19" ht="67.5" x14ac:dyDescent="0.2">
      <c r="A146" s="14">
        <v>144</v>
      </c>
      <c r="B146" s="38">
        <v>42906</v>
      </c>
      <c r="C146" s="25" t="s">
        <v>282</v>
      </c>
      <c r="D146" s="52" t="s">
        <v>26</v>
      </c>
      <c r="E146" s="28" t="s">
        <v>1032</v>
      </c>
      <c r="F146" s="52" t="s">
        <v>59</v>
      </c>
      <c r="G146" s="52" t="s">
        <v>1033</v>
      </c>
      <c r="H146" s="52" t="s">
        <v>1034</v>
      </c>
      <c r="I146" s="52" t="s">
        <v>28</v>
      </c>
      <c r="J146" s="38">
        <v>42906</v>
      </c>
      <c r="K146" s="38">
        <v>42940</v>
      </c>
      <c r="L146" s="50">
        <f t="shared" si="4"/>
        <v>34</v>
      </c>
      <c r="M146" s="25" t="s">
        <v>72</v>
      </c>
      <c r="N146" s="51" t="s">
        <v>32</v>
      </c>
      <c r="O146" s="107">
        <v>42940</v>
      </c>
      <c r="P146" s="50">
        <f t="shared" si="5"/>
        <v>34</v>
      </c>
      <c r="Q146" s="52" t="s">
        <v>1035</v>
      </c>
      <c r="R146" s="14" t="s">
        <v>1036</v>
      </c>
      <c r="S146" s="14"/>
    </row>
    <row r="147" spans="1:19" ht="33.75" x14ac:dyDescent="0.2">
      <c r="A147" s="14">
        <v>145</v>
      </c>
      <c r="B147" s="38">
        <v>42906</v>
      </c>
      <c r="C147" s="25" t="s">
        <v>282</v>
      </c>
      <c r="D147" s="52" t="s">
        <v>26</v>
      </c>
      <c r="E147" s="28" t="s">
        <v>1037</v>
      </c>
      <c r="F147" s="52" t="s">
        <v>31</v>
      </c>
      <c r="G147" s="52" t="s">
        <v>1038</v>
      </c>
      <c r="H147" s="52" t="s">
        <v>892</v>
      </c>
      <c r="I147" s="52" t="s">
        <v>28</v>
      </c>
      <c r="J147" s="38">
        <v>42906</v>
      </c>
      <c r="K147" s="38">
        <v>42908</v>
      </c>
      <c r="L147" s="50">
        <f t="shared" si="4"/>
        <v>2</v>
      </c>
      <c r="M147" s="25" t="s">
        <v>72</v>
      </c>
      <c r="N147" s="51" t="s">
        <v>32</v>
      </c>
      <c r="O147" s="107">
        <v>42908</v>
      </c>
      <c r="P147" s="50">
        <f t="shared" si="5"/>
        <v>2</v>
      </c>
      <c r="Q147" s="52" t="s">
        <v>1039</v>
      </c>
      <c r="R147" s="14" t="s">
        <v>600</v>
      </c>
      <c r="S147" s="14"/>
    </row>
    <row r="148" spans="1:19" ht="45" x14ac:dyDescent="0.2">
      <c r="A148" s="14">
        <v>146</v>
      </c>
      <c r="B148" s="38">
        <v>42907</v>
      </c>
      <c r="C148" s="25" t="s">
        <v>282</v>
      </c>
      <c r="D148" s="52" t="s">
        <v>26</v>
      </c>
      <c r="E148" s="28" t="s">
        <v>1040</v>
      </c>
      <c r="F148" s="52" t="s">
        <v>31</v>
      </c>
      <c r="G148" s="52" t="s">
        <v>1041</v>
      </c>
      <c r="H148" s="52" t="s">
        <v>892</v>
      </c>
      <c r="I148" s="52" t="s">
        <v>28</v>
      </c>
      <c r="J148" s="38">
        <v>42907</v>
      </c>
      <c r="K148" s="38">
        <v>42920</v>
      </c>
      <c r="L148" s="50">
        <f t="shared" si="4"/>
        <v>13</v>
      </c>
      <c r="M148" s="25" t="s">
        <v>72</v>
      </c>
      <c r="N148" s="51" t="s">
        <v>32</v>
      </c>
      <c r="O148" s="107">
        <v>42920</v>
      </c>
      <c r="P148" s="50">
        <f t="shared" si="5"/>
        <v>13</v>
      </c>
      <c r="Q148" s="52" t="s">
        <v>1042</v>
      </c>
      <c r="R148" s="14" t="s">
        <v>618</v>
      </c>
      <c r="S148" s="14"/>
    </row>
    <row r="149" spans="1:19" ht="225" x14ac:dyDescent="0.2">
      <c r="A149" s="14">
        <v>147</v>
      </c>
      <c r="B149" s="38">
        <v>42908</v>
      </c>
      <c r="C149" s="25" t="s">
        <v>282</v>
      </c>
      <c r="D149" s="52" t="s">
        <v>30</v>
      </c>
      <c r="E149" s="28" t="s">
        <v>1043</v>
      </c>
      <c r="F149" s="52" t="s">
        <v>31</v>
      </c>
      <c r="G149" s="52" t="s">
        <v>958</v>
      </c>
      <c r="H149" s="52" t="s">
        <v>1022</v>
      </c>
      <c r="I149" s="52" t="s">
        <v>28</v>
      </c>
      <c r="J149" s="38">
        <v>42908</v>
      </c>
      <c r="K149" s="38">
        <v>42915</v>
      </c>
      <c r="L149" s="50">
        <f t="shared" si="4"/>
        <v>7</v>
      </c>
      <c r="M149" s="25" t="s">
        <v>72</v>
      </c>
      <c r="N149" s="51" t="s">
        <v>32</v>
      </c>
      <c r="O149" s="107">
        <v>42915</v>
      </c>
      <c r="P149" s="50">
        <f t="shared" si="5"/>
        <v>7</v>
      </c>
      <c r="Q149" s="52" t="s">
        <v>1044</v>
      </c>
      <c r="R149" s="14" t="s">
        <v>1045</v>
      </c>
      <c r="S149" s="14"/>
    </row>
    <row r="150" spans="1:19" ht="78.75" x14ac:dyDescent="0.2">
      <c r="A150" s="14">
        <v>148</v>
      </c>
      <c r="B150" s="38">
        <v>42908</v>
      </c>
      <c r="C150" s="25" t="s">
        <v>282</v>
      </c>
      <c r="D150" s="52" t="s">
        <v>30</v>
      </c>
      <c r="E150" s="28" t="s">
        <v>1046</v>
      </c>
      <c r="F150" s="52" t="s">
        <v>27</v>
      </c>
      <c r="G150" s="52" t="s">
        <v>672</v>
      </c>
      <c r="H150" s="52" t="s">
        <v>1047</v>
      </c>
      <c r="I150" s="52" t="s">
        <v>28</v>
      </c>
      <c r="J150" s="38">
        <v>42908</v>
      </c>
      <c r="K150" s="38">
        <v>42942</v>
      </c>
      <c r="L150" s="50">
        <f t="shared" si="4"/>
        <v>34</v>
      </c>
      <c r="M150" s="25" t="s">
        <v>72</v>
      </c>
      <c r="N150" s="51" t="s">
        <v>32</v>
      </c>
      <c r="O150" s="107">
        <v>42943</v>
      </c>
      <c r="P150" s="50">
        <f t="shared" si="5"/>
        <v>35</v>
      </c>
      <c r="Q150" s="52" t="s">
        <v>1048</v>
      </c>
      <c r="R150" s="14" t="s">
        <v>600</v>
      </c>
      <c r="S150" s="14"/>
    </row>
    <row r="151" spans="1:19" ht="135" x14ac:dyDescent="0.2">
      <c r="A151" s="14">
        <v>149</v>
      </c>
      <c r="B151" s="38">
        <v>42908</v>
      </c>
      <c r="C151" s="25" t="s">
        <v>282</v>
      </c>
      <c r="D151" s="52" t="s">
        <v>30</v>
      </c>
      <c r="E151" s="28" t="s">
        <v>1049</v>
      </c>
      <c r="F151" s="52" t="s">
        <v>27</v>
      </c>
      <c r="G151" s="52" t="s">
        <v>672</v>
      </c>
      <c r="H151" s="52" t="s">
        <v>742</v>
      </c>
      <c r="I151" s="52" t="s">
        <v>28</v>
      </c>
      <c r="J151" s="38">
        <v>42908</v>
      </c>
      <c r="K151" s="38">
        <v>42943</v>
      </c>
      <c r="L151" s="50">
        <f t="shared" si="4"/>
        <v>35</v>
      </c>
      <c r="M151" s="25" t="s">
        <v>72</v>
      </c>
      <c r="N151" s="51" t="s">
        <v>32</v>
      </c>
      <c r="O151" s="107">
        <v>42943</v>
      </c>
      <c r="P151" s="50">
        <f t="shared" si="5"/>
        <v>35</v>
      </c>
      <c r="Q151" s="52" t="s">
        <v>1050</v>
      </c>
      <c r="R151" s="14" t="s">
        <v>1051</v>
      </c>
      <c r="S151" s="14"/>
    </row>
    <row r="152" spans="1:19" ht="22.5" x14ac:dyDescent="0.2">
      <c r="A152" s="14">
        <v>150</v>
      </c>
      <c r="B152" s="38">
        <v>42908</v>
      </c>
      <c r="C152" s="25" t="s">
        <v>282</v>
      </c>
      <c r="D152" s="52" t="s">
        <v>20</v>
      </c>
      <c r="E152" s="28" t="s">
        <v>1052</v>
      </c>
      <c r="F152" s="52" t="s">
        <v>31</v>
      </c>
      <c r="G152" s="52" t="s">
        <v>1053</v>
      </c>
      <c r="H152" s="52" t="s">
        <v>1022</v>
      </c>
      <c r="I152" s="52" t="s">
        <v>28</v>
      </c>
      <c r="J152" s="38">
        <v>42908</v>
      </c>
      <c r="K152" s="38">
        <v>42926</v>
      </c>
      <c r="L152" s="50">
        <f t="shared" si="4"/>
        <v>18</v>
      </c>
      <c r="M152" s="25" t="s">
        <v>72</v>
      </c>
      <c r="N152" s="51" t="s">
        <v>32</v>
      </c>
      <c r="O152" s="107">
        <v>42909</v>
      </c>
      <c r="P152" s="50">
        <f t="shared" si="5"/>
        <v>1</v>
      </c>
      <c r="Q152" s="52" t="s">
        <v>1054</v>
      </c>
      <c r="R152" s="14" t="s">
        <v>600</v>
      </c>
      <c r="S152" s="14"/>
    </row>
    <row r="153" spans="1:19" ht="45" x14ac:dyDescent="0.2">
      <c r="A153" s="14">
        <v>151</v>
      </c>
      <c r="B153" s="38">
        <v>42909</v>
      </c>
      <c r="C153" s="25" t="s">
        <v>282</v>
      </c>
      <c r="D153" s="52" t="s">
        <v>30</v>
      </c>
      <c r="E153" s="28" t="s">
        <v>1055</v>
      </c>
      <c r="F153" s="52" t="s">
        <v>31</v>
      </c>
      <c r="G153" s="52" t="s">
        <v>1056</v>
      </c>
      <c r="H153" s="52" t="s">
        <v>1022</v>
      </c>
      <c r="I153" s="52" t="s">
        <v>28</v>
      </c>
      <c r="J153" s="38">
        <v>42909</v>
      </c>
      <c r="K153" s="38">
        <v>42931</v>
      </c>
      <c r="L153" s="50">
        <f t="shared" si="4"/>
        <v>22</v>
      </c>
      <c r="M153" s="25" t="s">
        <v>72</v>
      </c>
      <c r="N153" s="51" t="s">
        <v>32</v>
      </c>
      <c r="O153" s="107">
        <v>42930</v>
      </c>
      <c r="P153" s="50">
        <f t="shared" si="5"/>
        <v>21</v>
      </c>
      <c r="Q153" s="52" t="s">
        <v>1057</v>
      </c>
      <c r="R153" s="14" t="s">
        <v>618</v>
      </c>
      <c r="S153" s="14"/>
    </row>
    <row r="154" spans="1:19" ht="45" x14ac:dyDescent="0.2">
      <c r="A154" s="14">
        <v>152</v>
      </c>
      <c r="B154" s="38">
        <v>42909</v>
      </c>
      <c r="C154" s="25" t="s">
        <v>282</v>
      </c>
      <c r="D154" s="52" t="s">
        <v>30</v>
      </c>
      <c r="E154" s="28" t="s">
        <v>1058</v>
      </c>
      <c r="F154" s="52" t="s">
        <v>31</v>
      </c>
      <c r="G154" s="52" t="s">
        <v>1056</v>
      </c>
      <c r="H154" s="52" t="s">
        <v>1022</v>
      </c>
      <c r="I154" s="52" t="s">
        <v>28</v>
      </c>
      <c r="J154" s="38">
        <v>42909</v>
      </c>
      <c r="K154" s="38">
        <v>42931</v>
      </c>
      <c r="L154" s="50">
        <f t="shared" si="4"/>
        <v>22</v>
      </c>
      <c r="M154" s="25" t="s">
        <v>72</v>
      </c>
      <c r="N154" s="51" t="s">
        <v>32</v>
      </c>
      <c r="O154" s="107">
        <v>42930</v>
      </c>
      <c r="P154" s="50">
        <f t="shared" si="5"/>
        <v>21</v>
      </c>
      <c r="Q154" s="52" t="s">
        <v>1059</v>
      </c>
      <c r="R154" s="14" t="s">
        <v>618</v>
      </c>
      <c r="S154" s="14"/>
    </row>
    <row r="155" spans="1:19" ht="67.5" x14ac:dyDescent="0.2">
      <c r="A155" s="14">
        <v>153</v>
      </c>
      <c r="B155" s="38">
        <v>42909</v>
      </c>
      <c r="C155" s="25" t="s">
        <v>282</v>
      </c>
      <c r="D155" s="52" t="s">
        <v>30</v>
      </c>
      <c r="E155" s="28" t="s">
        <v>1060</v>
      </c>
      <c r="F155" s="52" t="s">
        <v>31</v>
      </c>
      <c r="G155" s="52" t="s">
        <v>710</v>
      </c>
      <c r="H155" s="52" t="s">
        <v>745</v>
      </c>
      <c r="I155" s="52" t="s">
        <v>28</v>
      </c>
      <c r="J155" s="38">
        <v>42909</v>
      </c>
      <c r="K155" s="38">
        <v>42942</v>
      </c>
      <c r="L155" s="50">
        <f t="shared" si="4"/>
        <v>33</v>
      </c>
      <c r="M155" s="25" t="s">
        <v>72</v>
      </c>
      <c r="N155" s="51" t="s">
        <v>32</v>
      </c>
      <c r="O155" s="107">
        <v>42942</v>
      </c>
      <c r="P155" s="50">
        <f t="shared" si="5"/>
        <v>33</v>
      </c>
      <c r="Q155" s="52" t="s">
        <v>1061</v>
      </c>
      <c r="R155" s="14" t="s">
        <v>600</v>
      </c>
      <c r="S155" s="14"/>
    </row>
    <row r="156" spans="1:19" ht="157.5" x14ac:dyDescent="0.2">
      <c r="A156" s="14">
        <v>154</v>
      </c>
      <c r="B156" s="38">
        <v>42909</v>
      </c>
      <c r="C156" s="25" t="s">
        <v>282</v>
      </c>
      <c r="D156" s="52" t="s">
        <v>20</v>
      </c>
      <c r="E156" s="28" t="s">
        <v>1062</v>
      </c>
      <c r="F156" s="52" t="s">
        <v>27</v>
      </c>
      <c r="G156" s="52" t="s">
        <v>1063</v>
      </c>
      <c r="H156" s="52" t="s">
        <v>1064</v>
      </c>
      <c r="I156" s="52" t="s">
        <v>28</v>
      </c>
      <c r="J156" s="38">
        <v>42909</v>
      </c>
      <c r="K156" s="38">
        <v>42937</v>
      </c>
      <c r="L156" s="50">
        <f t="shared" si="4"/>
        <v>28</v>
      </c>
      <c r="M156" s="25" t="s">
        <v>72</v>
      </c>
      <c r="N156" s="51" t="s">
        <v>32</v>
      </c>
      <c r="O156" s="107">
        <v>42937</v>
      </c>
      <c r="P156" s="50">
        <f t="shared" si="5"/>
        <v>28</v>
      </c>
      <c r="Q156" s="52" t="s">
        <v>1065</v>
      </c>
      <c r="R156" s="14" t="s">
        <v>1066</v>
      </c>
      <c r="S156" s="14"/>
    </row>
    <row r="157" spans="1:19" ht="45" x14ac:dyDescent="0.2">
      <c r="A157" s="14">
        <v>155</v>
      </c>
      <c r="B157" s="38">
        <v>42913</v>
      </c>
      <c r="C157" s="25" t="s">
        <v>282</v>
      </c>
      <c r="D157" s="52" t="s">
        <v>26</v>
      </c>
      <c r="E157" s="28" t="s">
        <v>1067</v>
      </c>
      <c r="F157" s="52" t="s">
        <v>31</v>
      </c>
      <c r="G157" s="52" t="s">
        <v>1068</v>
      </c>
      <c r="H157" s="52" t="s">
        <v>963</v>
      </c>
      <c r="I157" s="52" t="s">
        <v>28</v>
      </c>
      <c r="J157" s="38">
        <v>42913</v>
      </c>
      <c r="K157" s="38">
        <v>42930</v>
      </c>
      <c r="L157" s="50">
        <f t="shared" si="4"/>
        <v>17</v>
      </c>
      <c r="M157" s="25" t="s">
        <v>72</v>
      </c>
      <c r="N157" s="51" t="s">
        <v>32</v>
      </c>
      <c r="O157" s="107">
        <v>42930</v>
      </c>
      <c r="P157" s="50">
        <f t="shared" si="5"/>
        <v>17</v>
      </c>
      <c r="Q157" s="52" t="s">
        <v>1069</v>
      </c>
      <c r="R157" s="14" t="s">
        <v>618</v>
      </c>
      <c r="S157" s="14"/>
    </row>
    <row r="158" spans="1:19" ht="45" x14ac:dyDescent="0.2">
      <c r="A158" s="14">
        <v>156</v>
      </c>
      <c r="B158" s="38">
        <v>42914</v>
      </c>
      <c r="C158" s="25" t="s">
        <v>282</v>
      </c>
      <c r="D158" s="52" t="s">
        <v>52</v>
      </c>
      <c r="E158" s="28" t="s">
        <v>1070</v>
      </c>
      <c r="F158" s="52" t="s">
        <v>31</v>
      </c>
      <c r="G158" s="52" t="s">
        <v>1068</v>
      </c>
      <c r="H158" s="52" t="s">
        <v>963</v>
      </c>
      <c r="I158" s="52" t="s">
        <v>28</v>
      </c>
      <c r="J158" s="38">
        <v>42914</v>
      </c>
      <c r="K158" s="38">
        <v>42930</v>
      </c>
      <c r="L158" s="50">
        <f t="shared" si="4"/>
        <v>16</v>
      </c>
      <c r="M158" s="25" t="s">
        <v>72</v>
      </c>
      <c r="N158" s="51" t="s">
        <v>32</v>
      </c>
      <c r="O158" s="107">
        <v>42930</v>
      </c>
      <c r="P158" s="50">
        <f t="shared" si="5"/>
        <v>16</v>
      </c>
      <c r="Q158" s="52" t="s">
        <v>1071</v>
      </c>
      <c r="R158" s="14" t="s">
        <v>618</v>
      </c>
      <c r="S158" s="14"/>
    </row>
    <row r="159" spans="1:19" ht="33.75" hidden="1" x14ac:dyDescent="0.2">
      <c r="A159" s="14">
        <v>157</v>
      </c>
      <c r="B159" s="38">
        <v>42914</v>
      </c>
      <c r="C159" s="25" t="s">
        <v>282</v>
      </c>
      <c r="D159" s="52" t="s">
        <v>26</v>
      </c>
      <c r="E159" s="28" t="s">
        <v>1072</v>
      </c>
      <c r="F159" s="52" t="s">
        <v>31</v>
      </c>
      <c r="G159" s="52" t="s">
        <v>1073</v>
      </c>
      <c r="H159" s="52" t="s">
        <v>938</v>
      </c>
      <c r="I159" s="52" t="s">
        <v>28</v>
      </c>
      <c r="J159" s="38">
        <v>42914</v>
      </c>
      <c r="K159" s="38"/>
      <c r="L159" s="50"/>
      <c r="M159" s="25" t="s">
        <v>72</v>
      </c>
      <c r="N159" s="51" t="s">
        <v>38</v>
      </c>
      <c r="O159" s="107"/>
      <c r="P159" s="50"/>
      <c r="Q159" s="52" t="s">
        <v>1074</v>
      </c>
      <c r="R159" s="14" t="s">
        <v>976</v>
      </c>
      <c r="S159" s="14"/>
    </row>
    <row r="160" spans="1:19" ht="67.5" x14ac:dyDescent="0.2">
      <c r="A160" s="14">
        <v>158</v>
      </c>
      <c r="B160" s="38">
        <v>42915</v>
      </c>
      <c r="C160" s="25" t="s">
        <v>282</v>
      </c>
      <c r="D160" s="52" t="s">
        <v>30</v>
      </c>
      <c r="E160" s="28" t="s">
        <v>1075</v>
      </c>
      <c r="F160" s="52" t="s">
        <v>43</v>
      </c>
      <c r="G160" s="52" t="s">
        <v>1041</v>
      </c>
      <c r="H160" s="52" t="s">
        <v>1076</v>
      </c>
      <c r="I160" s="52" t="s">
        <v>28</v>
      </c>
      <c r="J160" s="38">
        <v>42915</v>
      </c>
      <c r="K160" s="38">
        <v>42930</v>
      </c>
      <c r="L160" s="50">
        <f t="shared" si="4"/>
        <v>15</v>
      </c>
      <c r="M160" s="25" t="s">
        <v>72</v>
      </c>
      <c r="N160" s="51" t="s">
        <v>32</v>
      </c>
      <c r="O160" s="107">
        <v>42930</v>
      </c>
      <c r="P160" s="50">
        <f t="shared" si="5"/>
        <v>15</v>
      </c>
      <c r="Q160" s="52" t="s">
        <v>1077</v>
      </c>
      <c r="R160" s="14" t="s">
        <v>618</v>
      </c>
      <c r="S160" s="14"/>
    </row>
    <row r="161" spans="1:19" ht="33.75" x14ac:dyDescent="0.2">
      <c r="A161" s="14">
        <v>159</v>
      </c>
      <c r="B161" s="38">
        <v>42915</v>
      </c>
      <c r="C161" s="25" t="s">
        <v>282</v>
      </c>
      <c r="D161" s="52" t="s">
        <v>30</v>
      </c>
      <c r="E161" s="28" t="s">
        <v>1078</v>
      </c>
      <c r="F161" s="52" t="s">
        <v>31</v>
      </c>
      <c r="G161" s="52" t="s">
        <v>1079</v>
      </c>
      <c r="H161" s="52" t="s">
        <v>938</v>
      </c>
      <c r="I161" s="52" t="s">
        <v>28</v>
      </c>
      <c r="J161" s="38">
        <v>42915</v>
      </c>
      <c r="K161" s="38">
        <v>42930</v>
      </c>
      <c r="L161" s="50">
        <f t="shared" si="4"/>
        <v>15</v>
      </c>
      <c r="M161" s="25" t="s">
        <v>72</v>
      </c>
      <c r="N161" s="51" t="s">
        <v>32</v>
      </c>
      <c r="O161" s="107">
        <v>42930</v>
      </c>
      <c r="P161" s="50">
        <f t="shared" si="5"/>
        <v>15</v>
      </c>
      <c r="Q161" s="52" t="s">
        <v>1080</v>
      </c>
      <c r="R161" s="14" t="s">
        <v>618</v>
      </c>
      <c r="S161" s="14"/>
    </row>
    <row r="162" spans="1:19" ht="56.25" x14ac:dyDescent="0.2">
      <c r="A162" s="14">
        <v>160</v>
      </c>
      <c r="B162" s="38">
        <v>42915</v>
      </c>
      <c r="C162" s="25" t="s">
        <v>282</v>
      </c>
      <c r="D162" s="52" t="s">
        <v>30</v>
      </c>
      <c r="E162" s="28" t="s">
        <v>1081</v>
      </c>
      <c r="F162" s="52" t="s">
        <v>27</v>
      </c>
      <c r="G162" s="52" t="s">
        <v>711</v>
      </c>
      <c r="H162" s="52" t="s">
        <v>826</v>
      </c>
      <c r="I162" s="52" t="s">
        <v>40</v>
      </c>
      <c r="J162" s="38">
        <v>42915</v>
      </c>
      <c r="K162" s="38">
        <v>42929</v>
      </c>
      <c r="L162" s="50">
        <f t="shared" si="4"/>
        <v>14</v>
      </c>
      <c r="M162" s="25" t="s">
        <v>72</v>
      </c>
      <c r="N162" s="51" t="s">
        <v>32</v>
      </c>
      <c r="O162" s="107">
        <v>42929</v>
      </c>
      <c r="P162" s="50">
        <f t="shared" si="5"/>
        <v>14</v>
      </c>
      <c r="Q162" s="52" t="s">
        <v>1082</v>
      </c>
      <c r="R162" s="14" t="s">
        <v>644</v>
      </c>
      <c r="S162" s="14"/>
    </row>
    <row r="163" spans="1:19" ht="45" x14ac:dyDescent="0.2">
      <c r="A163" s="14">
        <v>161</v>
      </c>
      <c r="B163" s="38">
        <v>42915</v>
      </c>
      <c r="C163" s="25" t="s">
        <v>282</v>
      </c>
      <c r="D163" s="52" t="s">
        <v>30</v>
      </c>
      <c r="E163" s="28" t="s">
        <v>1083</v>
      </c>
      <c r="F163" s="52" t="s">
        <v>27</v>
      </c>
      <c r="G163" s="52" t="s">
        <v>711</v>
      </c>
      <c r="H163" s="52" t="s">
        <v>826</v>
      </c>
      <c r="I163" s="52" t="s">
        <v>28</v>
      </c>
      <c r="J163" s="38">
        <v>42915</v>
      </c>
      <c r="K163" s="38">
        <v>42929</v>
      </c>
      <c r="L163" s="50">
        <f t="shared" si="4"/>
        <v>14</v>
      </c>
      <c r="M163" s="25" t="s">
        <v>72</v>
      </c>
      <c r="N163" s="51" t="s">
        <v>32</v>
      </c>
      <c r="O163" s="107">
        <v>42929</v>
      </c>
      <c r="P163" s="50">
        <f t="shared" si="5"/>
        <v>14</v>
      </c>
      <c r="Q163" s="52" t="s">
        <v>1082</v>
      </c>
      <c r="R163" s="14" t="s">
        <v>644</v>
      </c>
      <c r="S163" s="14"/>
    </row>
    <row r="164" spans="1:19" ht="45" x14ac:dyDescent="0.2">
      <c r="A164" s="14">
        <v>162</v>
      </c>
      <c r="B164" s="38">
        <v>42915</v>
      </c>
      <c r="C164" s="25" t="s">
        <v>282</v>
      </c>
      <c r="D164" s="52" t="s">
        <v>30</v>
      </c>
      <c r="E164" s="28" t="s">
        <v>1084</v>
      </c>
      <c r="F164" s="52" t="s">
        <v>27</v>
      </c>
      <c r="G164" s="52" t="s">
        <v>711</v>
      </c>
      <c r="H164" s="52" t="s">
        <v>826</v>
      </c>
      <c r="I164" s="52" t="s">
        <v>28</v>
      </c>
      <c r="J164" s="38">
        <v>42915</v>
      </c>
      <c r="K164" s="38">
        <v>42929</v>
      </c>
      <c r="L164" s="50">
        <f t="shared" si="4"/>
        <v>14</v>
      </c>
      <c r="M164" s="25" t="s">
        <v>72</v>
      </c>
      <c r="N164" s="51" t="s">
        <v>32</v>
      </c>
      <c r="O164" s="107">
        <v>42929</v>
      </c>
      <c r="P164" s="50">
        <f t="shared" si="5"/>
        <v>14</v>
      </c>
      <c r="Q164" s="52" t="s">
        <v>1082</v>
      </c>
      <c r="R164" s="14" t="s">
        <v>644</v>
      </c>
      <c r="S164" s="14"/>
    </row>
    <row r="165" spans="1:19" ht="45" x14ac:dyDescent="0.2">
      <c r="A165" s="14">
        <v>163</v>
      </c>
      <c r="B165" s="38">
        <v>42915</v>
      </c>
      <c r="C165" s="25" t="s">
        <v>282</v>
      </c>
      <c r="D165" s="52" t="s">
        <v>30</v>
      </c>
      <c r="E165" s="28" t="s">
        <v>1085</v>
      </c>
      <c r="F165" s="52" t="s">
        <v>27</v>
      </c>
      <c r="G165" s="52" t="s">
        <v>711</v>
      </c>
      <c r="H165" s="52" t="s">
        <v>826</v>
      </c>
      <c r="I165" s="52" t="s">
        <v>28</v>
      </c>
      <c r="J165" s="38">
        <v>42915</v>
      </c>
      <c r="K165" s="38">
        <v>42929</v>
      </c>
      <c r="L165" s="50">
        <f t="shared" si="4"/>
        <v>14</v>
      </c>
      <c r="M165" s="25" t="s">
        <v>72</v>
      </c>
      <c r="N165" s="51" t="s">
        <v>32</v>
      </c>
      <c r="O165" s="107">
        <v>42929</v>
      </c>
      <c r="P165" s="50">
        <f t="shared" si="5"/>
        <v>14</v>
      </c>
      <c r="Q165" s="52" t="s">
        <v>1082</v>
      </c>
      <c r="R165" s="14" t="s">
        <v>644</v>
      </c>
      <c r="S165" s="14"/>
    </row>
    <row r="166" spans="1:19" ht="56.25" x14ac:dyDescent="0.2">
      <c r="A166" s="14">
        <v>164</v>
      </c>
      <c r="B166" s="38">
        <v>42915</v>
      </c>
      <c r="C166" s="25" t="s">
        <v>282</v>
      </c>
      <c r="D166" s="52" t="s">
        <v>30</v>
      </c>
      <c r="E166" s="28" t="s">
        <v>1086</v>
      </c>
      <c r="F166" s="52" t="s">
        <v>27</v>
      </c>
      <c r="G166" s="52" t="s">
        <v>711</v>
      </c>
      <c r="H166" s="52" t="s">
        <v>826</v>
      </c>
      <c r="I166" s="52" t="s">
        <v>40</v>
      </c>
      <c r="J166" s="38">
        <v>42915</v>
      </c>
      <c r="K166" s="38">
        <v>42929</v>
      </c>
      <c r="L166" s="50">
        <f t="shared" si="4"/>
        <v>14</v>
      </c>
      <c r="M166" s="25" t="s">
        <v>72</v>
      </c>
      <c r="N166" s="51" t="s">
        <v>32</v>
      </c>
      <c r="O166" s="107">
        <v>42929</v>
      </c>
      <c r="P166" s="50">
        <f t="shared" si="5"/>
        <v>14</v>
      </c>
      <c r="Q166" s="52" t="s">
        <v>1082</v>
      </c>
      <c r="R166" s="14" t="s">
        <v>644</v>
      </c>
      <c r="S166" s="14"/>
    </row>
    <row r="167" spans="1:19" ht="33.75" x14ac:dyDescent="0.2">
      <c r="A167" s="14">
        <v>165</v>
      </c>
      <c r="B167" s="38">
        <v>42915</v>
      </c>
      <c r="C167" s="25" t="s">
        <v>282</v>
      </c>
      <c r="D167" s="52" t="s">
        <v>30</v>
      </c>
      <c r="E167" s="28" t="s">
        <v>1087</v>
      </c>
      <c r="F167" s="52" t="s">
        <v>43</v>
      </c>
      <c r="G167" s="52" t="s">
        <v>1041</v>
      </c>
      <c r="H167" s="52" t="s">
        <v>833</v>
      </c>
      <c r="I167" s="52" t="s">
        <v>28</v>
      </c>
      <c r="J167" s="38">
        <v>42915</v>
      </c>
      <c r="K167" s="38">
        <v>42947</v>
      </c>
      <c r="L167" s="50">
        <f t="shared" si="4"/>
        <v>32</v>
      </c>
      <c r="M167" s="25" t="s">
        <v>72</v>
      </c>
      <c r="N167" s="51" t="s">
        <v>32</v>
      </c>
      <c r="O167" s="107">
        <v>42947</v>
      </c>
      <c r="P167" s="50">
        <f t="shared" si="5"/>
        <v>32</v>
      </c>
      <c r="Q167" s="52" t="s">
        <v>1088</v>
      </c>
      <c r="R167" s="14" t="s">
        <v>618</v>
      </c>
      <c r="S167" s="14"/>
    </row>
    <row r="168" spans="1:19" ht="45" x14ac:dyDescent="0.2">
      <c r="A168" s="14">
        <v>166</v>
      </c>
      <c r="B168" s="38">
        <v>42915</v>
      </c>
      <c r="C168" s="25" t="s">
        <v>282</v>
      </c>
      <c r="D168" s="52" t="s">
        <v>30</v>
      </c>
      <c r="E168" s="28" t="s">
        <v>1089</v>
      </c>
      <c r="F168" s="52" t="s">
        <v>27</v>
      </c>
      <c r="G168" s="52" t="s">
        <v>711</v>
      </c>
      <c r="H168" s="52" t="s">
        <v>826</v>
      </c>
      <c r="I168" s="52" t="s">
        <v>28</v>
      </c>
      <c r="J168" s="38">
        <v>42915</v>
      </c>
      <c r="K168" s="38">
        <v>42929</v>
      </c>
      <c r="L168" s="50">
        <f t="shared" si="4"/>
        <v>14</v>
      </c>
      <c r="M168" s="25" t="s">
        <v>72</v>
      </c>
      <c r="N168" s="51" t="s">
        <v>32</v>
      </c>
      <c r="O168" s="107">
        <v>42929</v>
      </c>
      <c r="P168" s="50">
        <f t="shared" si="5"/>
        <v>14</v>
      </c>
      <c r="Q168" s="52" t="s">
        <v>1082</v>
      </c>
      <c r="R168" s="14" t="s">
        <v>644</v>
      </c>
      <c r="S168" s="14"/>
    </row>
    <row r="169" spans="1:19" ht="45" x14ac:dyDescent="0.2">
      <c r="A169" s="14">
        <v>167</v>
      </c>
      <c r="B169" s="38">
        <v>42915</v>
      </c>
      <c r="C169" s="25" t="s">
        <v>282</v>
      </c>
      <c r="D169" s="52" t="s">
        <v>26</v>
      </c>
      <c r="E169" s="28" t="s">
        <v>1090</v>
      </c>
      <c r="F169" s="52" t="s">
        <v>27</v>
      </c>
      <c r="G169" s="52" t="s">
        <v>847</v>
      </c>
      <c r="H169" s="52" t="s">
        <v>826</v>
      </c>
      <c r="I169" s="52" t="s">
        <v>28</v>
      </c>
      <c r="J169" s="38">
        <v>42915</v>
      </c>
      <c r="K169" s="38">
        <v>42915</v>
      </c>
      <c r="L169" s="50">
        <f t="shared" si="4"/>
        <v>0</v>
      </c>
      <c r="M169" s="25" t="s">
        <v>72</v>
      </c>
      <c r="N169" s="51" t="s">
        <v>32</v>
      </c>
      <c r="O169" s="107">
        <v>42929</v>
      </c>
      <c r="P169" s="50">
        <f t="shared" si="5"/>
        <v>14</v>
      </c>
      <c r="Q169" s="52" t="s">
        <v>1091</v>
      </c>
      <c r="R169" s="14" t="s">
        <v>600</v>
      </c>
      <c r="S169" s="14"/>
    </row>
    <row r="170" spans="1:19" ht="56.25" x14ac:dyDescent="0.2">
      <c r="A170" s="14">
        <v>168</v>
      </c>
      <c r="B170" s="38">
        <v>42916</v>
      </c>
      <c r="C170" s="25" t="s">
        <v>282</v>
      </c>
      <c r="D170" s="52" t="s">
        <v>30</v>
      </c>
      <c r="E170" s="28" t="s">
        <v>1092</v>
      </c>
      <c r="F170" s="52" t="s">
        <v>27</v>
      </c>
      <c r="G170" s="52" t="s">
        <v>847</v>
      </c>
      <c r="H170" s="52" t="s">
        <v>826</v>
      </c>
      <c r="I170" s="52" t="s">
        <v>28</v>
      </c>
      <c r="J170" s="38">
        <v>42916</v>
      </c>
      <c r="K170" s="38">
        <v>42942</v>
      </c>
      <c r="L170" s="50">
        <f t="shared" si="4"/>
        <v>26</v>
      </c>
      <c r="M170" s="25" t="s">
        <v>72</v>
      </c>
      <c r="N170" s="51" t="s">
        <v>32</v>
      </c>
      <c r="O170" s="107">
        <v>42929</v>
      </c>
      <c r="P170" s="50">
        <f t="shared" si="5"/>
        <v>13</v>
      </c>
      <c r="Q170" s="52" t="s">
        <v>1093</v>
      </c>
      <c r="R170" s="14" t="s">
        <v>600</v>
      </c>
      <c r="S170" s="14"/>
    </row>
    <row r="171" spans="1:19" ht="45" x14ac:dyDescent="0.2">
      <c r="A171" s="14">
        <v>169</v>
      </c>
      <c r="B171" s="38">
        <v>42916</v>
      </c>
      <c r="C171" s="25" t="s">
        <v>282</v>
      </c>
      <c r="D171" s="52" t="s">
        <v>30</v>
      </c>
      <c r="E171" s="28" t="s">
        <v>1094</v>
      </c>
      <c r="F171" s="52" t="s">
        <v>27</v>
      </c>
      <c r="G171" s="52" t="s">
        <v>847</v>
      </c>
      <c r="H171" s="52" t="s">
        <v>826</v>
      </c>
      <c r="I171" s="52" t="s">
        <v>28</v>
      </c>
      <c r="J171" s="38">
        <v>42916</v>
      </c>
      <c r="K171" s="38">
        <v>42942</v>
      </c>
      <c r="L171" s="50">
        <f t="shared" si="4"/>
        <v>26</v>
      </c>
      <c r="M171" s="25" t="s">
        <v>72</v>
      </c>
      <c r="N171" s="51" t="s">
        <v>32</v>
      </c>
      <c r="O171" s="107">
        <v>42929</v>
      </c>
      <c r="P171" s="50">
        <f t="shared" si="5"/>
        <v>13</v>
      </c>
      <c r="Q171" s="52" t="s">
        <v>1095</v>
      </c>
      <c r="R171" s="14" t="s">
        <v>600</v>
      </c>
      <c r="S171" s="14"/>
    </row>
    <row r="172" spans="1:19" ht="67.5" x14ac:dyDescent="0.2">
      <c r="A172" s="14">
        <v>170</v>
      </c>
      <c r="B172" s="38">
        <v>42916</v>
      </c>
      <c r="C172" s="25" t="s">
        <v>282</v>
      </c>
      <c r="D172" s="52" t="s">
        <v>20</v>
      </c>
      <c r="E172" s="28" t="s">
        <v>1096</v>
      </c>
      <c r="F172" s="52" t="s">
        <v>27</v>
      </c>
      <c r="G172" s="52" t="s">
        <v>847</v>
      </c>
      <c r="H172" s="52" t="s">
        <v>826</v>
      </c>
      <c r="I172" s="52" t="s">
        <v>28</v>
      </c>
      <c r="J172" s="38">
        <v>42916</v>
      </c>
      <c r="K172" s="38">
        <v>42942</v>
      </c>
      <c r="L172" s="50">
        <f t="shared" si="4"/>
        <v>26</v>
      </c>
      <c r="M172" s="25" t="s">
        <v>72</v>
      </c>
      <c r="N172" s="51" t="s">
        <v>32</v>
      </c>
      <c r="O172" s="107">
        <v>42929</v>
      </c>
      <c r="P172" s="50">
        <f t="shared" si="5"/>
        <v>13</v>
      </c>
      <c r="Q172" s="52" t="s">
        <v>1097</v>
      </c>
      <c r="R172" s="14" t="s">
        <v>600</v>
      </c>
      <c r="S172" s="14"/>
    </row>
    <row r="173" spans="1:19" ht="33.75" x14ac:dyDescent="0.2">
      <c r="A173" s="14">
        <v>171</v>
      </c>
      <c r="B173" s="38">
        <v>42920</v>
      </c>
      <c r="C173" s="25" t="s">
        <v>373</v>
      </c>
      <c r="D173" s="52" t="s">
        <v>30</v>
      </c>
      <c r="E173" s="28" t="s">
        <v>1098</v>
      </c>
      <c r="F173" s="52" t="s">
        <v>27</v>
      </c>
      <c r="G173" s="52" t="s">
        <v>847</v>
      </c>
      <c r="H173" s="52" t="s">
        <v>826</v>
      </c>
      <c r="I173" s="52" t="s">
        <v>28</v>
      </c>
      <c r="J173" s="38">
        <v>42920</v>
      </c>
      <c r="K173" s="38">
        <v>42942</v>
      </c>
      <c r="L173" s="50">
        <f t="shared" si="4"/>
        <v>22</v>
      </c>
      <c r="M173" s="25" t="s">
        <v>72</v>
      </c>
      <c r="N173" s="51" t="s">
        <v>32</v>
      </c>
      <c r="O173" s="107">
        <v>42929</v>
      </c>
      <c r="P173" s="50">
        <f t="shared" si="5"/>
        <v>9</v>
      </c>
      <c r="Q173" s="52" t="s">
        <v>1099</v>
      </c>
      <c r="R173" s="14" t="s">
        <v>600</v>
      </c>
      <c r="S173" s="14"/>
    </row>
    <row r="174" spans="1:19" ht="78.75" x14ac:dyDescent="0.2">
      <c r="A174" s="14">
        <v>172</v>
      </c>
      <c r="B174" s="38">
        <v>42921</v>
      </c>
      <c r="C174" s="25" t="s">
        <v>373</v>
      </c>
      <c r="D174" s="52" t="s">
        <v>26</v>
      </c>
      <c r="E174" s="28" t="s">
        <v>1100</v>
      </c>
      <c r="F174" s="52" t="s">
        <v>27</v>
      </c>
      <c r="G174" s="52" t="s">
        <v>847</v>
      </c>
      <c r="H174" s="52" t="s">
        <v>826</v>
      </c>
      <c r="I174" s="52" t="s">
        <v>28</v>
      </c>
      <c r="J174" s="38">
        <v>42921</v>
      </c>
      <c r="K174" s="38">
        <v>42942</v>
      </c>
      <c r="L174" s="50">
        <f t="shared" si="4"/>
        <v>21</v>
      </c>
      <c r="M174" s="25" t="s">
        <v>72</v>
      </c>
      <c r="N174" s="51" t="s">
        <v>32</v>
      </c>
      <c r="O174" s="107">
        <v>42929</v>
      </c>
      <c r="P174" s="50">
        <f t="shared" si="5"/>
        <v>8</v>
      </c>
      <c r="Q174" s="52" t="s">
        <v>1101</v>
      </c>
      <c r="R174" s="14" t="s">
        <v>600</v>
      </c>
      <c r="S174" s="14"/>
    </row>
    <row r="175" spans="1:19" ht="101.25" x14ac:dyDescent="0.2">
      <c r="A175" s="14">
        <v>173</v>
      </c>
      <c r="B175" s="38">
        <v>42926</v>
      </c>
      <c r="C175" s="25" t="s">
        <v>373</v>
      </c>
      <c r="D175" s="52" t="s">
        <v>26</v>
      </c>
      <c r="E175" s="28" t="s">
        <v>1102</v>
      </c>
      <c r="F175" s="52" t="s">
        <v>31</v>
      </c>
      <c r="G175" s="52" t="s">
        <v>1103</v>
      </c>
      <c r="H175" s="52" t="s">
        <v>938</v>
      </c>
      <c r="I175" s="52" t="s">
        <v>28</v>
      </c>
      <c r="J175" s="38">
        <v>42926</v>
      </c>
      <c r="K175" s="38">
        <v>42947</v>
      </c>
      <c r="L175" s="50">
        <f t="shared" si="4"/>
        <v>21</v>
      </c>
      <c r="M175" s="25" t="s">
        <v>72</v>
      </c>
      <c r="N175" s="51" t="s">
        <v>32</v>
      </c>
      <c r="O175" s="107">
        <v>42947</v>
      </c>
      <c r="P175" s="50">
        <f t="shared" si="5"/>
        <v>21</v>
      </c>
      <c r="Q175" s="52" t="s">
        <v>1104</v>
      </c>
      <c r="R175" s="14" t="s">
        <v>618</v>
      </c>
      <c r="S175" s="14"/>
    </row>
    <row r="176" spans="1:19" ht="101.25" x14ac:dyDescent="0.2">
      <c r="A176" s="14">
        <v>174</v>
      </c>
      <c r="B176" s="38">
        <v>42926</v>
      </c>
      <c r="C176" s="25" t="s">
        <v>373</v>
      </c>
      <c r="D176" s="52" t="s">
        <v>26</v>
      </c>
      <c r="E176" s="28" t="s">
        <v>1105</v>
      </c>
      <c r="F176" s="52" t="s">
        <v>27</v>
      </c>
      <c r="G176" s="52" t="s">
        <v>847</v>
      </c>
      <c r="H176" s="52" t="s">
        <v>826</v>
      </c>
      <c r="I176" s="52" t="s">
        <v>28</v>
      </c>
      <c r="J176" s="38">
        <v>42926</v>
      </c>
      <c r="K176" s="38">
        <v>42942</v>
      </c>
      <c r="L176" s="50">
        <f t="shared" si="4"/>
        <v>16</v>
      </c>
      <c r="M176" s="25" t="s">
        <v>72</v>
      </c>
      <c r="N176" s="51" t="s">
        <v>32</v>
      </c>
      <c r="O176" s="107">
        <v>42929</v>
      </c>
      <c r="P176" s="50">
        <f t="shared" si="5"/>
        <v>3</v>
      </c>
      <c r="Q176" s="52" t="s">
        <v>1106</v>
      </c>
      <c r="R176" s="14" t="s">
        <v>1107</v>
      </c>
      <c r="S176" s="14"/>
    </row>
    <row r="177" spans="1:19" ht="45" x14ac:dyDescent="0.2">
      <c r="A177" s="14">
        <v>175</v>
      </c>
      <c r="B177" s="38">
        <v>42927</v>
      </c>
      <c r="C177" s="25" t="s">
        <v>373</v>
      </c>
      <c r="D177" s="52" t="s">
        <v>26</v>
      </c>
      <c r="E177" s="28" t="s">
        <v>1108</v>
      </c>
      <c r="F177" s="52" t="s">
        <v>27</v>
      </c>
      <c r="G177" s="52" t="s">
        <v>847</v>
      </c>
      <c r="H177" s="52" t="s">
        <v>826</v>
      </c>
      <c r="I177" s="52" t="s">
        <v>28</v>
      </c>
      <c r="J177" s="38">
        <v>42927</v>
      </c>
      <c r="K177" s="38">
        <v>42942</v>
      </c>
      <c r="L177" s="50">
        <f t="shared" si="4"/>
        <v>15</v>
      </c>
      <c r="M177" s="25" t="s">
        <v>72</v>
      </c>
      <c r="N177" s="51" t="s">
        <v>32</v>
      </c>
      <c r="O177" s="107">
        <v>42929</v>
      </c>
      <c r="P177" s="50">
        <f t="shared" si="5"/>
        <v>2</v>
      </c>
      <c r="Q177" s="205" t="s">
        <v>1109</v>
      </c>
      <c r="R177" s="205" t="s">
        <v>600</v>
      </c>
      <c r="S177" s="13"/>
    </row>
    <row r="178" spans="1:19" ht="45" x14ac:dyDescent="0.2">
      <c r="A178" s="14">
        <v>176</v>
      </c>
      <c r="B178" s="38">
        <v>42927</v>
      </c>
      <c r="C178" s="25" t="s">
        <v>373</v>
      </c>
      <c r="D178" s="52" t="s">
        <v>26</v>
      </c>
      <c r="E178" s="28" t="s">
        <v>1110</v>
      </c>
      <c r="F178" s="52" t="s">
        <v>27</v>
      </c>
      <c r="G178" s="52" t="s">
        <v>847</v>
      </c>
      <c r="H178" s="52" t="s">
        <v>826</v>
      </c>
      <c r="I178" s="52" t="s">
        <v>28</v>
      </c>
      <c r="J178" s="38">
        <v>42927</v>
      </c>
      <c r="K178" s="38">
        <v>42963</v>
      </c>
      <c r="L178" s="50">
        <f t="shared" si="4"/>
        <v>36</v>
      </c>
      <c r="M178" s="25" t="s">
        <v>72</v>
      </c>
      <c r="N178" s="51" t="s">
        <v>32</v>
      </c>
      <c r="O178" s="107">
        <v>42963</v>
      </c>
      <c r="P178" s="50">
        <f t="shared" si="5"/>
        <v>36</v>
      </c>
      <c r="Q178" s="205" t="s">
        <v>1111</v>
      </c>
      <c r="R178" s="205" t="s">
        <v>600</v>
      </c>
      <c r="S178" s="13"/>
    </row>
    <row r="179" spans="1:19" ht="45" x14ac:dyDescent="0.2">
      <c r="A179" s="14">
        <v>177</v>
      </c>
      <c r="B179" s="38">
        <v>42927</v>
      </c>
      <c r="C179" s="25" t="s">
        <v>373</v>
      </c>
      <c r="D179" s="52" t="s">
        <v>26</v>
      </c>
      <c r="E179" s="28" t="s">
        <v>1112</v>
      </c>
      <c r="F179" s="52" t="s">
        <v>27</v>
      </c>
      <c r="G179" s="52" t="s">
        <v>847</v>
      </c>
      <c r="H179" s="52" t="s">
        <v>826</v>
      </c>
      <c r="I179" s="52" t="s">
        <v>28</v>
      </c>
      <c r="J179" s="38">
        <v>42927</v>
      </c>
      <c r="K179" s="38">
        <v>42942</v>
      </c>
      <c r="L179" s="50">
        <f t="shared" si="4"/>
        <v>15</v>
      </c>
      <c r="M179" s="25" t="s">
        <v>72</v>
      </c>
      <c r="N179" s="51" t="s">
        <v>32</v>
      </c>
      <c r="O179" s="107">
        <v>42929</v>
      </c>
      <c r="P179" s="50">
        <f t="shared" si="5"/>
        <v>2</v>
      </c>
      <c r="Q179" s="205" t="s">
        <v>1113</v>
      </c>
      <c r="R179" s="205" t="s">
        <v>600</v>
      </c>
      <c r="S179" s="13"/>
    </row>
    <row r="180" spans="1:19" ht="33.75" x14ac:dyDescent="0.2">
      <c r="A180" s="14">
        <v>178</v>
      </c>
      <c r="B180" s="38">
        <v>42928</v>
      </c>
      <c r="C180" s="25" t="s">
        <v>373</v>
      </c>
      <c r="D180" s="52" t="s">
        <v>35</v>
      </c>
      <c r="E180" s="28" t="s">
        <v>1114</v>
      </c>
      <c r="F180" s="52" t="s">
        <v>27</v>
      </c>
      <c r="G180" s="52" t="s">
        <v>1115</v>
      </c>
      <c r="H180" s="52" t="s">
        <v>938</v>
      </c>
      <c r="I180" s="52" t="s">
        <v>28</v>
      </c>
      <c r="J180" s="38">
        <v>42928</v>
      </c>
      <c r="K180" s="38">
        <v>42944</v>
      </c>
      <c r="L180" s="50">
        <f t="shared" si="4"/>
        <v>16</v>
      </c>
      <c r="M180" s="25" t="s">
        <v>72</v>
      </c>
      <c r="N180" s="51" t="s">
        <v>32</v>
      </c>
      <c r="O180" s="107">
        <v>42929</v>
      </c>
      <c r="P180" s="50">
        <f t="shared" si="5"/>
        <v>1</v>
      </c>
      <c r="Q180" s="205" t="s">
        <v>1116</v>
      </c>
      <c r="R180" s="205" t="s">
        <v>1117</v>
      </c>
      <c r="S180" s="13"/>
    </row>
    <row r="181" spans="1:19" ht="56.25" x14ac:dyDescent="0.2">
      <c r="A181" s="14">
        <v>179</v>
      </c>
      <c r="B181" s="38">
        <v>42929</v>
      </c>
      <c r="C181" s="25" t="s">
        <v>373</v>
      </c>
      <c r="D181" s="52" t="s">
        <v>35</v>
      </c>
      <c r="E181" s="28" t="s">
        <v>1118</v>
      </c>
      <c r="F181" s="52" t="s">
        <v>27</v>
      </c>
      <c r="G181" s="52" t="s">
        <v>847</v>
      </c>
      <c r="H181" s="52" t="s">
        <v>826</v>
      </c>
      <c r="I181" s="52" t="s">
        <v>40</v>
      </c>
      <c r="J181" s="38">
        <v>42927</v>
      </c>
      <c r="K181" s="38">
        <v>42942</v>
      </c>
      <c r="L181" s="50">
        <f t="shared" si="4"/>
        <v>15</v>
      </c>
      <c r="M181" s="25" t="s">
        <v>72</v>
      </c>
      <c r="N181" s="51" t="s">
        <v>32</v>
      </c>
      <c r="O181" s="107">
        <v>42929</v>
      </c>
      <c r="P181" s="50">
        <f t="shared" si="5"/>
        <v>2</v>
      </c>
      <c r="Q181" s="205" t="s">
        <v>1119</v>
      </c>
      <c r="R181" s="205" t="s">
        <v>600</v>
      </c>
      <c r="S181" s="13"/>
    </row>
    <row r="182" spans="1:19" ht="45" hidden="1" x14ac:dyDescent="0.2">
      <c r="A182" s="14">
        <v>180</v>
      </c>
      <c r="B182" s="38">
        <v>42930</v>
      </c>
      <c r="C182" s="25" t="s">
        <v>373</v>
      </c>
      <c r="D182" s="52" t="s">
        <v>20</v>
      </c>
      <c r="E182" s="28" t="s">
        <v>1120</v>
      </c>
      <c r="F182" s="52" t="s">
        <v>34</v>
      </c>
      <c r="G182" s="52" t="s">
        <v>1121</v>
      </c>
      <c r="H182" s="52" t="s">
        <v>1122</v>
      </c>
      <c r="I182" s="52" t="s">
        <v>28</v>
      </c>
      <c r="J182" s="38">
        <v>42930</v>
      </c>
      <c r="K182" s="38"/>
      <c r="L182" s="50"/>
      <c r="M182" s="25" t="s">
        <v>72</v>
      </c>
      <c r="N182" s="51" t="s">
        <v>38</v>
      </c>
      <c r="O182" s="107"/>
      <c r="P182" s="50"/>
      <c r="Q182" s="144" t="s">
        <v>1123</v>
      </c>
      <c r="R182" s="205"/>
      <c r="S182" s="13"/>
    </row>
    <row r="183" spans="1:19" ht="202.5" x14ac:dyDescent="0.2">
      <c r="A183" s="14">
        <v>181</v>
      </c>
      <c r="B183" s="38">
        <v>42935</v>
      </c>
      <c r="C183" s="25" t="s">
        <v>373</v>
      </c>
      <c r="D183" s="52" t="s">
        <v>35</v>
      </c>
      <c r="E183" s="28" t="s">
        <v>1124</v>
      </c>
      <c r="F183" s="52" t="s">
        <v>27</v>
      </c>
      <c r="G183" s="52" t="s">
        <v>648</v>
      </c>
      <c r="H183" s="52" t="s">
        <v>1047</v>
      </c>
      <c r="I183" s="52" t="s">
        <v>28</v>
      </c>
      <c r="J183" s="38">
        <v>42935</v>
      </c>
      <c r="K183" s="38">
        <v>42950</v>
      </c>
      <c r="L183" s="50">
        <f t="shared" si="4"/>
        <v>15</v>
      </c>
      <c r="M183" s="25" t="s">
        <v>72</v>
      </c>
      <c r="N183" s="51" t="s">
        <v>32</v>
      </c>
      <c r="O183" s="107">
        <v>42940</v>
      </c>
      <c r="P183" s="50">
        <f t="shared" si="5"/>
        <v>5</v>
      </c>
      <c r="Q183" s="144" t="s">
        <v>1125</v>
      </c>
      <c r="R183" s="144" t="s">
        <v>1126</v>
      </c>
      <c r="S183" s="13"/>
    </row>
    <row r="184" spans="1:19" ht="56.25" x14ac:dyDescent="0.2">
      <c r="A184" s="14">
        <v>182</v>
      </c>
      <c r="B184" s="38">
        <v>42940</v>
      </c>
      <c r="C184" s="25" t="s">
        <v>373</v>
      </c>
      <c r="D184" s="52" t="s">
        <v>26</v>
      </c>
      <c r="E184" s="28" t="s">
        <v>1127</v>
      </c>
      <c r="F184" s="52" t="s">
        <v>31</v>
      </c>
      <c r="G184" s="52" t="s">
        <v>958</v>
      </c>
      <c r="H184" s="52" t="s">
        <v>774</v>
      </c>
      <c r="I184" s="52" t="s">
        <v>28</v>
      </c>
      <c r="J184" s="38">
        <v>42940</v>
      </c>
      <c r="K184" s="38">
        <v>42947</v>
      </c>
      <c r="L184" s="50">
        <f t="shared" si="4"/>
        <v>7</v>
      </c>
      <c r="M184" s="25" t="s">
        <v>72</v>
      </c>
      <c r="N184" s="51" t="s">
        <v>32</v>
      </c>
      <c r="O184" s="107">
        <v>42947</v>
      </c>
      <c r="P184" s="50">
        <f t="shared" si="5"/>
        <v>7</v>
      </c>
      <c r="Q184" s="205" t="s">
        <v>1128</v>
      </c>
      <c r="R184" s="205" t="s">
        <v>618</v>
      </c>
      <c r="S184" s="13"/>
    </row>
    <row r="185" spans="1:19" ht="56.25" x14ac:dyDescent="0.2">
      <c r="A185" s="14">
        <v>183</v>
      </c>
      <c r="B185" s="38">
        <v>42942</v>
      </c>
      <c r="C185" s="205" t="s">
        <v>1129</v>
      </c>
      <c r="D185" s="52" t="s">
        <v>30</v>
      </c>
      <c r="E185" s="28" t="s">
        <v>1130</v>
      </c>
      <c r="F185" s="205" t="s">
        <v>27</v>
      </c>
      <c r="G185" s="52" t="s">
        <v>1131</v>
      </c>
      <c r="H185" s="52" t="s">
        <v>826</v>
      </c>
      <c r="I185" s="52" t="s">
        <v>28</v>
      </c>
      <c r="J185" s="38">
        <v>42942</v>
      </c>
      <c r="K185" s="38">
        <v>42951</v>
      </c>
      <c r="L185" s="50">
        <f t="shared" si="4"/>
        <v>9</v>
      </c>
      <c r="M185" s="205" t="s">
        <v>72</v>
      </c>
      <c r="N185" s="51" t="s">
        <v>32</v>
      </c>
      <c r="O185" s="107">
        <v>42951</v>
      </c>
      <c r="P185" s="50">
        <f t="shared" si="5"/>
        <v>9</v>
      </c>
      <c r="Q185" s="144" t="s">
        <v>1132</v>
      </c>
      <c r="R185" s="205" t="s">
        <v>644</v>
      </c>
      <c r="S185" s="13"/>
    </row>
    <row r="186" spans="1:19" ht="56.25" x14ac:dyDescent="0.2">
      <c r="A186" s="14">
        <v>184</v>
      </c>
      <c r="B186" s="38">
        <v>42942</v>
      </c>
      <c r="C186" s="205" t="s">
        <v>1129</v>
      </c>
      <c r="D186" s="52" t="s">
        <v>30</v>
      </c>
      <c r="E186" s="28" t="s">
        <v>1133</v>
      </c>
      <c r="F186" s="205" t="s">
        <v>27</v>
      </c>
      <c r="G186" s="52" t="s">
        <v>1131</v>
      </c>
      <c r="H186" s="52" t="s">
        <v>826</v>
      </c>
      <c r="I186" s="52" t="s">
        <v>28</v>
      </c>
      <c r="J186" s="38">
        <v>42942</v>
      </c>
      <c r="K186" s="38">
        <v>42951</v>
      </c>
      <c r="L186" s="50">
        <f t="shared" si="4"/>
        <v>9</v>
      </c>
      <c r="M186" s="205" t="s">
        <v>72</v>
      </c>
      <c r="N186" s="51" t="s">
        <v>32</v>
      </c>
      <c r="O186" s="107">
        <v>42951</v>
      </c>
      <c r="P186" s="50">
        <f t="shared" si="5"/>
        <v>9</v>
      </c>
      <c r="Q186" s="144" t="s">
        <v>1132</v>
      </c>
      <c r="R186" s="205" t="s">
        <v>644</v>
      </c>
      <c r="S186" s="13"/>
    </row>
    <row r="187" spans="1:19" ht="56.25" x14ac:dyDescent="0.2">
      <c r="A187" s="14">
        <v>185</v>
      </c>
      <c r="B187" s="38">
        <v>42942</v>
      </c>
      <c r="C187" s="205" t="s">
        <v>1129</v>
      </c>
      <c r="D187" s="52" t="s">
        <v>30</v>
      </c>
      <c r="E187" s="28" t="s">
        <v>1134</v>
      </c>
      <c r="F187" s="205" t="s">
        <v>27</v>
      </c>
      <c r="G187" s="52" t="s">
        <v>1131</v>
      </c>
      <c r="H187" s="52" t="s">
        <v>826</v>
      </c>
      <c r="I187" s="52" t="s">
        <v>28</v>
      </c>
      <c r="J187" s="38">
        <v>42942</v>
      </c>
      <c r="K187" s="38">
        <v>42951</v>
      </c>
      <c r="L187" s="50">
        <f t="shared" si="4"/>
        <v>9</v>
      </c>
      <c r="M187" s="205" t="s">
        <v>72</v>
      </c>
      <c r="N187" s="51" t="s">
        <v>32</v>
      </c>
      <c r="O187" s="107">
        <v>42951</v>
      </c>
      <c r="P187" s="50">
        <f t="shared" si="5"/>
        <v>9</v>
      </c>
      <c r="Q187" s="144" t="s">
        <v>1132</v>
      </c>
      <c r="R187" s="205" t="s">
        <v>644</v>
      </c>
      <c r="S187" s="13"/>
    </row>
    <row r="188" spans="1:19" ht="45" x14ac:dyDescent="0.2">
      <c r="A188" s="14">
        <v>186</v>
      </c>
      <c r="B188" s="38">
        <v>42942</v>
      </c>
      <c r="C188" s="205" t="s">
        <v>1129</v>
      </c>
      <c r="D188" s="52" t="s">
        <v>30</v>
      </c>
      <c r="E188" s="28" t="s">
        <v>1135</v>
      </c>
      <c r="F188" s="205" t="s">
        <v>27</v>
      </c>
      <c r="G188" s="52" t="s">
        <v>1131</v>
      </c>
      <c r="H188" s="52" t="s">
        <v>826</v>
      </c>
      <c r="I188" s="52" t="s">
        <v>28</v>
      </c>
      <c r="J188" s="38">
        <v>42942</v>
      </c>
      <c r="K188" s="38">
        <v>42951</v>
      </c>
      <c r="L188" s="50">
        <f t="shared" si="4"/>
        <v>9</v>
      </c>
      <c r="M188" s="205" t="s">
        <v>72</v>
      </c>
      <c r="N188" s="51" t="s">
        <v>32</v>
      </c>
      <c r="O188" s="107">
        <v>42951</v>
      </c>
      <c r="P188" s="50">
        <f t="shared" si="5"/>
        <v>9</v>
      </c>
      <c r="Q188" s="144" t="s">
        <v>1132</v>
      </c>
      <c r="R188" s="205" t="s">
        <v>644</v>
      </c>
      <c r="S188" s="13"/>
    </row>
    <row r="189" spans="1:19" ht="45" x14ac:dyDescent="0.2">
      <c r="A189" s="14">
        <v>187</v>
      </c>
      <c r="B189" s="38">
        <v>42942</v>
      </c>
      <c r="C189" s="205" t="s">
        <v>1129</v>
      </c>
      <c r="D189" s="52" t="s">
        <v>30</v>
      </c>
      <c r="E189" s="28" t="s">
        <v>1136</v>
      </c>
      <c r="F189" s="205" t="s">
        <v>27</v>
      </c>
      <c r="G189" s="52" t="s">
        <v>1131</v>
      </c>
      <c r="H189" s="52" t="s">
        <v>826</v>
      </c>
      <c r="I189" s="52" t="s">
        <v>28</v>
      </c>
      <c r="J189" s="38">
        <v>42942</v>
      </c>
      <c r="K189" s="38">
        <v>42951</v>
      </c>
      <c r="L189" s="50">
        <f t="shared" si="4"/>
        <v>9</v>
      </c>
      <c r="M189" s="205" t="s">
        <v>72</v>
      </c>
      <c r="N189" s="51" t="s">
        <v>32</v>
      </c>
      <c r="O189" s="107">
        <v>42951</v>
      </c>
      <c r="P189" s="50">
        <f t="shared" si="5"/>
        <v>9</v>
      </c>
      <c r="Q189" s="144" t="s">
        <v>1132</v>
      </c>
      <c r="R189" s="205" t="s">
        <v>644</v>
      </c>
      <c r="S189" s="13"/>
    </row>
    <row r="190" spans="1:19" ht="56.25" x14ac:dyDescent="0.2">
      <c r="A190" s="14">
        <v>188</v>
      </c>
      <c r="B190" s="38">
        <v>42942</v>
      </c>
      <c r="C190" s="205" t="s">
        <v>1129</v>
      </c>
      <c r="D190" s="52" t="s">
        <v>30</v>
      </c>
      <c r="E190" s="28" t="s">
        <v>1137</v>
      </c>
      <c r="F190" s="205" t="s">
        <v>27</v>
      </c>
      <c r="G190" s="52" t="s">
        <v>1131</v>
      </c>
      <c r="H190" s="52" t="s">
        <v>826</v>
      </c>
      <c r="I190" s="52" t="s">
        <v>28</v>
      </c>
      <c r="J190" s="38">
        <v>42942</v>
      </c>
      <c r="K190" s="38">
        <v>42951</v>
      </c>
      <c r="L190" s="50">
        <f t="shared" si="4"/>
        <v>9</v>
      </c>
      <c r="M190" s="205" t="s">
        <v>72</v>
      </c>
      <c r="N190" s="51" t="s">
        <v>32</v>
      </c>
      <c r="O190" s="107">
        <v>42951</v>
      </c>
      <c r="P190" s="50">
        <f t="shared" si="5"/>
        <v>9</v>
      </c>
      <c r="Q190" s="144" t="s">
        <v>1138</v>
      </c>
      <c r="R190" s="205" t="s">
        <v>644</v>
      </c>
      <c r="S190" s="13"/>
    </row>
    <row r="191" spans="1:19" ht="45" x14ac:dyDescent="0.2">
      <c r="A191" s="14">
        <v>189</v>
      </c>
      <c r="B191" s="38">
        <v>42942</v>
      </c>
      <c r="C191" s="205" t="s">
        <v>1129</v>
      </c>
      <c r="D191" s="52" t="s">
        <v>30</v>
      </c>
      <c r="E191" s="28" t="s">
        <v>1139</v>
      </c>
      <c r="F191" s="205" t="s">
        <v>27</v>
      </c>
      <c r="G191" s="52" t="s">
        <v>1140</v>
      </c>
      <c r="H191" s="52" t="s">
        <v>826</v>
      </c>
      <c r="I191" s="52" t="s">
        <v>28</v>
      </c>
      <c r="J191" s="38">
        <v>42942</v>
      </c>
      <c r="K191" s="38">
        <v>42951</v>
      </c>
      <c r="L191" s="50">
        <f t="shared" si="4"/>
        <v>9</v>
      </c>
      <c r="M191" s="205" t="s">
        <v>72</v>
      </c>
      <c r="N191" s="51" t="s">
        <v>32</v>
      </c>
      <c r="O191" s="107">
        <v>42951</v>
      </c>
      <c r="P191" s="50">
        <f t="shared" si="5"/>
        <v>9</v>
      </c>
      <c r="Q191" s="144" t="s">
        <v>1141</v>
      </c>
      <c r="R191" s="205" t="s">
        <v>644</v>
      </c>
      <c r="S191" s="13"/>
    </row>
    <row r="192" spans="1:19" ht="45" x14ac:dyDescent="0.2">
      <c r="A192" s="14">
        <v>190</v>
      </c>
      <c r="B192" s="38">
        <v>42942</v>
      </c>
      <c r="C192" s="205" t="s">
        <v>1129</v>
      </c>
      <c r="D192" s="52" t="s">
        <v>30</v>
      </c>
      <c r="E192" s="28" t="s">
        <v>1142</v>
      </c>
      <c r="F192" s="205" t="s">
        <v>27</v>
      </c>
      <c r="G192" s="52" t="s">
        <v>1131</v>
      </c>
      <c r="H192" s="52" t="s">
        <v>826</v>
      </c>
      <c r="I192" s="52" t="s">
        <v>28</v>
      </c>
      <c r="J192" s="38">
        <v>42942</v>
      </c>
      <c r="K192" s="38">
        <v>42951</v>
      </c>
      <c r="L192" s="50">
        <f t="shared" si="4"/>
        <v>9</v>
      </c>
      <c r="M192" s="205" t="s">
        <v>72</v>
      </c>
      <c r="N192" s="51" t="s">
        <v>32</v>
      </c>
      <c r="O192" s="107">
        <v>42951</v>
      </c>
      <c r="P192" s="50">
        <f t="shared" si="5"/>
        <v>9</v>
      </c>
      <c r="Q192" s="144" t="s">
        <v>1138</v>
      </c>
      <c r="R192" s="205" t="s">
        <v>644</v>
      </c>
      <c r="S192" s="13"/>
    </row>
    <row r="193" spans="1:19" ht="78.75" x14ac:dyDescent="0.2">
      <c r="A193" s="14">
        <v>191</v>
      </c>
      <c r="B193" s="38">
        <v>42943</v>
      </c>
      <c r="C193" s="205" t="s">
        <v>373</v>
      </c>
      <c r="D193" s="52" t="s">
        <v>26</v>
      </c>
      <c r="E193" s="28" t="s">
        <v>1143</v>
      </c>
      <c r="F193" s="205" t="s">
        <v>31</v>
      </c>
      <c r="G193" s="52" t="s">
        <v>1041</v>
      </c>
      <c r="H193" s="52" t="s">
        <v>938</v>
      </c>
      <c r="I193" s="52" t="s">
        <v>28</v>
      </c>
      <c r="J193" s="38">
        <v>42943</v>
      </c>
      <c r="K193" s="38">
        <v>42978</v>
      </c>
      <c r="L193" s="50">
        <f t="shared" si="4"/>
        <v>35</v>
      </c>
      <c r="M193" s="205" t="s">
        <v>72</v>
      </c>
      <c r="N193" s="51" t="s">
        <v>32</v>
      </c>
      <c r="O193" s="107">
        <v>42978</v>
      </c>
      <c r="P193" s="50">
        <f t="shared" si="5"/>
        <v>35</v>
      </c>
      <c r="Q193" s="205"/>
      <c r="R193" s="205"/>
      <c r="S193" s="13"/>
    </row>
    <row r="194" spans="1:19" ht="67.5" x14ac:dyDescent="0.2">
      <c r="A194" s="14">
        <v>192</v>
      </c>
      <c r="B194" s="38">
        <v>42943</v>
      </c>
      <c r="C194" s="205" t="s">
        <v>373</v>
      </c>
      <c r="D194" s="52" t="s">
        <v>20</v>
      </c>
      <c r="E194" s="28" t="s">
        <v>1144</v>
      </c>
      <c r="F194" s="205" t="s">
        <v>31</v>
      </c>
      <c r="G194" s="52" t="s">
        <v>1145</v>
      </c>
      <c r="H194" s="52" t="s">
        <v>1146</v>
      </c>
      <c r="I194" s="52" t="s">
        <v>37</v>
      </c>
      <c r="J194" s="38">
        <v>42943</v>
      </c>
      <c r="K194" s="38">
        <v>42962</v>
      </c>
      <c r="L194" s="50">
        <f t="shared" si="4"/>
        <v>19</v>
      </c>
      <c r="M194" s="205" t="s">
        <v>72</v>
      </c>
      <c r="N194" s="51" t="s">
        <v>32</v>
      </c>
      <c r="O194" s="107">
        <v>42962</v>
      </c>
      <c r="P194" s="50">
        <f t="shared" si="5"/>
        <v>19</v>
      </c>
      <c r="Q194" s="144" t="s">
        <v>1147</v>
      </c>
      <c r="R194" s="205" t="s">
        <v>600</v>
      </c>
      <c r="S194" s="13"/>
    </row>
    <row r="195" spans="1:19" ht="67.5" hidden="1" x14ac:dyDescent="0.2">
      <c r="A195" s="14">
        <v>193</v>
      </c>
      <c r="B195" s="38">
        <v>42944</v>
      </c>
      <c r="C195" s="205" t="s">
        <v>373</v>
      </c>
      <c r="D195" s="52" t="s">
        <v>35</v>
      </c>
      <c r="E195" s="28" t="s">
        <v>1148</v>
      </c>
      <c r="F195" s="205" t="s">
        <v>27</v>
      </c>
      <c r="G195" s="52" t="s">
        <v>1030</v>
      </c>
      <c r="H195" s="52" t="s">
        <v>1047</v>
      </c>
      <c r="I195" s="52" t="s">
        <v>28</v>
      </c>
      <c r="J195" s="38">
        <v>42944</v>
      </c>
      <c r="K195" s="38"/>
      <c r="L195" s="50"/>
      <c r="M195" s="205" t="s">
        <v>72</v>
      </c>
      <c r="N195" s="51" t="s">
        <v>38</v>
      </c>
      <c r="O195" s="107"/>
      <c r="P195" s="50"/>
      <c r="Q195" s="144" t="s">
        <v>1149</v>
      </c>
      <c r="R195" s="205"/>
      <c r="S195" s="13"/>
    </row>
    <row r="196" spans="1:19" ht="22.5" x14ac:dyDescent="0.2">
      <c r="A196" s="14">
        <v>194</v>
      </c>
      <c r="B196" s="38">
        <v>42944</v>
      </c>
      <c r="C196" s="205" t="s">
        <v>373</v>
      </c>
      <c r="D196" s="52" t="s">
        <v>1150</v>
      </c>
      <c r="E196" s="28" t="s">
        <v>1151</v>
      </c>
      <c r="F196" s="205" t="s">
        <v>31</v>
      </c>
      <c r="G196" s="52" t="s">
        <v>1152</v>
      </c>
      <c r="H196" s="52" t="s">
        <v>938</v>
      </c>
      <c r="I196" s="52" t="s">
        <v>28</v>
      </c>
      <c r="J196" s="38">
        <v>42944</v>
      </c>
      <c r="K196" s="38">
        <v>42959</v>
      </c>
      <c r="L196" s="50">
        <f t="shared" ref="L196:L220" si="6">+_xlfn.DAYS(K196,J196)</f>
        <v>15</v>
      </c>
      <c r="M196" s="205" t="s">
        <v>72</v>
      </c>
      <c r="N196" s="51" t="s">
        <v>32</v>
      </c>
      <c r="O196" s="107">
        <v>42944</v>
      </c>
      <c r="P196" s="50">
        <f t="shared" si="5"/>
        <v>0</v>
      </c>
      <c r="Q196" s="144" t="s">
        <v>1153</v>
      </c>
      <c r="R196" s="205" t="s">
        <v>1154</v>
      </c>
      <c r="S196" s="13"/>
    </row>
    <row r="197" spans="1:19" ht="33.75" hidden="1" x14ac:dyDescent="0.2">
      <c r="A197" s="14">
        <v>195</v>
      </c>
      <c r="B197" s="38">
        <v>42944</v>
      </c>
      <c r="C197" s="205" t="s">
        <v>373</v>
      </c>
      <c r="D197" s="52" t="s">
        <v>20</v>
      </c>
      <c r="E197" s="28" t="s">
        <v>1155</v>
      </c>
      <c r="F197" s="205" t="s">
        <v>27</v>
      </c>
      <c r="G197" s="52" t="s">
        <v>1030</v>
      </c>
      <c r="H197" s="52" t="s">
        <v>1146</v>
      </c>
      <c r="I197" s="52" t="s">
        <v>28</v>
      </c>
      <c r="J197" s="38">
        <v>42944</v>
      </c>
      <c r="K197" s="38">
        <v>42959</v>
      </c>
      <c r="L197" s="50">
        <f t="shared" si="6"/>
        <v>15</v>
      </c>
      <c r="M197" s="205" t="s">
        <v>72</v>
      </c>
      <c r="N197" s="51" t="s">
        <v>38</v>
      </c>
      <c r="O197" s="107"/>
      <c r="P197" s="50"/>
      <c r="Q197" s="205"/>
      <c r="R197" s="205"/>
      <c r="S197" s="13"/>
    </row>
    <row r="198" spans="1:19" ht="90" x14ac:dyDescent="0.2">
      <c r="A198" s="14">
        <v>196</v>
      </c>
      <c r="B198" s="38">
        <v>42947</v>
      </c>
      <c r="C198" s="205" t="s">
        <v>373</v>
      </c>
      <c r="D198" s="52" t="s">
        <v>35</v>
      </c>
      <c r="E198" s="28" t="s">
        <v>1156</v>
      </c>
      <c r="F198" s="205" t="s">
        <v>31</v>
      </c>
      <c r="G198" s="52" t="s">
        <v>1157</v>
      </c>
      <c r="H198" s="52" t="s">
        <v>938</v>
      </c>
      <c r="I198" s="52" t="s">
        <v>28</v>
      </c>
      <c r="J198" s="38">
        <v>42947</v>
      </c>
      <c r="K198" s="38">
        <v>42978</v>
      </c>
      <c r="L198" s="50">
        <f t="shared" si="6"/>
        <v>31</v>
      </c>
      <c r="M198" s="205" t="s">
        <v>72</v>
      </c>
      <c r="N198" s="51" t="s">
        <v>32</v>
      </c>
      <c r="O198" s="107">
        <v>42978</v>
      </c>
      <c r="P198" s="50">
        <f t="shared" si="5"/>
        <v>31</v>
      </c>
      <c r="Q198" s="144" t="s">
        <v>1158</v>
      </c>
      <c r="R198" s="205" t="s">
        <v>618</v>
      </c>
      <c r="S198" s="13"/>
    </row>
    <row r="199" spans="1:19" ht="45" x14ac:dyDescent="0.2">
      <c r="A199" s="14">
        <v>197</v>
      </c>
      <c r="B199" s="38">
        <v>42957</v>
      </c>
      <c r="C199" s="205" t="s">
        <v>1159</v>
      </c>
      <c r="D199" s="52" t="s">
        <v>30</v>
      </c>
      <c r="E199" s="28" t="s">
        <v>1160</v>
      </c>
      <c r="F199" s="205" t="s">
        <v>31</v>
      </c>
      <c r="G199" s="52" t="s">
        <v>1161</v>
      </c>
      <c r="H199" s="52" t="s">
        <v>938</v>
      </c>
      <c r="I199" s="52" t="s">
        <v>28</v>
      </c>
      <c r="J199" s="38">
        <v>42957</v>
      </c>
      <c r="K199" s="38">
        <v>42972</v>
      </c>
      <c r="L199" s="50">
        <f t="shared" si="6"/>
        <v>15</v>
      </c>
      <c r="M199" s="205" t="s">
        <v>72</v>
      </c>
      <c r="N199" s="51" t="s">
        <v>32</v>
      </c>
      <c r="O199" s="107">
        <v>42957</v>
      </c>
      <c r="P199" s="50">
        <f t="shared" ref="P199:P210" si="7">+_xlfn.DAYS(O199,J199)</f>
        <v>0</v>
      </c>
      <c r="Q199" s="144" t="s">
        <v>1162</v>
      </c>
      <c r="R199" s="205" t="s">
        <v>600</v>
      </c>
      <c r="S199" s="13"/>
    </row>
    <row r="200" spans="1:19" ht="409.5" x14ac:dyDescent="0.2">
      <c r="A200" s="14">
        <v>198</v>
      </c>
      <c r="B200" s="38">
        <v>42957</v>
      </c>
      <c r="C200" s="205" t="s">
        <v>1159</v>
      </c>
      <c r="D200" s="52" t="s">
        <v>20</v>
      </c>
      <c r="E200" s="28" t="s">
        <v>1163</v>
      </c>
      <c r="F200" s="205" t="s">
        <v>51</v>
      </c>
      <c r="G200" s="52" t="s">
        <v>1157</v>
      </c>
      <c r="H200" s="52" t="s">
        <v>1164</v>
      </c>
      <c r="I200" s="52" t="s">
        <v>28</v>
      </c>
      <c r="J200" s="38">
        <v>42957</v>
      </c>
      <c r="K200" s="38">
        <v>42978</v>
      </c>
      <c r="L200" s="50">
        <f t="shared" si="6"/>
        <v>21</v>
      </c>
      <c r="M200" s="205" t="s">
        <v>72</v>
      </c>
      <c r="N200" s="51" t="s">
        <v>32</v>
      </c>
      <c r="O200" s="51">
        <v>42978</v>
      </c>
      <c r="P200" s="50">
        <f t="shared" si="7"/>
        <v>21</v>
      </c>
      <c r="Q200" s="144" t="s">
        <v>1165</v>
      </c>
      <c r="R200" s="205" t="s">
        <v>618</v>
      </c>
      <c r="S200" s="13"/>
    </row>
    <row r="201" spans="1:19" ht="45" hidden="1" x14ac:dyDescent="0.2">
      <c r="A201" s="14">
        <v>199</v>
      </c>
      <c r="B201" s="38">
        <v>42961</v>
      </c>
      <c r="C201" s="205" t="s">
        <v>1159</v>
      </c>
      <c r="D201" s="52" t="s">
        <v>26</v>
      </c>
      <c r="E201" s="28" t="s">
        <v>1166</v>
      </c>
      <c r="F201" s="205" t="s">
        <v>51</v>
      </c>
      <c r="G201" s="52" t="s">
        <v>1167</v>
      </c>
      <c r="H201" s="52" t="s">
        <v>1164</v>
      </c>
      <c r="I201" s="52" t="s">
        <v>28</v>
      </c>
      <c r="J201" s="38">
        <v>42961</v>
      </c>
      <c r="K201" s="38"/>
      <c r="L201" s="50"/>
      <c r="M201" s="205"/>
      <c r="N201" s="51" t="s">
        <v>38</v>
      </c>
      <c r="O201" s="107"/>
      <c r="P201" s="50"/>
      <c r="Q201" s="205"/>
      <c r="R201" s="205"/>
      <c r="S201" s="13"/>
    </row>
    <row r="202" spans="1:19" ht="67.5" x14ac:dyDescent="0.2">
      <c r="A202" s="14">
        <v>200</v>
      </c>
      <c r="B202" s="38">
        <v>42962</v>
      </c>
      <c r="C202" s="205" t="s">
        <v>1159</v>
      </c>
      <c r="D202" s="52" t="s">
        <v>30</v>
      </c>
      <c r="E202" s="28" t="s">
        <v>1168</v>
      </c>
      <c r="F202" s="205" t="s">
        <v>31</v>
      </c>
      <c r="G202" s="52" t="s">
        <v>1157</v>
      </c>
      <c r="H202" s="52" t="s">
        <v>938</v>
      </c>
      <c r="I202" s="52" t="s">
        <v>28</v>
      </c>
      <c r="J202" s="38">
        <v>42962</v>
      </c>
      <c r="K202" s="38">
        <v>42979</v>
      </c>
      <c r="L202" s="50">
        <f t="shared" si="6"/>
        <v>17</v>
      </c>
      <c r="M202" s="205" t="s">
        <v>72</v>
      </c>
      <c r="N202" s="51" t="s">
        <v>32</v>
      </c>
      <c r="O202" s="107">
        <v>42978</v>
      </c>
      <c r="P202" s="50">
        <f t="shared" si="7"/>
        <v>16</v>
      </c>
      <c r="Q202" s="144" t="s">
        <v>1169</v>
      </c>
      <c r="R202" s="205" t="s">
        <v>618</v>
      </c>
      <c r="S202" s="13"/>
    </row>
    <row r="203" spans="1:19" ht="56.25" x14ac:dyDescent="0.2">
      <c r="A203" s="14">
        <v>201</v>
      </c>
      <c r="B203" s="38">
        <v>42963</v>
      </c>
      <c r="C203" s="205" t="s">
        <v>1159</v>
      </c>
      <c r="D203" s="52" t="s">
        <v>20</v>
      </c>
      <c r="E203" s="28" t="s">
        <v>1170</v>
      </c>
      <c r="F203" s="205" t="s">
        <v>27</v>
      </c>
      <c r="G203" s="52" t="s">
        <v>1171</v>
      </c>
      <c r="H203" s="52" t="s">
        <v>1146</v>
      </c>
      <c r="I203" s="52" t="s">
        <v>28</v>
      </c>
      <c r="J203" s="38">
        <v>42963</v>
      </c>
      <c r="K203" s="38">
        <v>42984</v>
      </c>
      <c r="L203" s="50">
        <f t="shared" si="6"/>
        <v>21</v>
      </c>
      <c r="M203" s="205" t="s">
        <v>72</v>
      </c>
      <c r="N203" s="51" t="s">
        <v>32</v>
      </c>
      <c r="O203" s="107">
        <v>42963</v>
      </c>
      <c r="P203" s="50">
        <f t="shared" si="7"/>
        <v>0</v>
      </c>
      <c r="Q203" s="144" t="s">
        <v>1172</v>
      </c>
      <c r="R203" s="205" t="s">
        <v>600</v>
      </c>
      <c r="S203" s="13"/>
    </row>
    <row r="204" spans="1:19" ht="45" hidden="1" x14ac:dyDescent="0.2">
      <c r="A204" s="14">
        <v>202</v>
      </c>
      <c r="B204" s="38">
        <v>42963</v>
      </c>
      <c r="C204" s="205" t="s">
        <v>1159</v>
      </c>
      <c r="D204" s="52" t="s">
        <v>30</v>
      </c>
      <c r="E204" s="28" t="s">
        <v>1173</v>
      </c>
      <c r="F204" s="205" t="s">
        <v>27</v>
      </c>
      <c r="G204" s="52" t="s">
        <v>1131</v>
      </c>
      <c r="H204" s="52" t="s">
        <v>826</v>
      </c>
      <c r="I204" s="52" t="s">
        <v>28</v>
      </c>
      <c r="J204" s="38">
        <v>42963</v>
      </c>
      <c r="K204" s="38">
        <v>42984</v>
      </c>
      <c r="L204" s="50">
        <f t="shared" si="6"/>
        <v>21</v>
      </c>
      <c r="M204" s="205" t="s">
        <v>72</v>
      </c>
      <c r="N204" s="51" t="s">
        <v>29</v>
      </c>
      <c r="O204" s="107"/>
      <c r="P204" s="50"/>
      <c r="Q204" s="205"/>
      <c r="R204" s="205"/>
      <c r="S204" s="13"/>
    </row>
    <row r="205" spans="1:19" ht="33.75" x14ac:dyDescent="0.2">
      <c r="A205" s="14">
        <v>203</v>
      </c>
      <c r="B205" s="38">
        <v>42963</v>
      </c>
      <c r="C205" s="205" t="s">
        <v>1159</v>
      </c>
      <c r="D205" s="52" t="s">
        <v>30</v>
      </c>
      <c r="E205" s="28" t="s">
        <v>1174</v>
      </c>
      <c r="F205" s="205" t="s">
        <v>43</v>
      </c>
      <c r="G205" s="52" t="s">
        <v>1157</v>
      </c>
      <c r="H205" s="52" t="s">
        <v>730</v>
      </c>
      <c r="I205" s="52" t="s">
        <v>28</v>
      </c>
      <c r="J205" s="38">
        <v>42963</v>
      </c>
      <c r="K205" s="38">
        <v>42984</v>
      </c>
      <c r="L205" s="50">
        <f t="shared" si="6"/>
        <v>21</v>
      </c>
      <c r="M205" s="205" t="s">
        <v>72</v>
      </c>
      <c r="N205" s="51" t="s">
        <v>32</v>
      </c>
      <c r="O205" s="107">
        <v>42978</v>
      </c>
      <c r="P205" s="50">
        <f t="shared" si="7"/>
        <v>15</v>
      </c>
      <c r="Q205" s="144" t="s">
        <v>1175</v>
      </c>
      <c r="R205" s="205" t="s">
        <v>618</v>
      </c>
      <c r="S205" s="13"/>
    </row>
    <row r="206" spans="1:19" ht="45" hidden="1" x14ac:dyDescent="0.2">
      <c r="A206" s="14">
        <v>204</v>
      </c>
      <c r="B206" s="38">
        <v>42963</v>
      </c>
      <c r="C206" s="205" t="s">
        <v>1159</v>
      </c>
      <c r="D206" s="52" t="s">
        <v>30</v>
      </c>
      <c r="E206" s="28" t="s">
        <v>1176</v>
      </c>
      <c r="F206" s="205" t="s">
        <v>27</v>
      </c>
      <c r="G206" s="52" t="s">
        <v>1131</v>
      </c>
      <c r="H206" s="52" t="s">
        <v>826</v>
      </c>
      <c r="I206" s="52" t="s">
        <v>28</v>
      </c>
      <c r="J206" s="38">
        <v>42963</v>
      </c>
      <c r="K206" s="38">
        <v>42984</v>
      </c>
      <c r="L206" s="50">
        <f t="shared" si="6"/>
        <v>21</v>
      </c>
      <c r="M206" s="205" t="s">
        <v>72</v>
      </c>
      <c r="N206" s="51" t="s">
        <v>29</v>
      </c>
      <c r="O206" s="107"/>
      <c r="P206" s="50"/>
      <c r="Q206" s="205"/>
      <c r="R206" s="205"/>
      <c r="S206" s="13"/>
    </row>
    <row r="207" spans="1:19" ht="45" hidden="1" x14ac:dyDescent="0.2">
      <c r="A207" s="14">
        <v>205</v>
      </c>
      <c r="B207" s="38">
        <v>42963</v>
      </c>
      <c r="C207" s="205" t="s">
        <v>1159</v>
      </c>
      <c r="D207" s="52" t="s">
        <v>30</v>
      </c>
      <c r="E207" s="28" t="s">
        <v>1177</v>
      </c>
      <c r="F207" s="205" t="s">
        <v>27</v>
      </c>
      <c r="G207" s="52" t="s">
        <v>1131</v>
      </c>
      <c r="H207" s="52" t="s">
        <v>826</v>
      </c>
      <c r="I207" s="52" t="s">
        <v>28</v>
      </c>
      <c r="J207" s="38">
        <v>42963</v>
      </c>
      <c r="K207" s="38">
        <v>42984</v>
      </c>
      <c r="L207" s="50">
        <f t="shared" si="6"/>
        <v>21</v>
      </c>
      <c r="M207" s="205" t="s">
        <v>72</v>
      </c>
      <c r="N207" s="51" t="s">
        <v>29</v>
      </c>
      <c r="O207" s="107"/>
      <c r="P207" s="50"/>
      <c r="Q207" s="205"/>
      <c r="R207" s="205"/>
      <c r="S207" s="13"/>
    </row>
    <row r="208" spans="1:19" ht="45" hidden="1" x14ac:dyDescent="0.2">
      <c r="A208" s="14">
        <v>206</v>
      </c>
      <c r="B208" s="38">
        <v>42963</v>
      </c>
      <c r="C208" s="205" t="s">
        <v>1159</v>
      </c>
      <c r="D208" s="52" t="s">
        <v>30</v>
      </c>
      <c r="E208" s="28" t="s">
        <v>1178</v>
      </c>
      <c r="F208" s="205" t="s">
        <v>27</v>
      </c>
      <c r="G208" s="52" t="s">
        <v>1131</v>
      </c>
      <c r="H208" s="52" t="s">
        <v>826</v>
      </c>
      <c r="I208" s="52" t="s">
        <v>28</v>
      </c>
      <c r="J208" s="38">
        <v>42963</v>
      </c>
      <c r="K208" s="38">
        <v>42984</v>
      </c>
      <c r="L208" s="50">
        <f t="shared" si="6"/>
        <v>21</v>
      </c>
      <c r="M208" s="205" t="s">
        <v>72</v>
      </c>
      <c r="N208" s="51" t="s">
        <v>29</v>
      </c>
      <c r="O208" s="107"/>
      <c r="P208" s="50"/>
      <c r="Q208" s="205"/>
      <c r="R208" s="205"/>
      <c r="S208" s="13"/>
    </row>
    <row r="209" spans="1:19" ht="56.25" x14ac:dyDescent="0.2">
      <c r="A209" s="14">
        <v>207</v>
      </c>
      <c r="B209" s="38">
        <v>42963</v>
      </c>
      <c r="C209" s="205" t="s">
        <v>1159</v>
      </c>
      <c r="D209" s="52" t="s">
        <v>30</v>
      </c>
      <c r="E209" s="28" t="s">
        <v>1179</v>
      </c>
      <c r="F209" s="205" t="s">
        <v>1180</v>
      </c>
      <c r="G209" s="52" t="s">
        <v>1157</v>
      </c>
      <c r="H209" s="52" t="s">
        <v>1146</v>
      </c>
      <c r="I209" s="52" t="s">
        <v>28</v>
      </c>
      <c r="J209" s="38">
        <v>42963</v>
      </c>
      <c r="K209" s="38">
        <v>42984</v>
      </c>
      <c r="L209" s="50">
        <f t="shared" si="6"/>
        <v>21</v>
      </c>
      <c r="M209" s="205" t="s">
        <v>72</v>
      </c>
      <c r="N209" s="51" t="s">
        <v>32</v>
      </c>
      <c r="O209" s="107">
        <v>42978</v>
      </c>
      <c r="P209" s="50">
        <f t="shared" si="7"/>
        <v>15</v>
      </c>
      <c r="Q209" s="144" t="s">
        <v>1181</v>
      </c>
      <c r="R209" s="205" t="s">
        <v>618</v>
      </c>
      <c r="S209" s="13"/>
    </row>
    <row r="210" spans="1:19" ht="56.25" x14ac:dyDescent="0.2">
      <c r="A210" s="14">
        <v>208</v>
      </c>
      <c r="B210" s="38">
        <v>42970</v>
      </c>
      <c r="C210" s="205" t="s">
        <v>1159</v>
      </c>
      <c r="D210" s="52" t="s">
        <v>1150</v>
      </c>
      <c r="E210" s="28" t="s">
        <v>1182</v>
      </c>
      <c r="F210" s="205" t="s">
        <v>31</v>
      </c>
      <c r="G210" s="52" t="s">
        <v>1157</v>
      </c>
      <c r="H210" s="52" t="s">
        <v>906</v>
      </c>
      <c r="I210" s="52" t="s">
        <v>28</v>
      </c>
      <c r="J210" s="38">
        <v>42970</v>
      </c>
      <c r="K210" s="38">
        <v>42987</v>
      </c>
      <c r="L210" s="50">
        <f t="shared" si="6"/>
        <v>17</v>
      </c>
      <c r="M210" s="205" t="s">
        <v>72</v>
      </c>
      <c r="N210" s="51" t="s">
        <v>32</v>
      </c>
      <c r="O210" s="107">
        <v>42978</v>
      </c>
      <c r="P210" s="50">
        <f t="shared" si="7"/>
        <v>8</v>
      </c>
      <c r="Q210" s="144" t="s">
        <v>1183</v>
      </c>
      <c r="R210" s="205" t="s">
        <v>618</v>
      </c>
      <c r="S210" s="13"/>
    </row>
    <row r="211" spans="1:19" ht="33.75" hidden="1" x14ac:dyDescent="0.2">
      <c r="A211" s="14">
        <v>209</v>
      </c>
      <c r="B211" s="38">
        <v>42971</v>
      </c>
      <c r="C211" s="205" t="s">
        <v>1159</v>
      </c>
      <c r="D211" s="52" t="s">
        <v>30</v>
      </c>
      <c r="E211" s="28" t="s">
        <v>1184</v>
      </c>
      <c r="F211" s="205" t="s">
        <v>27</v>
      </c>
      <c r="G211" s="52" t="s">
        <v>1131</v>
      </c>
      <c r="H211" s="52" t="s">
        <v>1185</v>
      </c>
      <c r="I211" s="52" t="s">
        <v>28</v>
      </c>
      <c r="J211" s="38">
        <v>42971</v>
      </c>
      <c r="K211" s="38">
        <v>42988</v>
      </c>
      <c r="L211" s="50">
        <f t="shared" si="6"/>
        <v>17</v>
      </c>
      <c r="M211" s="205" t="s">
        <v>72</v>
      </c>
      <c r="N211" s="51" t="s">
        <v>29</v>
      </c>
      <c r="O211" s="107"/>
      <c r="P211" s="50"/>
      <c r="Q211" s="205"/>
      <c r="R211" s="205"/>
      <c r="S211" s="13"/>
    </row>
    <row r="212" spans="1:19" ht="33.75" hidden="1" x14ac:dyDescent="0.2">
      <c r="A212" s="14">
        <v>210</v>
      </c>
      <c r="B212" s="38">
        <v>42971</v>
      </c>
      <c r="C212" s="205" t="s">
        <v>1159</v>
      </c>
      <c r="D212" s="52" t="s">
        <v>30</v>
      </c>
      <c r="E212" s="28" t="s">
        <v>1186</v>
      </c>
      <c r="F212" s="205" t="s">
        <v>27</v>
      </c>
      <c r="G212" s="52" t="s">
        <v>1131</v>
      </c>
      <c r="H212" s="52" t="s">
        <v>1185</v>
      </c>
      <c r="I212" s="52" t="s">
        <v>28</v>
      </c>
      <c r="J212" s="38">
        <v>42971</v>
      </c>
      <c r="K212" s="38">
        <v>42988</v>
      </c>
      <c r="L212" s="50">
        <f t="shared" si="6"/>
        <v>17</v>
      </c>
      <c r="M212" s="205" t="s">
        <v>72</v>
      </c>
      <c r="N212" s="51" t="s">
        <v>29</v>
      </c>
      <c r="O212" s="107"/>
      <c r="P212" s="50"/>
      <c r="Q212" s="205"/>
      <c r="R212" s="205"/>
      <c r="S212" s="13"/>
    </row>
    <row r="213" spans="1:19" ht="33.75" hidden="1" x14ac:dyDescent="0.2">
      <c r="A213" s="14">
        <v>211</v>
      </c>
      <c r="B213" s="38">
        <v>42971</v>
      </c>
      <c r="C213" s="205" t="s">
        <v>1159</v>
      </c>
      <c r="D213" s="52" t="s">
        <v>30</v>
      </c>
      <c r="E213" s="28" t="s">
        <v>1187</v>
      </c>
      <c r="F213" s="205" t="s">
        <v>27</v>
      </c>
      <c r="G213" s="52" t="s">
        <v>1131</v>
      </c>
      <c r="H213" s="52" t="s">
        <v>1185</v>
      </c>
      <c r="I213" s="52" t="s">
        <v>28</v>
      </c>
      <c r="J213" s="38">
        <v>42971</v>
      </c>
      <c r="K213" s="38">
        <v>42988</v>
      </c>
      <c r="L213" s="50">
        <f t="shared" si="6"/>
        <v>17</v>
      </c>
      <c r="M213" s="205" t="s">
        <v>72</v>
      </c>
      <c r="N213" s="51" t="s">
        <v>29</v>
      </c>
      <c r="O213" s="107"/>
      <c r="P213" s="50"/>
      <c r="Q213" s="205"/>
      <c r="R213" s="205"/>
      <c r="S213" s="13"/>
    </row>
    <row r="214" spans="1:19" ht="33.75" hidden="1" x14ac:dyDescent="0.2">
      <c r="A214" s="14">
        <v>212</v>
      </c>
      <c r="B214" s="38">
        <v>42971</v>
      </c>
      <c r="C214" s="205" t="s">
        <v>1159</v>
      </c>
      <c r="D214" s="52" t="s">
        <v>30</v>
      </c>
      <c r="E214" s="28" t="s">
        <v>1188</v>
      </c>
      <c r="F214" s="205" t="s">
        <v>27</v>
      </c>
      <c r="G214" s="52" t="s">
        <v>1131</v>
      </c>
      <c r="H214" s="52" t="s">
        <v>1185</v>
      </c>
      <c r="I214" s="52" t="s">
        <v>28</v>
      </c>
      <c r="J214" s="38">
        <v>42971</v>
      </c>
      <c r="K214" s="38">
        <v>42988</v>
      </c>
      <c r="L214" s="50">
        <f t="shared" si="6"/>
        <v>17</v>
      </c>
      <c r="M214" s="205" t="s">
        <v>72</v>
      </c>
      <c r="N214" s="51" t="s">
        <v>29</v>
      </c>
      <c r="O214" s="107"/>
      <c r="P214" s="50"/>
      <c r="Q214" s="205"/>
      <c r="R214" s="205"/>
      <c r="S214" s="13"/>
    </row>
    <row r="215" spans="1:19" ht="45" hidden="1" x14ac:dyDescent="0.2">
      <c r="A215" s="14">
        <v>213</v>
      </c>
      <c r="B215" s="38">
        <v>42971</v>
      </c>
      <c r="C215" s="205" t="s">
        <v>1159</v>
      </c>
      <c r="D215" s="52" t="s">
        <v>30</v>
      </c>
      <c r="E215" s="28" t="s">
        <v>1189</v>
      </c>
      <c r="F215" s="205" t="s">
        <v>27</v>
      </c>
      <c r="G215" s="52" t="s">
        <v>1131</v>
      </c>
      <c r="H215" s="52" t="s">
        <v>1185</v>
      </c>
      <c r="I215" s="52" t="s">
        <v>28</v>
      </c>
      <c r="J215" s="38">
        <v>42971</v>
      </c>
      <c r="K215" s="38">
        <v>42988</v>
      </c>
      <c r="L215" s="50">
        <f t="shared" si="6"/>
        <v>17</v>
      </c>
      <c r="M215" s="205" t="s">
        <v>72</v>
      </c>
      <c r="N215" s="51" t="s">
        <v>29</v>
      </c>
      <c r="O215" s="107"/>
      <c r="P215" s="50"/>
      <c r="Q215" s="205"/>
      <c r="R215" s="205"/>
      <c r="S215" s="13"/>
    </row>
    <row r="216" spans="1:19" ht="45" hidden="1" x14ac:dyDescent="0.2">
      <c r="A216" s="14">
        <v>214</v>
      </c>
      <c r="B216" s="38">
        <v>42971</v>
      </c>
      <c r="C216" s="205" t="s">
        <v>1159</v>
      </c>
      <c r="D216" s="52" t="s">
        <v>30</v>
      </c>
      <c r="E216" s="28" t="s">
        <v>1190</v>
      </c>
      <c r="F216" s="205" t="s">
        <v>27</v>
      </c>
      <c r="G216" s="52" t="s">
        <v>1131</v>
      </c>
      <c r="H216" s="52" t="s">
        <v>1185</v>
      </c>
      <c r="I216" s="52" t="s">
        <v>28</v>
      </c>
      <c r="J216" s="38">
        <v>42971</v>
      </c>
      <c r="K216" s="38">
        <v>42988</v>
      </c>
      <c r="L216" s="50">
        <f t="shared" si="6"/>
        <v>17</v>
      </c>
      <c r="M216" s="205" t="s">
        <v>72</v>
      </c>
      <c r="N216" s="51" t="s">
        <v>29</v>
      </c>
      <c r="O216" s="107"/>
      <c r="P216" s="50"/>
      <c r="Q216" s="205"/>
      <c r="R216" s="205"/>
      <c r="S216" s="13"/>
    </row>
    <row r="217" spans="1:19" ht="33.75" hidden="1" x14ac:dyDescent="0.2">
      <c r="A217" s="14">
        <v>215</v>
      </c>
      <c r="B217" s="38">
        <v>42971</v>
      </c>
      <c r="C217" s="205" t="s">
        <v>1159</v>
      </c>
      <c r="D217" s="52" t="s">
        <v>30</v>
      </c>
      <c r="E217" s="28" t="s">
        <v>1191</v>
      </c>
      <c r="F217" s="205" t="s">
        <v>27</v>
      </c>
      <c r="G217" s="52" t="s">
        <v>1131</v>
      </c>
      <c r="H217" s="52" t="s">
        <v>1185</v>
      </c>
      <c r="I217" s="52" t="s">
        <v>28</v>
      </c>
      <c r="J217" s="38">
        <v>42971</v>
      </c>
      <c r="K217" s="38">
        <v>42988</v>
      </c>
      <c r="L217" s="50">
        <f t="shared" si="6"/>
        <v>17</v>
      </c>
      <c r="M217" s="205" t="s">
        <v>72</v>
      </c>
      <c r="N217" s="51" t="s">
        <v>29</v>
      </c>
      <c r="O217" s="107"/>
      <c r="P217" s="50"/>
      <c r="Q217" s="205"/>
      <c r="R217" s="205"/>
      <c r="S217" s="13"/>
    </row>
    <row r="218" spans="1:19" hidden="1" x14ac:dyDescent="0.2">
      <c r="A218" s="14">
        <v>216</v>
      </c>
      <c r="B218" s="38">
        <v>42975</v>
      </c>
      <c r="C218" s="205" t="s">
        <v>1159</v>
      </c>
      <c r="D218" s="52" t="s">
        <v>20</v>
      </c>
      <c r="E218" s="28" t="s">
        <v>1192</v>
      </c>
      <c r="F218" s="205" t="s">
        <v>27</v>
      </c>
      <c r="G218" s="52" t="s">
        <v>1193</v>
      </c>
      <c r="H218" s="52" t="s">
        <v>1146</v>
      </c>
      <c r="I218" s="52" t="s">
        <v>28</v>
      </c>
      <c r="J218" s="38">
        <v>42975</v>
      </c>
      <c r="K218" s="38">
        <v>42990</v>
      </c>
      <c r="L218" s="50">
        <f t="shared" si="6"/>
        <v>15</v>
      </c>
      <c r="M218" s="205" t="s">
        <v>72</v>
      </c>
      <c r="N218" s="51" t="s">
        <v>38</v>
      </c>
      <c r="O218" s="107"/>
      <c r="P218" s="50"/>
      <c r="Q218" s="205"/>
      <c r="R218" s="205"/>
      <c r="S218" s="13"/>
    </row>
    <row r="219" spans="1:19" ht="33.75" hidden="1" x14ac:dyDescent="0.2">
      <c r="A219" s="14">
        <v>217</v>
      </c>
      <c r="B219" s="38">
        <v>42975</v>
      </c>
      <c r="C219" s="205" t="s">
        <v>1159</v>
      </c>
      <c r="D219" s="52" t="s">
        <v>20</v>
      </c>
      <c r="E219" s="28" t="s">
        <v>1194</v>
      </c>
      <c r="F219" s="205" t="s">
        <v>34</v>
      </c>
      <c r="G219" s="52" t="s">
        <v>1195</v>
      </c>
      <c r="H219" s="52" t="s">
        <v>1196</v>
      </c>
      <c r="I219" s="52" t="s">
        <v>28</v>
      </c>
      <c r="J219" s="38">
        <v>42975</v>
      </c>
      <c r="K219" s="38">
        <v>42990</v>
      </c>
      <c r="L219" s="50">
        <f t="shared" si="6"/>
        <v>15</v>
      </c>
      <c r="M219" s="205" t="s">
        <v>72</v>
      </c>
      <c r="N219" s="51" t="s">
        <v>38</v>
      </c>
      <c r="O219" s="107"/>
      <c r="P219" s="50"/>
      <c r="Q219" s="205"/>
      <c r="R219" s="205"/>
      <c r="S219" s="13"/>
    </row>
    <row r="220" spans="1:19" ht="33.75" x14ac:dyDescent="0.2">
      <c r="A220" s="14">
        <v>218</v>
      </c>
      <c r="B220" s="38">
        <v>42977</v>
      </c>
      <c r="C220" s="205" t="s">
        <v>1159</v>
      </c>
      <c r="D220" s="52" t="s">
        <v>20</v>
      </c>
      <c r="E220" s="28" t="s">
        <v>1197</v>
      </c>
      <c r="F220" s="205" t="s">
        <v>31</v>
      </c>
      <c r="G220" s="52" t="s">
        <v>1157</v>
      </c>
      <c r="H220" s="52" t="s">
        <v>906</v>
      </c>
      <c r="I220" s="52" t="s">
        <v>28</v>
      </c>
      <c r="J220" s="38">
        <v>42977</v>
      </c>
      <c r="K220" s="38">
        <v>42992</v>
      </c>
      <c r="L220" s="50">
        <f t="shared" si="6"/>
        <v>15</v>
      </c>
      <c r="M220" s="205" t="s">
        <v>72</v>
      </c>
      <c r="N220" s="51" t="s">
        <v>32</v>
      </c>
      <c r="O220" s="107"/>
      <c r="P220" s="50"/>
      <c r="Q220" s="144" t="s">
        <v>1198</v>
      </c>
      <c r="R220" s="205" t="s">
        <v>618</v>
      </c>
      <c r="S220" s="13"/>
    </row>
  </sheetData>
  <autoFilter ref="A2:WWS220">
    <filterColumn colId="13">
      <filters>
        <filter val="Ejecutada"/>
      </filters>
    </filterColumn>
  </autoFilter>
  <mergeCells count="2">
    <mergeCell ref="A1:B1"/>
    <mergeCell ref="C1:R1"/>
  </mergeCells>
  <conditionalFormatting sqref="P3:P220">
    <cfRule type="cellIs" dxfId="111" priority="50" stopIfTrue="1" operator="greaterThan">
      <formula>L3</formula>
    </cfRule>
    <cfRule type="cellIs" dxfId="110" priority="51" stopIfTrue="1" operator="lessThanOrEqual">
      <formula>L3</formula>
    </cfRule>
  </conditionalFormatting>
  <conditionalFormatting sqref="O200">
    <cfRule type="cellIs" dxfId="109" priority="10" stopIfTrue="1" operator="equal">
      <formula>$AH$6</formula>
    </cfRule>
    <cfRule type="cellIs" dxfId="108" priority="11" stopIfTrue="1" operator="equal">
      <formula>$AH$5</formula>
    </cfRule>
    <cfRule type="cellIs" dxfId="107" priority="12" stopIfTrue="1" operator="equal">
      <formula>$AH$4</formula>
    </cfRule>
  </conditionalFormatting>
  <conditionalFormatting sqref="N3:N220">
    <cfRule type="cellIs" dxfId="106" priority="1" stopIfTrue="1" operator="equal">
      <formula>$AH$6</formula>
    </cfRule>
    <cfRule type="cellIs" dxfId="105" priority="2" stopIfTrue="1" operator="equal">
      <formula>$AH$5</formula>
    </cfRule>
    <cfRule type="cellIs" dxfId="104" priority="3" stopIfTrue="1" operator="equal">
      <formula>$AH$4</formula>
    </cfRule>
  </conditionalFormatting>
  <dataValidations count="4">
    <dataValidation type="list" allowBlank="1" showInputMessage="1" showErrorMessage="1" sqref="WVV983041:WVV983098 JJ3:JJ60 TF3:TF60 ADB3:ADB60 AMX3:AMX60 AWT3:AWT60 BGP3:BGP60 BQL3:BQL60 CAH3:CAH60 CKD3:CKD60 CTZ3:CTZ60 DDV3:DDV60 DNR3:DNR60 DXN3:DXN60 EHJ3:EHJ60 ERF3:ERF60 FBB3:FBB60 FKX3:FKX60 FUT3:FUT60 GEP3:GEP60 GOL3:GOL60 GYH3:GYH60 HID3:HID60 HRZ3:HRZ60 IBV3:IBV60 ILR3:ILR60 IVN3:IVN60 JFJ3:JFJ60 JPF3:JPF60 JZB3:JZB60 KIX3:KIX60 KST3:KST60 LCP3:LCP60 LML3:LML60 LWH3:LWH60 MGD3:MGD60 MPZ3:MPZ60 MZV3:MZV60 NJR3:NJR60 NTN3:NTN60 ODJ3:ODJ60 ONF3:ONF60 OXB3:OXB60 PGX3:PGX60 PQT3:PQT60 QAP3:QAP60 QKL3:QKL60 QUH3:QUH60 RED3:RED60 RNZ3:RNZ60 RXV3:RXV60 SHR3:SHR60 SRN3:SRN60 TBJ3:TBJ60 TLF3:TLF60 TVB3:TVB60 UEX3:UEX60 UOT3:UOT60 UYP3:UYP60 VIL3:VIL60 VSH3:VSH60 WCD3:WCD60 WLZ3:WLZ60 WVV3:WVV60 N65537:N65594 JJ65537:JJ65594 TF65537:TF65594 ADB65537:ADB65594 AMX65537:AMX65594 AWT65537:AWT65594 BGP65537:BGP65594 BQL65537:BQL65594 CAH65537:CAH65594 CKD65537:CKD65594 CTZ65537:CTZ65594 DDV65537:DDV65594 DNR65537:DNR65594 DXN65537:DXN65594 EHJ65537:EHJ65594 ERF65537:ERF65594 FBB65537:FBB65594 FKX65537:FKX65594 FUT65537:FUT65594 GEP65537:GEP65594 GOL65537:GOL65594 GYH65537:GYH65594 HID65537:HID65594 HRZ65537:HRZ65594 IBV65537:IBV65594 ILR65537:ILR65594 IVN65537:IVN65594 JFJ65537:JFJ65594 JPF65537:JPF65594 JZB65537:JZB65594 KIX65537:KIX65594 KST65537:KST65594 LCP65537:LCP65594 LML65537:LML65594 LWH65537:LWH65594 MGD65537:MGD65594 MPZ65537:MPZ65594 MZV65537:MZV65594 NJR65537:NJR65594 NTN65537:NTN65594 ODJ65537:ODJ65594 ONF65537:ONF65594 OXB65537:OXB65594 PGX65537:PGX65594 PQT65537:PQT65594 QAP65537:QAP65594 QKL65537:QKL65594 QUH65537:QUH65594 RED65537:RED65594 RNZ65537:RNZ65594 RXV65537:RXV65594 SHR65537:SHR65594 SRN65537:SRN65594 TBJ65537:TBJ65594 TLF65537:TLF65594 TVB65537:TVB65594 UEX65537:UEX65594 UOT65537:UOT65594 UYP65537:UYP65594 VIL65537:VIL65594 VSH65537:VSH65594 WCD65537:WCD65594 WLZ65537:WLZ65594 WVV65537:WVV65594 N131073:N131130 JJ131073:JJ131130 TF131073:TF131130 ADB131073:ADB131130 AMX131073:AMX131130 AWT131073:AWT131130 BGP131073:BGP131130 BQL131073:BQL131130 CAH131073:CAH131130 CKD131073:CKD131130 CTZ131073:CTZ131130 DDV131073:DDV131130 DNR131073:DNR131130 DXN131073:DXN131130 EHJ131073:EHJ131130 ERF131073:ERF131130 FBB131073:FBB131130 FKX131073:FKX131130 FUT131073:FUT131130 GEP131073:GEP131130 GOL131073:GOL131130 GYH131073:GYH131130 HID131073:HID131130 HRZ131073:HRZ131130 IBV131073:IBV131130 ILR131073:ILR131130 IVN131073:IVN131130 JFJ131073:JFJ131130 JPF131073:JPF131130 JZB131073:JZB131130 KIX131073:KIX131130 KST131073:KST131130 LCP131073:LCP131130 LML131073:LML131130 LWH131073:LWH131130 MGD131073:MGD131130 MPZ131073:MPZ131130 MZV131073:MZV131130 NJR131073:NJR131130 NTN131073:NTN131130 ODJ131073:ODJ131130 ONF131073:ONF131130 OXB131073:OXB131130 PGX131073:PGX131130 PQT131073:PQT131130 QAP131073:QAP131130 QKL131073:QKL131130 QUH131073:QUH131130 RED131073:RED131130 RNZ131073:RNZ131130 RXV131073:RXV131130 SHR131073:SHR131130 SRN131073:SRN131130 TBJ131073:TBJ131130 TLF131073:TLF131130 TVB131073:TVB131130 UEX131073:UEX131130 UOT131073:UOT131130 UYP131073:UYP131130 VIL131073:VIL131130 VSH131073:VSH131130 WCD131073:WCD131130 WLZ131073:WLZ131130 WVV131073:WVV131130 N196609:N196666 JJ196609:JJ196666 TF196609:TF196666 ADB196609:ADB196666 AMX196609:AMX196666 AWT196609:AWT196666 BGP196609:BGP196666 BQL196609:BQL196666 CAH196609:CAH196666 CKD196609:CKD196666 CTZ196609:CTZ196666 DDV196609:DDV196666 DNR196609:DNR196666 DXN196609:DXN196666 EHJ196609:EHJ196666 ERF196609:ERF196666 FBB196609:FBB196666 FKX196609:FKX196666 FUT196609:FUT196666 GEP196609:GEP196666 GOL196609:GOL196666 GYH196609:GYH196666 HID196609:HID196666 HRZ196609:HRZ196666 IBV196609:IBV196666 ILR196609:ILR196666 IVN196609:IVN196666 JFJ196609:JFJ196666 JPF196609:JPF196666 JZB196609:JZB196666 KIX196609:KIX196666 KST196609:KST196666 LCP196609:LCP196666 LML196609:LML196666 LWH196609:LWH196666 MGD196609:MGD196666 MPZ196609:MPZ196666 MZV196609:MZV196666 NJR196609:NJR196666 NTN196609:NTN196666 ODJ196609:ODJ196666 ONF196609:ONF196666 OXB196609:OXB196666 PGX196609:PGX196666 PQT196609:PQT196666 QAP196609:QAP196666 QKL196609:QKL196666 QUH196609:QUH196666 RED196609:RED196666 RNZ196609:RNZ196666 RXV196609:RXV196666 SHR196609:SHR196666 SRN196609:SRN196666 TBJ196609:TBJ196666 TLF196609:TLF196666 TVB196609:TVB196666 UEX196609:UEX196666 UOT196609:UOT196666 UYP196609:UYP196666 VIL196609:VIL196666 VSH196609:VSH196666 WCD196609:WCD196666 WLZ196609:WLZ196666 WVV196609:WVV196666 N262145:N262202 JJ262145:JJ262202 TF262145:TF262202 ADB262145:ADB262202 AMX262145:AMX262202 AWT262145:AWT262202 BGP262145:BGP262202 BQL262145:BQL262202 CAH262145:CAH262202 CKD262145:CKD262202 CTZ262145:CTZ262202 DDV262145:DDV262202 DNR262145:DNR262202 DXN262145:DXN262202 EHJ262145:EHJ262202 ERF262145:ERF262202 FBB262145:FBB262202 FKX262145:FKX262202 FUT262145:FUT262202 GEP262145:GEP262202 GOL262145:GOL262202 GYH262145:GYH262202 HID262145:HID262202 HRZ262145:HRZ262202 IBV262145:IBV262202 ILR262145:ILR262202 IVN262145:IVN262202 JFJ262145:JFJ262202 JPF262145:JPF262202 JZB262145:JZB262202 KIX262145:KIX262202 KST262145:KST262202 LCP262145:LCP262202 LML262145:LML262202 LWH262145:LWH262202 MGD262145:MGD262202 MPZ262145:MPZ262202 MZV262145:MZV262202 NJR262145:NJR262202 NTN262145:NTN262202 ODJ262145:ODJ262202 ONF262145:ONF262202 OXB262145:OXB262202 PGX262145:PGX262202 PQT262145:PQT262202 QAP262145:QAP262202 QKL262145:QKL262202 QUH262145:QUH262202 RED262145:RED262202 RNZ262145:RNZ262202 RXV262145:RXV262202 SHR262145:SHR262202 SRN262145:SRN262202 TBJ262145:TBJ262202 TLF262145:TLF262202 TVB262145:TVB262202 UEX262145:UEX262202 UOT262145:UOT262202 UYP262145:UYP262202 VIL262145:VIL262202 VSH262145:VSH262202 WCD262145:WCD262202 WLZ262145:WLZ262202 WVV262145:WVV262202 N327681:N327738 JJ327681:JJ327738 TF327681:TF327738 ADB327681:ADB327738 AMX327681:AMX327738 AWT327681:AWT327738 BGP327681:BGP327738 BQL327681:BQL327738 CAH327681:CAH327738 CKD327681:CKD327738 CTZ327681:CTZ327738 DDV327681:DDV327738 DNR327681:DNR327738 DXN327681:DXN327738 EHJ327681:EHJ327738 ERF327681:ERF327738 FBB327681:FBB327738 FKX327681:FKX327738 FUT327681:FUT327738 GEP327681:GEP327738 GOL327681:GOL327738 GYH327681:GYH327738 HID327681:HID327738 HRZ327681:HRZ327738 IBV327681:IBV327738 ILR327681:ILR327738 IVN327681:IVN327738 JFJ327681:JFJ327738 JPF327681:JPF327738 JZB327681:JZB327738 KIX327681:KIX327738 KST327681:KST327738 LCP327681:LCP327738 LML327681:LML327738 LWH327681:LWH327738 MGD327681:MGD327738 MPZ327681:MPZ327738 MZV327681:MZV327738 NJR327681:NJR327738 NTN327681:NTN327738 ODJ327681:ODJ327738 ONF327681:ONF327738 OXB327681:OXB327738 PGX327681:PGX327738 PQT327681:PQT327738 QAP327681:QAP327738 QKL327681:QKL327738 QUH327681:QUH327738 RED327681:RED327738 RNZ327681:RNZ327738 RXV327681:RXV327738 SHR327681:SHR327738 SRN327681:SRN327738 TBJ327681:TBJ327738 TLF327681:TLF327738 TVB327681:TVB327738 UEX327681:UEX327738 UOT327681:UOT327738 UYP327681:UYP327738 VIL327681:VIL327738 VSH327681:VSH327738 WCD327681:WCD327738 WLZ327681:WLZ327738 WVV327681:WVV327738 N393217:N393274 JJ393217:JJ393274 TF393217:TF393274 ADB393217:ADB393274 AMX393217:AMX393274 AWT393217:AWT393274 BGP393217:BGP393274 BQL393217:BQL393274 CAH393217:CAH393274 CKD393217:CKD393274 CTZ393217:CTZ393274 DDV393217:DDV393274 DNR393217:DNR393274 DXN393217:DXN393274 EHJ393217:EHJ393274 ERF393217:ERF393274 FBB393217:FBB393274 FKX393217:FKX393274 FUT393217:FUT393274 GEP393217:GEP393274 GOL393217:GOL393274 GYH393217:GYH393274 HID393217:HID393274 HRZ393217:HRZ393274 IBV393217:IBV393274 ILR393217:ILR393274 IVN393217:IVN393274 JFJ393217:JFJ393274 JPF393217:JPF393274 JZB393217:JZB393274 KIX393217:KIX393274 KST393217:KST393274 LCP393217:LCP393274 LML393217:LML393274 LWH393217:LWH393274 MGD393217:MGD393274 MPZ393217:MPZ393274 MZV393217:MZV393274 NJR393217:NJR393274 NTN393217:NTN393274 ODJ393217:ODJ393274 ONF393217:ONF393274 OXB393217:OXB393274 PGX393217:PGX393274 PQT393217:PQT393274 QAP393217:QAP393274 QKL393217:QKL393274 QUH393217:QUH393274 RED393217:RED393274 RNZ393217:RNZ393274 RXV393217:RXV393274 SHR393217:SHR393274 SRN393217:SRN393274 TBJ393217:TBJ393274 TLF393217:TLF393274 TVB393217:TVB393274 UEX393217:UEX393274 UOT393217:UOT393274 UYP393217:UYP393274 VIL393217:VIL393274 VSH393217:VSH393274 WCD393217:WCD393274 WLZ393217:WLZ393274 WVV393217:WVV393274 N458753:N458810 JJ458753:JJ458810 TF458753:TF458810 ADB458753:ADB458810 AMX458753:AMX458810 AWT458753:AWT458810 BGP458753:BGP458810 BQL458753:BQL458810 CAH458753:CAH458810 CKD458753:CKD458810 CTZ458753:CTZ458810 DDV458753:DDV458810 DNR458753:DNR458810 DXN458753:DXN458810 EHJ458753:EHJ458810 ERF458753:ERF458810 FBB458753:FBB458810 FKX458753:FKX458810 FUT458753:FUT458810 GEP458753:GEP458810 GOL458753:GOL458810 GYH458753:GYH458810 HID458753:HID458810 HRZ458753:HRZ458810 IBV458753:IBV458810 ILR458753:ILR458810 IVN458753:IVN458810 JFJ458753:JFJ458810 JPF458753:JPF458810 JZB458753:JZB458810 KIX458753:KIX458810 KST458753:KST458810 LCP458753:LCP458810 LML458753:LML458810 LWH458753:LWH458810 MGD458753:MGD458810 MPZ458753:MPZ458810 MZV458753:MZV458810 NJR458753:NJR458810 NTN458753:NTN458810 ODJ458753:ODJ458810 ONF458753:ONF458810 OXB458753:OXB458810 PGX458753:PGX458810 PQT458753:PQT458810 QAP458753:QAP458810 QKL458753:QKL458810 QUH458753:QUH458810 RED458753:RED458810 RNZ458753:RNZ458810 RXV458753:RXV458810 SHR458753:SHR458810 SRN458753:SRN458810 TBJ458753:TBJ458810 TLF458753:TLF458810 TVB458753:TVB458810 UEX458753:UEX458810 UOT458753:UOT458810 UYP458753:UYP458810 VIL458753:VIL458810 VSH458753:VSH458810 WCD458753:WCD458810 WLZ458753:WLZ458810 WVV458753:WVV458810 N524289:N524346 JJ524289:JJ524346 TF524289:TF524346 ADB524289:ADB524346 AMX524289:AMX524346 AWT524289:AWT524346 BGP524289:BGP524346 BQL524289:BQL524346 CAH524289:CAH524346 CKD524289:CKD524346 CTZ524289:CTZ524346 DDV524289:DDV524346 DNR524289:DNR524346 DXN524289:DXN524346 EHJ524289:EHJ524346 ERF524289:ERF524346 FBB524289:FBB524346 FKX524289:FKX524346 FUT524289:FUT524346 GEP524289:GEP524346 GOL524289:GOL524346 GYH524289:GYH524346 HID524289:HID524346 HRZ524289:HRZ524346 IBV524289:IBV524346 ILR524289:ILR524346 IVN524289:IVN524346 JFJ524289:JFJ524346 JPF524289:JPF524346 JZB524289:JZB524346 KIX524289:KIX524346 KST524289:KST524346 LCP524289:LCP524346 LML524289:LML524346 LWH524289:LWH524346 MGD524289:MGD524346 MPZ524289:MPZ524346 MZV524289:MZV524346 NJR524289:NJR524346 NTN524289:NTN524346 ODJ524289:ODJ524346 ONF524289:ONF524346 OXB524289:OXB524346 PGX524289:PGX524346 PQT524289:PQT524346 QAP524289:QAP524346 QKL524289:QKL524346 QUH524289:QUH524346 RED524289:RED524346 RNZ524289:RNZ524346 RXV524289:RXV524346 SHR524289:SHR524346 SRN524289:SRN524346 TBJ524289:TBJ524346 TLF524289:TLF524346 TVB524289:TVB524346 UEX524289:UEX524346 UOT524289:UOT524346 UYP524289:UYP524346 VIL524289:VIL524346 VSH524289:VSH524346 WCD524289:WCD524346 WLZ524289:WLZ524346 WVV524289:WVV524346 N589825:N589882 JJ589825:JJ589882 TF589825:TF589882 ADB589825:ADB589882 AMX589825:AMX589882 AWT589825:AWT589882 BGP589825:BGP589882 BQL589825:BQL589882 CAH589825:CAH589882 CKD589825:CKD589882 CTZ589825:CTZ589882 DDV589825:DDV589882 DNR589825:DNR589882 DXN589825:DXN589882 EHJ589825:EHJ589882 ERF589825:ERF589882 FBB589825:FBB589882 FKX589825:FKX589882 FUT589825:FUT589882 GEP589825:GEP589882 GOL589825:GOL589882 GYH589825:GYH589882 HID589825:HID589882 HRZ589825:HRZ589882 IBV589825:IBV589882 ILR589825:ILR589882 IVN589825:IVN589882 JFJ589825:JFJ589882 JPF589825:JPF589882 JZB589825:JZB589882 KIX589825:KIX589882 KST589825:KST589882 LCP589825:LCP589882 LML589825:LML589882 LWH589825:LWH589882 MGD589825:MGD589882 MPZ589825:MPZ589882 MZV589825:MZV589882 NJR589825:NJR589882 NTN589825:NTN589882 ODJ589825:ODJ589882 ONF589825:ONF589882 OXB589825:OXB589882 PGX589825:PGX589882 PQT589825:PQT589882 QAP589825:QAP589882 QKL589825:QKL589882 QUH589825:QUH589882 RED589825:RED589882 RNZ589825:RNZ589882 RXV589825:RXV589882 SHR589825:SHR589882 SRN589825:SRN589882 TBJ589825:TBJ589882 TLF589825:TLF589882 TVB589825:TVB589882 UEX589825:UEX589882 UOT589825:UOT589882 UYP589825:UYP589882 VIL589825:VIL589882 VSH589825:VSH589882 WCD589825:WCD589882 WLZ589825:WLZ589882 WVV589825:WVV589882 N655361:N655418 JJ655361:JJ655418 TF655361:TF655418 ADB655361:ADB655418 AMX655361:AMX655418 AWT655361:AWT655418 BGP655361:BGP655418 BQL655361:BQL655418 CAH655361:CAH655418 CKD655361:CKD655418 CTZ655361:CTZ655418 DDV655361:DDV655418 DNR655361:DNR655418 DXN655361:DXN655418 EHJ655361:EHJ655418 ERF655361:ERF655418 FBB655361:FBB655418 FKX655361:FKX655418 FUT655361:FUT655418 GEP655361:GEP655418 GOL655361:GOL655418 GYH655361:GYH655418 HID655361:HID655418 HRZ655361:HRZ655418 IBV655361:IBV655418 ILR655361:ILR655418 IVN655361:IVN655418 JFJ655361:JFJ655418 JPF655361:JPF655418 JZB655361:JZB655418 KIX655361:KIX655418 KST655361:KST655418 LCP655361:LCP655418 LML655361:LML655418 LWH655361:LWH655418 MGD655361:MGD655418 MPZ655361:MPZ655418 MZV655361:MZV655418 NJR655361:NJR655418 NTN655361:NTN655418 ODJ655361:ODJ655418 ONF655361:ONF655418 OXB655361:OXB655418 PGX655361:PGX655418 PQT655361:PQT655418 QAP655361:QAP655418 QKL655361:QKL655418 QUH655361:QUH655418 RED655361:RED655418 RNZ655361:RNZ655418 RXV655361:RXV655418 SHR655361:SHR655418 SRN655361:SRN655418 TBJ655361:TBJ655418 TLF655361:TLF655418 TVB655361:TVB655418 UEX655361:UEX655418 UOT655361:UOT655418 UYP655361:UYP655418 VIL655361:VIL655418 VSH655361:VSH655418 WCD655361:WCD655418 WLZ655361:WLZ655418 WVV655361:WVV655418 N720897:N720954 JJ720897:JJ720954 TF720897:TF720954 ADB720897:ADB720954 AMX720897:AMX720954 AWT720897:AWT720954 BGP720897:BGP720954 BQL720897:BQL720954 CAH720897:CAH720954 CKD720897:CKD720954 CTZ720897:CTZ720954 DDV720897:DDV720954 DNR720897:DNR720954 DXN720897:DXN720954 EHJ720897:EHJ720954 ERF720897:ERF720954 FBB720897:FBB720954 FKX720897:FKX720954 FUT720897:FUT720954 GEP720897:GEP720954 GOL720897:GOL720954 GYH720897:GYH720954 HID720897:HID720954 HRZ720897:HRZ720954 IBV720897:IBV720954 ILR720897:ILR720954 IVN720897:IVN720954 JFJ720897:JFJ720954 JPF720897:JPF720954 JZB720897:JZB720954 KIX720897:KIX720954 KST720897:KST720954 LCP720897:LCP720954 LML720897:LML720954 LWH720897:LWH720954 MGD720897:MGD720954 MPZ720897:MPZ720954 MZV720897:MZV720954 NJR720897:NJR720954 NTN720897:NTN720954 ODJ720897:ODJ720954 ONF720897:ONF720954 OXB720897:OXB720954 PGX720897:PGX720954 PQT720897:PQT720954 QAP720897:QAP720954 QKL720897:QKL720954 QUH720897:QUH720954 RED720897:RED720954 RNZ720897:RNZ720954 RXV720897:RXV720954 SHR720897:SHR720954 SRN720897:SRN720954 TBJ720897:TBJ720954 TLF720897:TLF720954 TVB720897:TVB720954 UEX720897:UEX720954 UOT720897:UOT720954 UYP720897:UYP720954 VIL720897:VIL720954 VSH720897:VSH720954 WCD720897:WCD720954 WLZ720897:WLZ720954 WVV720897:WVV720954 N786433:N786490 JJ786433:JJ786490 TF786433:TF786490 ADB786433:ADB786490 AMX786433:AMX786490 AWT786433:AWT786490 BGP786433:BGP786490 BQL786433:BQL786490 CAH786433:CAH786490 CKD786433:CKD786490 CTZ786433:CTZ786490 DDV786433:DDV786490 DNR786433:DNR786490 DXN786433:DXN786490 EHJ786433:EHJ786490 ERF786433:ERF786490 FBB786433:FBB786490 FKX786433:FKX786490 FUT786433:FUT786490 GEP786433:GEP786490 GOL786433:GOL786490 GYH786433:GYH786490 HID786433:HID786490 HRZ786433:HRZ786490 IBV786433:IBV786490 ILR786433:ILR786490 IVN786433:IVN786490 JFJ786433:JFJ786490 JPF786433:JPF786490 JZB786433:JZB786490 KIX786433:KIX786490 KST786433:KST786490 LCP786433:LCP786490 LML786433:LML786490 LWH786433:LWH786490 MGD786433:MGD786490 MPZ786433:MPZ786490 MZV786433:MZV786490 NJR786433:NJR786490 NTN786433:NTN786490 ODJ786433:ODJ786490 ONF786433:ONF786490 OXB786433:OXB786490 PGX786433:PGX786490 PQT786433:PQT786490 QAP786433:QAP786490 QKL786433:QKL786490 QUH786433:QUH786490 RED786433:RED786490 RNZ786433:RNZ786490 RXV786433:RXV786490 SHR786433:SHR786490 SRN786433:SRN786490 TBJ786433:TBJ786490 TLF786433:TLF786490 TVB786433:TVB786490 UEX786433:UEX786490 UOT786433:UOT786490 UYP786433:UYP786490 VIL786433:VIL786490 VSH786433:VSH786490 WCD786433:WCD786490 WLZ786433:WLZ786490 WVV786433:WVV786490 N851969:N852026 JJ851969:JJ852026 TF851969:TF852026 ADB851969:ADB852026 AMX851969:AMX852026 AWT851969:AWT852026 BGP851969:BGP852026 BQL851969:BQL852026 CAH851969:CAH852026 CKD851969:CKD852026 CTZ851969:CTZ852026 DDV851969:DDV852026 DNR851969:DNR852026 DXN851969:DXN852026 EHJ851969:EHJ852026 ERF851969:ERF852026 FBB851969:FBB852026 FKX851969:FKX852026 FUT851969:FUT852026 GEP851969:GEP852026 GOL851969:GOL852026 GYH851969:GYH852026 HID851969:HID852026 HRZ851969:HRZ852026 IBV851969:IBV852026 ILR851969:ILR852026 IVN851969:IVN852026 JFJ851969:JFJ852026 JPF851969:JPF852026 JZB851969:JZB852026 KIX851969:KIX852026 KST851969:KST852026 LCP851969:LCP852026 LML851969:LML852026 LWH851969:LWH852026 MGD851969:MGD852026 MPZ851969:MPZ852026 MZV851969:MZV852026 NJR851969:NJR852026 NTN851969:NTN852026 ODJ851969:ODJ852026 ONF851969:ONF852026 OXB851969:OXB852026 PGX851969:PGX852026 PQT851969:PQT852026 QAP851969:QAP852026 QKL851969:QKL852026 QUH851969:QUH852026 RED851969:RED852026 RNZ851969:RNZ852026 RXV851969:RXV852026 SHR851969:SHR852026 SRN851969:SRN852026 TBJ851969:TBJ852026 TLF851969:TLF852026 TVB851969:TVB852026 UEX851969:UEX852026 UOT851969:UOT852026 UYP851969:UYP852026 VIL851969:VIL852026 VSH851969:VSH852026 WCD851969:WCD852026 WLZ851969:WLZ852026 WVV851969:WVV852026 N917505:N917562 JJ917505:JJ917562 TF917505:TF917562 ADB917505:ADB917562 AMX917505:AMX917562 AWT917505:AWT917562 BGP917505:BGP917562 BQL917505:BQL917562 CAH917505:CAH917562 CKD917505:CKD917562 CTZ917505:CTZ917562 DDV917505:DDV917562 DNR917505:DNR917562 DXN917505:DXN917562 EHJ917505:EHJ917562 ERF917505:ERF917562 FBB917505:FBB917562 FKX917505:FKX917562 FUT917505:FUT917562 GEP917505:GEP917562 GOL917505:GOL917562 GYH917505:GYH917562 HID917505:HID917562 HRZ917505:HRZ917562 IBV917505:IBV917562 ILR917505:ILR917562 IVN917505:IVN917562 JFJ917505:JFJ917562 JPF917505:JPF917562 JZB917505:JZB917562 KIX917505:KIX917562 KST917505:KST917562 LCP917505:LCP917562 LML917505:LML917562 LWH917505:LWH917562 MGD917505:MGD917562 MPZ917505:MPZ917562 MZV917505:MZV917562 NJR917505:NJR917562 NTN917505:NTN917562 ODJ917505:ODJ917562 ONF917505:ONF917562 OXB917505:OXB917562 PGX917505:PGX917562 PQT917505:PQT917562 QAP917505:QAP917562 QKL917505:QKL917562 QUH917505:QUH917562 RED917505:RED917562 RNZ917505:RNZ917562 RXV917505:RXV917562 SHR917505:SHR917562 SRN917505:SRN917562 TBJ917505:TBJ917562 TLF917505:TLF917562 TVB917505:TVB917562 UEX917505:UEX917562 UOT917505:UOT917562 UYP917505:UYP917562 VIL917505:VIL917562 VSH917505:VSH917562 WCD917505:WCD917562 WLZ917505:WLZ917562 WVV917505:WVV917562 N983041:N983098 JJ983041:JJ983098 TF983041:TF983098 ADB983041:ADB983098 AMX983041:AMX983098 AWT983041:AWT983098 BGP983041:BGP983098 BQL983041:BQL983098 CAH983041:CAH983098 CKD983041:CKD983098 CTZ983041:CTZ983098 DDV983041:DDV983098 DNR983041:DNR983098 DXN983041:DXN983098 EHJ983041:EHJ983098 ERF983041:ERF983098 FBB983041:FBB983098 FKX983041:FKX983098 FUT983041:FUT983098 GEP983041:GEP983098 GOL983041:GOL983098 GYH983041:GYH983098 HID983041:HID983098 HRZ983041:HRZ983098 IBV983041:IBV983098 ILR983041:ILR983098 IVN983041:IVN983098 JFJ983041:JFJ983098 JPF983041:JPF983098 JZB983041:JZB983098 KIX983041:KIX983098 KST983041:KST983098 LCP983041:LCP983098 LML983041:LML983098 LWH983041:LWH983098 MGD983041:MGD983098 MPZ983041:MPZ983098 MZV983041:MZV983098 NJR983041:NJR983098 NTN983041:NTN983098 ODJ983041:ODJ983098 ONF983041:ONF983098 OXB983041:OXB983098 PGX983041:PGX983098 PQT983041:PQT983098 QAP983041:QAP983098 QKL983041:QKL983098 QUH983041:QUH983098 RED983041:RED983098 RNZ983041:RNZ983098 RXV983041:RXV983098 SHR983041:SHR983098 SRN983041:SRN983098 TBJ983041:TBJ983098 TLF983041:TLF983098 TVB983041:TVB983098 UEX983041:UEX983098 UOT983041:UOT983098 UYP983041:UYP983098 VIL983041:VIL983098 VSH983041:VSH983098 WCD983041:WCD983098 WLZ983041:WLZ983098 N110:N113 N3:N55 N59:N101">
      <formula1>$AH$3:$AH$6</formula1>
    </dataValidation>
    <dataValidation type="list" allowBlank="1" showInputMessage="1" showErrorMessage="1" sqref="WVL983041:WVL983098 IZ3:IZ60 SV3:SV60 ACR3:ACR60 AMN3:AMN60 AWJ3:AWJ60 BGF3:BGF60 BQB3:BQB60 BZX3:BZX60 CJT3:CJT60 CTP3:CTP60 DDL3:DDL60 DNH3:DNH60 DXD3:DXD60 EGZ3:EGZ60 EQV3:EQV60 FAR3:FAR60 FKN3:FKN60 FUJ3:FUJ60 GEF3:GEF60 GOB3:GOB60 GXX3:GXX60 HHT3:HHT60 HRP3:HRP60 IBL3:IBL60 ILH3:ILH60 IVD3:IVD60 JEZ3:JEZ60 JOV3:JOV60 JYR3:JYR60 KIN3:KIN60 KSJ3:KSJ60 LCF3:LCF60 LMB3:LMB60 LVX3:LVX60 MFT3:MFT60 MPP3:MPP60 MZL3:MZL60 NJH3:NJH60 NTD3:NTD60 OCZ3:OCZ60 OMV3:OMV60 OWR3:OWR60 PGN3:PGN60 PQJ3:PQJ60 QAF3:QAF60 QKB3:QKB60 QTX3:QTX60 RDT3:RDT60 RNP3:RNP60 RXL3:RXL60 SHH3:SHH60 SRD3:SRD60 TAZ3:TAZ60 TKV3:TKV60 TUR3:TUR60 UEN3:UEN60 UOJ3:UOJ60 UYF3:UYF60 VIB3:VIB60 VRX3:VRX60 WBT3:WBT60 WLP3:WLP60 WVL3:WVL60 D65537:D65594 IZ65537:IZ65594 SV65537:SV65594 ACR65537:ACR65594 AMN65537:AMN65594 AWJ65537:AWJ65594 BGF65537:BGF65594 BQB65537:BQB65594 BZX65537:BZX65594 CJT65537:CJT65594 CTP65537:CTP65594 DDL65537:DDL65594 DNH65537:DNH65594 DXD65537:DXD65594 EGZ65537:EGZ65594 EQV65537:EQV65594 FAR65537:FAR65594 FKN65537:FKN65594 FUJ65537:FUJ65594 GEF65537:GEF65594 GOB65537:GOB65594 GXX65537:GXX65594 HHT65537:HHT65594 HRP65537:HRP65594 IBL65537:IBL65594 ILH65537:ILH65594 IVD65537:IVD65594 JEZ65537:JEZ65594 JOV65537:JOV65594 JYR65537:JYR65594 KIN65537:KIN65594 KSJ65537:KSJ65594 LCF65537:LCF65594 LMB65537:LMB65594 LVX65537:LVX65594 MFT65537:MFT65594 MPP65537:MPP65594 MZL65537:MZL65594 NJH65537:NJH65594 NTD65537:NTD65594 OCZ65537:OCZ65594 OMV65537:OMV65594 OWR65537:OWR65594 PGN65537:PGN65594 PQJ65537:PQJ65594 QAF65537:QAF65594 QKB65537:QKB65594 QTX65537:QTX65594 RDT65537:RDT65594 RNP65537:RNP65594 RXL65537:RXL65594 SHH65537:SHH65594 SRD65537:SRD65594 TAZ65537:TAZ65594 TKV65537:TKV65594 TUR65537:TUR65594 UEN65537:UEN65594 UOJ65537:UOJ65594 UYF65537:UYF65594 VIB65537:VIB65594 VRX65537:VRX65594 WBT65537:WBT65594 WLP65537:WLP65594 WVL65537:WVL65594 D131073:D131130 IZ131073:IZ131130 SV131073:SV131130 ACR131073:ACR131130 AMN131073:AMN131130 AWJ131073:AWJ131130 BGF131073:BGF131130 BQB131073:BQB131130 BZX131073:BZX131130 CJT131073:CJT131130 CTP131073:CTP131130 DDL131073:DDL131130 DNH131073:DNH131130 DXD131073:DXD131130 EGZ131073:EGZ131130 EQV131073:EQV131130 FAR131073:FAR131130 FKN131073:FKN131130 FUJ131073:FUJ131130 GEF131073:GEF131130 GOB131073:GOB131130 GXX131073:GXX131130 HHT131073:HHT131130 HRP131073:HRP131130 IBL131073:IBL131130 ILH131073:ILH131130 IVD131073:IVD131130 JEZ131073:JEZ131130 JOV131073:JOV131130 JYR131073:JYR131130 KIN131073:KIN131130 KSJ131073:KSJ131130 LCF131073:LCF131130 LMB131073:LMB131130 LVX131073:LVX131130 MFT131073:MFT131130 MPP131073:MPP131130 MZL131073:MZL131130 NJH131073:NJH131130 NTD131073:NTD131130 OCZ131073:OCZ131130 OMV131073:OMV131130 OWR131073:OWR131130 PGN131073:PGN131130 PQJ131073:PQJ131130 QAF131073:QAF131130 QKB131073:QKB131130 QTX131073:QTX131130 RDT131073:RDT131130 RNP131073:RNP131130 RXL131073:RXL131130 SHH131073:SHH131130 SRD131073:SRD131130 TAZ131073:TAZ131130 TKV131073:TKV131130 TUR131073:TUR131130 UEN131073:UEN131130 UOJ131073:UOJ131130 UYF131073:UYF131130 VIB131073:VIB131130 VRX131073:VRX131130 WBT131073:WBT131130 WLP131073:WLP131130 WVL131073:WVL131130 D196609:D196666 IZ196609:IZ196666 SV196609:SV196666 ACR196609:ACR196666 AMN196609:AMN196666 AWJ196609:AWJ196666 BGF196609:BGF196666 BQB196609:BQB196666 BZX196609:BZX196666 CJT196609:CJT196666 CTP196609:CTP196666 DDL196609:DDL196666 DNH196609:DNH196666 DXD196609:DXD196666 EGZ196609:EGZ196666 EQV196609:EQV196666 FAR196609:FAR196666 FKN196609:FKN196666 FUJ196609:FUJ196666 GEF196609:GEF196666 GOB196609:GOB196666 GXX196609:GXX196666 HHT196609:HHT196666 HRP196609:HRP196666 IBL196609:IBL196666 ILH196609:ILH196666 IVD196609:IVD196666 JEZ196609:JEZ196666 JOV196609:JOV196666 JYR196609:JYR196666 KIN196609:KIN196666 KSJ196609:KSJ196666 LCF196609:LCF196666 LMB196609:LMB196666 LVX196609:LVX196666 MFT196609:MFT196666 MPP196609:MPP196666 MZL196609:MZL196666 NJH196609:NJH196666 NTD196609:NTD196666 OCZ196609:OCZ196666 OMV196609:OMV196666 OWR196609:OWR196666 PGN196609:PGN196666 PQJ196609:PQJ196666 QAF196609:QAF196666 QKB196609:QKB196666 QTX196609:QTX196666 RDT196609:RDT196666 RNP196609:RNP196666 RXL196609:RXL196666 SHH196609:SHH196666 SRD196609:SRD196666 TAZ196609:TAZ196666 TKV196609:TKV196666 TUR196609:TUR196666 UEN196609:UEN196666 UOJ196609:UOJ196666 UYF196609:UYF196666 VIB196609:VIB196666 VRX196609:VRX196666 WBT196609:WBT196666 WLP196609:WLP196666 WVL196609:WVL196666 D262145:D262202 IZ262145:IZ262202 SV262145:SV262202 ACR262145:ACR262202 AMN262145:AMN262202 AWJ262145:AWJ262202 BGF262145:BGF262202 BQB262145:BQB262202 BZX262145:BZX262202 CJT262145:CJT262202 CTP262145:CTP262202 DDL262145:DDL262202 DNH262145:DNH262202 DXD262145:DXD262202 EGZ262145:EGZ262202 EQV262145:EQV262202 FAR262145:FAR262202 FKN262145:FKN262202 FUJ262145:FUJ262202 GEF262145:GEF262202 GOB262145:GOB262202 GXX262145:GXX262202 HHT262145:HHT262202 HRP262145:HRP262202 IBL262145:IBL262202 ILH262145:ILH262202 IVD262145:IVD262202 JEZ262145:JEZ262202 JOV262145:JOV262202 JYR262145:JYR262202 KIN262145:KIN262202 KSJ262145:KSJ262202 LCF262145:LCF262202 LMB262145:LMB262202 LVX262145:LVX262202 MFT262145:MFT262202 MPP262145:MPP262202 MZL262145:MZL262202 NJH262145:NJH262202 NTD262145:NTD262202 OCZ262145:OCZ262202 OMV262145:OMV262202 OWR262145:OWR262202 PGN262145:PGN262202 PQJ262145:PQJ262202 QAF262145:QAF262202 QKB262145:QKB262202 QTX262145:QTX262202 RDT262145:RDT262202 RNP262145:RNP262202 RXL262145:RXL262202 SHH262145:SHH262202 SRD262145:SRD262202 TAZ262145:TAZ262202 TKV262145:TKV262202 TUR262145:TUR262202 UEN262145:UEN262202 UOJ262145:UOJ262202 UYF262145:UYF262202 VIB262145:VIB262202 VRX262145:VRX262202 WBT262145:WBT262202 WLP262145:WLP262202 WVL262145:WVL262202 D327681:D327738 IZ327681:IZ327738 SV327681:SV327738 ACR327681:ACR327738 AMN327681:AMN327738 AWJ327681:AWJ327738 BGF327681:BGF327738 BQB327681:BQB327738 BZX327681:BZX327738 CJT327681:CJT327738 CTP327681:CTP327738 DDL327681:DDL327738 DNH327681:DNH327738 DXD327681:DXD327738 EGZ327681:EGZ327738 EQV327681:EQV327738 FAR327681:FAR327738 FKN327681:FKN327738 FUJ327681:FUJ327738 GEF327681:GEF327738 GOB327681:GOB327738 GXX327681:GXX327738 HHT327681:HHT327738 HRP327681:HRP327738 IBL327681:IBL327738 ILH327681:ILH327738 IVD327681:IVD327738 JEZ327681:JEZ327738 JOV327681:JOV327738 JYR327681:JYR327738 KIN327681:KIN327738 KSJ327681:KSJ327738 LCF327681:LCF327738 LMB327681:LMB327738 LVX327681:LVX327738 MFT327681:MFT327738 MPP327681:MPP327738 MZL327681:MZL327738 NJH327681:NJH327738 NTD327681:NTD327738 OCZ327681:OCZ327738 OMV327681:OMV327738 OWR327681:OWR327738 PGN327681:PGN327738 PQJ327681:PQJ327738 QAF327681:QAF327738 QKB327681:QKB327738 QTX327681:QTX327738 RDT327681:RDT327738 RNP327681:RNP327738 RXL327681:RXL327738 SHH327681:SHH327738 SRD327681:SRD327738 TAZ327681:TAZ327738 TKV327681:TKV327738 TUR327681:TUR327738 UEN327681:UEN327738 UOJ327681:UOJ327738 UYF327681:UYF327738 VIB327681:VIB327738 VRX327681:VRX327738 WBT327681:WBT327738 WLP327681:WLP327738 WVL327681:WVL327738 D393217:D393274 IZ393217:IZ393274 SV393217:SV393274 ACR393217:ACR393274 AMN393217:AMN393274 AWJ393217:AWJ393274 BGF393217:BGF393274 BQB393217:BQB393274 BZX393217:BZX393274 CJT393217:CJT393274 CTP393217:CTP393274 DDL393217:DDL393274 DNH393217:DNH393274 DXD393217:DXD393274 EGZ393217:EGZ393274 EQV393217:EQV393274 FAR393217:FAR393274 FKN393217:FKN393274 FUJ393217:FUJ393274 GEF393217:GEF393274 GOB393217:GOB393274 GXX393217:GXX393274 HHT393217:HHT393274 HRP393217:HRP393274 IBL393217:IBL393274 ILH393217:ILH393274 IVD393217:IVD393274 JEZ393217:JEZ393274 JOV393217:JOV393274 JYR393217:JYR393274 KIN393217:KIN393274 KSJ393217:KSJ393274 LCF393217:LCF393274 LMB393217:LMB393274 LVX393217:LVX393274 MFT393217:MFT393274 MPP393217:MPP393274 MZL393217:MZL393274 NJH393217:NJH393274 NTD393217:NTD393274 OCZ393217:OCZ393274 OMV393217:OMV393274 OWR393217:OWR393274 PGN393217:PGN393274 PQJ393217:PQJ393274 QAF393217:QAF393274 QKB393217:QKB393274 QTX393217:QTX393274 RDT393217:RDT393274 RNP393217:RNP393274 RXL393217:RXL393274 SHH393217:SHH393274 SRD393217:SRD393274 TAZ393217:TAZ393274 TKV393217:TKV393274 TUR393217:TUR393274 UEN393217:UEN393274 UOJ393217:UOJ393274 UYF393217:UYF393274 VIB393217:VIB393274 VRX393217:VRX393274 WBT393217:WBT393274 WLP393217:WLP393274 WVL393217:WVL393274 D458753:D458810 IZ458753:IZ458810 SV458753:SV458810 ACR458753:ACR458810 AMN458753:AMN458810 AWJ458753:AWJ458810 BGF458753:BGF458810 BQB458753:BQB458810 BZX458753:BZX458810 CJT458753:CJT458810 CTP458753:CTP458810 DDL458753:DDL458810 DNH458753:DNH458810 DXD458753:DXD458810 EGZ458753:EGZ458810 EQV458753:EQV458810 FAR458753:FAR458810 FKN458753:FKN458810 FUJ458753:FUJ458810 GEF458753:GEF458810 GOB458753:GOB458810 GXX458753:GXX458810 HHT458753:HHT458810 HRP458753:HRP458810 IBL458753:IBL458810 ILH458753:ILH458810 IVD458753:IVD458810 JEZ458753:JEZ458810 JOV458753:JOV458810 JYR458753:JYR458810 KIN458753:KIN458810 KSJ458753:KSJ458810 LCF458753:LCF458810 LMB458753:LMB458810 LVX458753:LVX458810 MFT458753:MFT458810 MPP458753:MPP458810 MZL458753:MZL458810 NJH458753:NJH458810 NTD458753:NTD458810 OCZ458753:OCZ458810 OMV458753:OMV458810 OWR458753:OWR458810 PGN458753:PGN458810 PQJ458753:PQJ458810 QAF458753:QAF458810 QKB458753:QKB458810 QTX458753:QTX458810 RDT458753:RDT458810 RNP458753:RNP458810 RXL458753:RXL458810 SHH458753:SHH458810 SRD458753:SRD458810 TAZ458753:TAZ458810 TKV458753:TKV458810 TUR458753:TUR458810 UEN458753:UEN458810 UOJ458753:UOJ458810 UYF458753:UYF458810 VIB458753:VIB458810 VRX458753:VRX458810 WBT458753:WBT458810 WLP458753:WLP458810 WVL458753:WVL458810 D524289:D524346 IZ524289:IZ524346 SV524289:SV524346 ACR524289:ACR524346 AMN524289:AMN524346 AWJ524289:AWJ524346 BGF524289:BGF524346 BQB524289:BQB524346 BZX524289:BZX524346 CJT524289:CJT524346 CTP524289:CTP524346 DDL524289:DDL524346 DNH524289:DNH524346 DXD524289:DXD524346 EGZ524289:EGZ524346 EQV524289:EQV524346 FAR524289:FAR524346 FKN524289:FKN524346 FUJ524289:FUJ524346 GEF524289:GEF524346 GOB524289:GOB524346 GXX524289:GXX524346 HHT524289:HHT524346 HRP524289:HRP524346 IBL524289:IBL524346 ILH524289:ILH524346 IVD524289:IVD524346 JEZ524289:JEZ524346 JOV524289:JOV524346 JYR524289:JYR524346 KIN524289:KIN524346 KSJ524289:KSJ524346 LCF524289:LCF524346 LMB524289:LMB524346 LVX524289:LVX524346 MFT524289:MFT524346 MPP524289:MPP524346 MZL524289:MZL524346 NJH524289:NJH524346 NTD524289:NTD524346 OCZ524289:OCZ524346 OMV524289:OMV524346 OWR524289:OWR524346 PGN524289:PGN524346 PQJ524289:PQJ524346 QAF524289:QAF524346 QKB524289:QKB524346 QTX524289:QTX524346 RDT524289:RDT524346 RNP524289:RNP524346 RXL524289:RXL524346 SHH524289:SHH524346 SRD524289:SRD524346 TAZ524289:TAZ524346 TKV524289:TKV524346 TUR524289:TUR524346 UEN524289:UEN524346 UOJ524289:UOJ524346 UYF524289:UYF524346 VIB524289:VIB524346 VRX524289:VRX524346 WBT524289:WBT524346 WLP524289:WLP524346 WVL524289:WVL524346 D589825:D589882 IZ589825:IZ589882 SV589825:SV589882 ACR589825:ACR589882 AMN589825:AMN589882 AWJ589825:AWJ589882 BGF589825:BGF589882 BQB589825:BQB589882 BZX589825:BZX589882 CJT589825:CJT589882 CTP589825:CTP589882 DDL589825:DDL589882 DNH589825:DNH589882 DXD589825:DXD589882 EGZ589825:EGZ589882 EQV589825:EQV589882 FAR589825:FAR589882 FKN589825:FKN589882 FUJ589825:FUJ589882 GEF589825:GEF589882 GOB589825:GOB589882 GXX589825:GXX589882 HHT589825:HHT589882 HRP589825:HRP589882 IBL589825:IBL589882 ILH589825:ILH589882 IVD589825:IVD589882 JEZ589825:JEZ589882 JOV589825:JOV589882 JYR589825:JYR589882 KIN589825:KIN589882 KSJ589825:KSJ589882 LCF589825:LCF589882 LMB589825:LMB589882 LVX589825:LVX589882 MFT589825:MFT589882 MPP589825:MPP589882 MZL589825:MZL589882 NJH589825:NJH589882 NTD589825:NTD589882 OCZ589825:OCZ589882 OMV589825:OMV589882 OWR589825:OWR589882 PGN589825:PGN589882 PQJ589825:PQJ589882 QAF589825:QAF589882 QKB589825:QKB589882 QTX589825:QTX589882 RDT589825:RDT589882 RNP589825:RNP589882 RXL589825:RXL589882 SHH589825:SHH589882 SRD589825:SRD589882 TAZ589825:TAZ589882 TKV589825:TKV589882 TUR589825:TUR589882 UEN589825:UEN589882 UOJ589825:UOJ589882 UYF589825:UYF589882 VIB589825:VIB589882 VRX589825:VRX589882 WBT589825:WBT589882 WLP589825:WLP589882 WVL589825:WVL589882 D655361:D655418 IZ655361:IZ655418 SV655361:SV655418 ACR655361:ACR655418 AMN655361:AMN655418 AWJ655361:AWJ655418 BGF655361:BGF655418 BQB655361:BQB655418 BZX655361:BZX655418 CJT655361:CJT655418 CTP655361:CTP655418 DDL655361:DDL655418 DNH655361:DNH655418 DXD655361:DXD655418 EGZ655361:EGZ655418 EQV655361:EQV655418 FAR655361:FAR655418 FKN655361:FKN655418 FUJ655361:FUJ655418 GEF655361:GEF655418 GOB655361:GOB655418 GXX655361:GXX655418 HHT655361:HHT655418 HRP655361:HRP655418 IBL655361:IBL655418 ILH655361:ILH655418 IVD655361:IVD655418 JEZ655361:JEZ655418 JOV655361:JOV655418 JYR655361:JYR655418 KIN655361:KIN655418 KSJ655361:KSJ655418 LCF655361:LCF655418 LMB655361:LMB655418 LVX655361:LVX655418 MFT655361:MFT655418 MPP655361:MPP655418 MZL655361:MZL655418 NJH655361:NJH655418 NTD655361:NTD655418 OCZ655361:OCZ655418 OMV655361:OMV655418 OWR655361:OWR655418 PGN655361:PGN655418 PQJ655361:PQJ655418 QAF655361:QAF655418 QKB655361:QKB655418 QTX655361:QTX655418 RDT655361:RDT655418 RNP655361:RNP655418 RXL655361:RXL655418 SHH655361:SHH655418 SRD655361:SRD655418 TAZ655361:TAZ655418 TKV655361:TKV655418 TUR655361:TUR655418 UEN655361:UEN655418 UOJ655361:UOJ655418 UYF655361:UYF655418 VIB655361:VIB655418 VRX655361:VRX655418 WBT655361:WBT655418 WLP655361:WLP655418 WVL655361:WVL655418 D720897:D720954 IZ720897:IZ720954 SV720897:SV720954 ACR720897:ACR720954 AMN720897:AMN720954 AWJ720897:AWJ720954 BGF720897:BGF720954 BQB720897:BQB720954 BZX720897:BZX720954 CJT720897:CJT720954 CTP720897:CTP720954 DDL720897:DDL720954 DNH720897:DNH720954 DXD720897:DXD720954 EGZ720897:EGZ720954 EQV720897:EQV720954 FAR720897:FAR720954 FKN720897:FKN720954 FUJ720897:FUJ720954 GEF720897:GEF720954 GOB720897:GOB720954 GXX720897:GXX720954 HHT720897:HHT720954 HRP720897:HRP720954 IBL720897:IBL720954 ILH720897:ILH720954 IVD720897:IVD720954 JEZ720897:JEZ720954 JOV720897:JOV720954 JYR720897:JYR720954 KIN720897:KIN720954 KSJ720897:KSJ720954 LCF720897:LCF720954 LMB720897:LMB720954 LVX720897:LVX720954 MFT720897:MFT720954 MPP720897:MPP720954 MZL720897:MZL720954 NJH720897:NJH720954 NTD720897:NTD720954 OCZ720897:OCZ720954 OMV720897:OMV720954 OWR720897:OWR720954 PGN720897:PGN720954 PQJ720897:PQJ720954 QAF720897:QAF720954 QKB720897:QKB720954 QTX720897:QTX720954 RDT720897:RDT720954 RNP720897:RNP720954 RXL720897:RXL720954 SHH720897:SHH720954 SRD720897:SRD720954 TAZ720897:TAZ720954 TKV720897:TKV720954 TUR720897:TUR720954 UEN720897:UEN720954 UOJ720897:UOJ720954 UYF720897:UYF720954 VIB720897:VIB720954 VRX720897:VRX720954 WBT720897:WBT720954 WLP720897:WLP720954 WVL720897:WVL720954 D786433:D786490 IZ786433:IZ786490 SV786433:SV786490 ACR786433:ACR786490 AMN786433:AMN786490 AWJ786433:AWJ786490 BGF786433:BGF786490 BQB786433:BQB786490 BZX786433:BZX786490 CJT786433:CJT786490 CTP786433:CTP786490 DDL786433:DDL786490 DNH786433:DNH786490 DXD786433:DXD786490 EGZ786433:EGZ786490 EQV786433:EQV786490 FAR786433:FAR786490 FKN786433:FKN786490 FUJ786433:FUJ786490 GEF786433:GEF786490 GOB786433:GOB786490 GXX786433:GXX786490 HHT786433:HHT786490 HRP786433:HRP786490 IBL786433:IBL786490 ILH786433:ILH786490 IVD786433:IVD786490 JEZ786433:JEZ786490 JOV786433:JOV786490 JYR786433:JYR786490 KIN786433:KIN786490 KSJ786433:KSJ786490 LCF786433:LCF786490 LMB786433:LMB786490 LVX786433:LVX786490 MFT786433:MFT786490 MPP786433:MPP786490 MZL786433:MZL786490 NJH786433:NJH786490 NTD786433:NTD786490 OCZ786433:OCZ786490 OMV786433:OMV786490 OWR786433:OWR786490 PGN786433:PGN786490 PQJ786433:PQJ786490 QAF786433:QAF786490 QKB786433:QKB786490 QTX786433:QTX786490 RDT786433:RDT786490 RNP786433:RNP786490 RXL786433:RXL786490 SHH786433:SHH786490 SRD786433:SRD786490 TAZ786433:TAZ786490 TKV786433:TKV786490 TUR786433:TUR786490 UEN786433:UEN786490 UOJ786433:UOJ786490 UYF786433:UYF786490 VIB786433:VIB786490 VRX786433:VRX786490 WBT786433:WBT786490 WLP786433:WLP786490 WVL786433:WVL786490 D851969:D852026 IZ851969:IZ852026 SV851969:SV852026 ACR851969:ACR852026 AMN851969:AMN852026 AWJ851969:AWJ852026 BGF851969:BGF852026 BQB851969:BQB852026 BZX851969:BZX852026 CJT851969:CJT852026 CTP851969:CTP852026 DDL851969:DDL852026 DNH851969:DNH852026 DXD851969:DXD852026 EGZ851969:EGZ852026 EQV851969:EQV852026 FAR851969:FAR852026 FKN851969:FKN852026 FUJ851969:FUJ852026 GEF851969:GEF852026 GOB851969:GOB852026 GXX851969:GXX852026 HHT851969:HHT852026 HRP851969:HRP852026 IBL851969:IBL852026 ILH851969:ILH852026 IVD851969:IVD852026 JEZ851969:JEZ852026 JOV851969:JOV852026 JYR851969:JYR852026 KIN851969:KIN852026 KSJ851969:KSJ852026 LCF851969:LCF852026 LMB851969:LMB852026 LVX851969:LVX852026 MFT851969:MFT852026 MPP851969:MPP852026 MZL851969:MZL852026 NJH851969:NJH852026 NTD851969:NTD852026 OCZ851969:OCZ852026 OMV851969:OMV852026 OWR851969:OWR852026 PGN851969:PGN852026 PQJ851969:PQJ852026 QAF851969:QAF852026 QKB851969:QKB852026 QTX851969:QTX852026 RDT851969:RDT852026 RNP851969:RNP852026 RXL851969:RXL852026 SHH851969:SHH852026 SRD851969:SRD852026 TAZ851969:TAZ852026 TKV851969:TKV852026 TUR851969:TUR852026 UEN851969:UEN852026 UOJ851969:UOJ852026 UYF851969:UYF852026 VIB851969:VIB852026 VRX851969:VRX852026 WBT851969:WBT852026 WLP851969:WLP852026 WVL851969:WVL852026 D917505:D917562 IZ917505:IZ917562 SV917505:SV917562 ACR917505:ACR917562 AMN917505:AMN917562 AWJ917505:AWJ917562 BGF917505:BGF917562 BQB917505:BQB917562 BZX917505:BZX917562 CJT917505:CJT917562 CTP917505:CTP917562 DDL917505:DDL917562 DNH917505:DNH917562 DXD917505:DXD917562 EGZ917505:EGZ917562 EQV917505:EQV917562 FAR917505:FAR917562 FKN917505:FKN917562 FUJ917505:FUJ917562 GEF917505:GEF917562 GOB917505:GOB917562 GXX917505:GXX917562 HHT917505:HHT917562 HRP917505:HRP917562 IBL917505:IBL917562 ILH917505:ILH917562 IVD917505:IVD917562 JEZ917505:JEZ917562 JOV917505:JOV917562 JYR917505:JYR917562 KIN917505:KIN917562 KSJ917505:KSJ917562 LCF917505:LCF917562 LMB917505:LMB917562 LVX917505:LVX917562 MFT917505:MFT917562 MPP917505:MPP917562 MZL917505:MZL917562 NJH917505:NJH917562 NTD917505:NTD917562 OCZ917505:OCZ917562 OMV917505:OMV917562 OWR917505:OWR917562 PGN917505:PGN917562 PQJ917505:PQJ917562 QAF917505:QAF917562 QKB917505:QKB917562 QTX917505:QTX917562 RDT917505:RDT917562 RNP917505:RNP917562 RXL917505:RXL917562 SHH917505:SHH917562 SRD917505:SRD917562 TAZ917505:TAZ917562 TKV917505:TKV917562 TUR917505:TUR917562 UEN917505:UEN917562 UOJ917505:UOJ917562 UYF917505:UYF917562 VIB917505:VIB917562 VRX917505:VRX917562 WBT917505:WBT917562 WLP917505:WLP917562 WVL917505:WVL917562 D983041:D983098 IZ983041:IZ983098 SV983041:SV983098 ACR983041:ACR983098 AMN983041:AMN983098 AWJ983041:AWJ983098 BGF983041:BGF983098 BQB983041:BQB983098 BZX983041:BZX983098 CJT983041:CJT983098 CTP983041:CTP983098 DDL983041:DDL983098 DNH983041:DNH983098 DXD983041:DXD983098 EGZ983041:EGZ983098 EQV983041:EQV983098 FAR983041:FAR983098 FKN983041:FKN983098 FUJ983041:FUJ983098 GEF983041:GEF983098 GOB983041:GOB983098 GXX983041:GXX983098 HHT983041:HHT983098 HRP983041:HRP983098 IBL983041:IBL983098 ILH983041:ILH983098 IVD983041:IVD983098 JEZ983041:JEZ983098 JOV983041:JOV983098 JYR983041:JYR983098 KIN983041:KIN983098 KSJ983041:KSJ983098 LCF983041:LCF983098 LMB983041:LMB983098 LVX983041:LVX983098 MFT983041:MFT983098 MPP983041:MPP983098 MZL983041:MZL983098 NJH983041:NJH983098 NTD983041:NTD983098 OCZ983041:OCZ983098 OMV983041:OMV983098 OWR983041:OWR983098 PGN983041:PGN983098 PQJ983041:PQJ983098 QAF983041:QAF983098 QKB983041:QKB983098 QTX983041:QTX983098 RDT983041:RDT983098 RNP983041:RNP983098 RXL983041:RXL983098 SHH983041:SHH983098 SRD983041:SRD983098 TAZ983041:TAZ983098 TKV983041:TKV983098 TUR983041:TUR983098 UEN983041:UEN983098 UOJ983041:UOJ983098 UYF983041:UYF983098 VIB983041:VIB983098 VRX983041:VRX983098 WBT983041:WBT983098 WLP983041:WLP983098 D3:D55 D62:D102">
      <formula1>$AJ$3:$AJ$20</formula1>
    </dataValidation>
    <dataValidation type="list" allowBlank="1" showInputMessage="1" showErrorMessage="1" sqref="WVQ983041:WVQ983098 JE3:JE60 TA3:TA60 ACW3:ACW60 AMS3:AMS60 AWO3:AWO60 BGK3:BGK60 BQG3:BQG60 CAC3:CAC60 CJY3:CJY60 CTU3:CTU60 DDQ3:DDQ60 DNM3:DNM60 DXI3:DXI60 EHE3:EHE60 ERA3:ERA60 FAW3:FAW60 FKS3:FKS60 FUO3:FUO60 GEK3:GEK60 GOG3:GOG60 GYC3:GYC60 HHY3:HHY60 HRU3:HRU60 IBQ3:IBQ60 ILM3:ILM60 IVI3:IVI60 JFE3:JFE60 JPA3:JPA60 JYW3:JYW60 KIS3:KIS60 KSO3:KSO60 LCK3:LCK60 LMG3:LMG60 LWC3:LWC60 MFY3:MFY60 MPU3:MPU60 MZQ3:MZQ60 NJM3:NJM60 NTI3:NTI60 ODE3:ODE60 ONA3:ONA60 OWW3:OWW60 PGS3:PGS60 PQO3:PQO60 QAK3:QAK60 QKG3:QKG60 QUC3:QUC60 RDY3:RDY60 RNU3:RNU60 RXQ3:RXQ60 SHM3:SHM60 SRI3:SRI60 TBE3:TBE60 TLA3:TLA60 TUW3:TUW60 UES3:UES60 UOO3:UOO60 UYK3:UYK60 VIG3:VIG60 VSC3:VSC60 WBY3:WBY60 WLU3:WLU60 WVQ3:WVQ60 I65537:I65594 JE65537:JE65594 TA65537:TA65594 ACW65537:ACW65594 AMS65537:AMS65594 AWO65537:AWO65594 BGK65537:BGK65594 BQG65537:BQG65594 CAC65537:CAC65594 CJY65537:CJY65594 CTU65537:CTU65594 DDQ65537:DDQ65594 DNM65537:DNM65594 DXI65537:DXI65594 EHE65537:EHE65594 ERA65537:ERA65594 FAW65537:FAW65594 FKS65537:FKS65594 FUO65537:FUO65594 GEK65537:GEK65594 GOG65537:GOG65594 GYC65537:GYC65594 HHY65537:HHY65594 HRU65537:HRU65594 IBQ65537:IBQ65594 ILM65537:ILM65594 IVI65537:IVI65594 JFE65537:JFE65594 JPA65537:JPA65594 JYW65537:JYW65594 KIS65537:KIS65594 KSO65537:KSO65594 LCK65537:LCK65594 LMG65537:LMG65594 LWC65537:LWC65594 MFY65537:MFY65594 MPU65537:MPU65594 MZQ65537:MZQ65594 NJM65537:NJM65594 NTI65537:NTI65594 ODE65537:ODE65594 ONA65537:ONA65594 OWW65537:OWW65594 PGS65537:PGS65594 PQO65537:PQO65594 QAK65537:QAK65594 QKG65537:QKG65594 QUC65537:QUC65594 RDY65537:RDY65594 RNU65537:RNU65594 RXQ65537:RXQ65594 SHM65537:SHM65594 SRI65537:SRI65594 TBE65537:TBE65594 TLA65537:TLA65594 TUW65537:TUW65594 UES65537:UES65594 UOO65537:UOO65594 UYK65537:UYK65594 VIG65537:VIG65594 VSC65537:VSC65594 WBY65537:WBY65594 WLU65537:WLU65594 WVQ65537:WVQ65594 I131073:I131130 JE131073:JE131130 TA131073:TA131130 ACW131073:ACW131130 AMS131073:AMS131130 AWO131073:AWO131130 BGK131073:BGK131130 BQG131073:BQG131130 CAC131073:CAC131130 CJY131073:CJY131130 CTU131073:CTU131130 DDQ131073:DDQ131130 DNM131073:DNM131130 DXI131073:DXI131130 EHE131073:EHE131130 ERA131073:ERA131130 FAW131073:FAW131130 FKS131073:FKS131130 FUO131073:FUO131130 GEK131073:GEK131130 GOG131073:GOG131130 GYC131073:GYC131130 HHY131073:HHY131130 HRU131073:HRU131130 IBQ131073:IBQ131130 ILM131073:ILM131130 IVI131073:IVI131130 JFE131073:JFE131130 JPA131073:JPA131130 JYW131073:JYW131130 KIS131073:KIS131130 KSO131073:KSO131130 LCK131073:LCK131130 LMG131073:LMG131130 LWC131073:LWC131130 MFY131073:MFY131130 MPU131073:MPU131130 MZQ131073:MZQ131130 NJM131073:NJM131130 NTI131073:NTI131130 ODE131073:ODE131130 ONA131073:ONA131130 OWW131073:OWW131130 PGS131073:PGS131130 PQO131073:PQO131130 QAK131073:QAK131130 QKG131073:QKG131130 QUC131073:QUC131130 RDY131073:RDY131130 RNU131073:RNU131130 RXQ131073:RXQ131130 SHM131073:SHM131130 SRI131073:SRI131130 TBE131073:TBE131130 TLA131073:TLA131130 TUW131073:TUW131130 UES131073:UES131130 UOO131073:UOO131130 UYK131073:UYK131130 VIG131073:VIG131130 VSC131073:VSC131130 WBY131073:WBY131130 WLU131073:WLU131130 WVQ131073:WVQ131130 I196609:I196666 JE196609:JE196666 TA196609:TA196666 ACW196609:ACW196666 AMS196609:AMS196666 AWO196609:AWO196666 BGK196609:BGK196666 BQG196609:BQG196666 CAC196609:CAC196666 CJY196609:CJY196666 CTU196609:CTU196666 DDQ196609:DDQ196666 DNM196609:DNM196666 DXI196609:DXI196666 EHE196609:EHE196666 ERA196609:ERA196666 FAW196609:FAW196666 FKS196609:FKS196666 FUO196609:FUO196666 GEK196609:GEK196666 GOG196609:GOG196666 GYC196609:GYC196666 HHY196609:HHY196666 HRU196609:HRU196666 IBQ196609:IBQ196666 ILM196609:ILM196666 IVI196609:IVI196666 JFE196609:JFE196666 JPA196609:JPA196666 JYW196609:JYW196666 KIS196609:KIS196666 KSO196609:KSO196666 LCK196609:LCK196666 LMG196609:LMG196666 LWC196609:LWC196666 MFY196609:MFY196666 MPU196609:MPU196666 MZQ196609:MZQ196666 NJM196609:NJM196666 NTI196609:NTI196666 ODE196609:ODE196666 ONA196609:ONA196666 OWW196609:OWW196666 PGS196609:PGS196666 PQO196609:PQO196666 QAK196609:QAK196666 QKG196609:QKG196666 QUC196609:QUC196666 RDY196609:RDY196666 RNU196609:RNU196666 RXQ196609:RXQ196666 SHM196609:SHM196666 SRI196609:SRI196666 TBE196609:TBE196666 TLA196609:TLA196666 TUW196609:TUW196666 UES196609:UES196666 UOO196609:UOO196666 UYK196609:UYK196666 VIG196609:VIG196666 VSC196609:VSC196666 WBY196609:WBY196666 WLU196609:WLU196666 WVQ196609:WVQ196666 I262145:I262202 JE262145:JE262202 TA262145:TA262202 ACW262145:ACW262202 AMS262145:AMS262202 AWO262145:AWO262202 BGK262145:BGK262202 BQG262145:BQG262202 CAC262145:CAC262202 CJY262145:CJY262202 CTU262145:CTU262202 DDQ262145:DDQ262202 DNM262145:DNM262202 DXI262145:DXI262202 EHE262145:EHE262202 ERA262145:ERA262202 FAW262145:FAW262202 FKS262145:FKS262202 FUO262145:FUO262202 GEK262145:GEK262202 GOG262145:GOG262202 GYC262145:GYC262202 HHY262145:HHY262202 HRU262145:HRU262202 IBQ262145:IBQ262202 ILM262145:ILM262202 IVI262145:IVI262202 JFE262145:JFE262202 JPA262145:JPA262202 JYW262145:JYW262202 KIS262145:KIS262202 KSO262145:KSO262202 LCK262145:LCK262202 LMG262145:LMG262202 LWC262145:LWC262202 MFY262145:MFY262202 MPU262145:MPU262202 MZQ262145:MZQ262202 NJM262145:NJM262202 NTI262145:NTI262202 ODE262145:ODE262202 ONA262145:ONA262202 OWW262145:OWW262202 PGS262145:PGS262202 PQO262145:PQO262202 QAK262145:QAK262202 QKG262145:QKG262202 QUC262145:QUC262202 RDY262145:RDY262202 RNU262145:RNU262202 RXQ262145:RXQ262202 SHM262145:SHM262202 SRI262145:SRI262202 TBE262145:TBE262202 TLA262145:TLA262202 TUW262145:TUW262202 UES262145:UES262202 UOO262145:UOO262202 UYK262145:UYK262202 VIG262145:VIG262202 VSC262145:VSC262202 WBY262145:WBY262202 WLU262145:WLU262202 WVQ262145:WVQ262202 I327681:I327738 JE327681:JE327738 TA327681:TA327738 ACW327681:ACW327738 AMS327681:AMS327738 AWO327681:AWO327738 BGK327681:BGK327738 BQG327681:BQG327738 CAC327681:CAC327738 CJY327681:CJY327738 CTU327681:CTU327738 DDQ327681:DDQ327738 DNM327681:DNM327738 DXI327681:DXI327738 EHE327681:EHE327738 ERA327681:ERA327738 FAW327681:FAW327738 FKS327681:FKS327738 FUO327681:FUO327738 GEK327681:GEK327738 GOG327681:GOG327738 GYC327681:GYC327738 HHY327681:HHY327738 HRU327681:HRU327738 IBQ327681:IBQ327738 ILM327681:ILM327738 IVI327681:IVI327738 JFE327681:JFE327738 JPA327681:JPA327738 JYW327681:JYW327738 KIS327681:KIS327738 KSO327681:KSO327738 LCK327681:LCK327738 LMG327681:LMG327738 LWC327681:LWC327738 MFY327681:MFY327738 MPU327681:MPU327738 MZQ327681:MZQ327738 NJM327681:NJM327738 NTI327681:NTI327738 ODE327681:ODE327738 ONA327681:ONA327738 OWW327681:OWW327738 PGS327681:PGS327738 PQO327681:PQO327738 QAK327681:QAK327738 QKG327681:QKG327738 QUC327681:QUC327738 RDY327681:RDY327738 RNU327681:RNU327738 RXQ327681:RXQ327738 SHM327681:SHM327738 SRI327681:SRI327738 TBE327681:TBE327738 TLA327681:TLA327738 TUW327681:TUW327738 UES327681:UES327738 UOO327681:UOO327738 UYK327681:UYK327738 VIG327681:VIG327738 VSC327681:VSC327738 WBY327681:WBY327738 WLU327681:WLU327738 WVQ327681:WVQ327738 I393217:I393274 JE393217:JE393274 TA393217:TA393274 ACW393217:ACW393274 AMS393217:AMS393274 AWO393217:AWO393274 BGK393217:BGK393274 BQG393217:BQG393274 CAC393217:CAC393274 CJY393217:CJY393274 CTU393217:CTU393274 DDQ393217:DDQ393274 DNM393217:DNM393274 DXI393217:DXI393274 EHE393217:EHE393274 ERA393217:ERA393274 FAW393217:FAW393274 FKS393217:FKS393274 FUO393217:FUO393274 GEK393217:GEK393274 GOG393217:GOG393274 GYC393217:GYC393274 HHY393217:HHY393274 HRU393217:HRU393274 IBQ393217:IBQ393274 ILM393217:ILM393274 IVI393217:IVI393274 JFE393217:JFE393274 JPA393217:JPA393274 JYW393217:JYW393274 KIS393217:KIS393274 KSO393217:KSO393274 LCK393217:LCK393274 LMG393217:LMG393274 LWC393217:LWC393274 MFY393217:MFY393274 MPU393217:MPU393274 MZQ393217:MZQ393274 NJM393217:NJM393274 NTI393217:NTI393274 ODE393217:ODE393274 ONA393217:ONA393274 OWW393217:OWW393274 PGS393217:PGS393274 PQO393217:PQO393274 QAK393217:QAK393274 QKG393217:QKG393274 QUC393217:QUC393274 RDY393217:RDY393274 RNU393217:RNU393274 RXQ393217:RXQ393274 SHM393217:SHM393274 SRI393217:SRI393274 TBE393217:TBE393274 TLA393217:TLA393274 TUW393217:TUW393274 UES393217:UES393274 UOO393217:UOO393274 UYK393217:UYK393274 VIG393217:VIG393274 VSC393217:VSC393274 WBY393217:WBY393274 WLU393217:WLU393274 WVQ393217:WVQ393274 I458753:I458810 JE458753:JE458810 TA458753:TA458810 ACW458753:ACW458810 AMS458753:AMS458810 AWO458753:AWO458810 BGK458753:BGK458810 BQG458753:BQG458810 CAC458753:CAC458810 CJY458753:CJY458810 CTU458753:CTU458810 DDQ458753:DDQ458810 DNM458753:DNM458810 DXI458753:DXI458810 EHE458753:EHE458810 ERA458753:ERA458810 FAW458753:FAW458810 FKS458753:FKS458810 FUO458753:FUO458810 GEK458753:GEK458810 GOG458753:GOG458810 GYC458753:GYC458810 HHY458753:HHY458810 HRU458753:HRU458810 IBQ458753:IBQ458810 ILM458753:ILM458810 IVI458753:IVI458810 JFE458753:JFE458810 JPA458753:JPA458810 JYW458753:JYW458810 KIS458753:KIS458810 KSO458753:KSO458810 LCK458753:LCK458810 LMG458753:LMG458810 LWC458753:LWC458810 MFY458753:MFY458810 MPU458753:MPU458810 MZQ458753:MZQ458810 NJM458753:NJM458810 NTI458753:NTI458810 ODE458753:ODE458810 ONA458753:ONA458810 OWW458753:OWW458810 PGS458753:PGS458810 PQO458753:PQO458810 QAK458753:QAK458810 QKG458753:QKG458810 QUC458753:QUC458810 RDY458753:RDY458810 RNU458753:RNU458810 RXQ458753:RXQ458810 SHM458753:SHM458810 SRI458753:SRI458810 TBE458753:TBE458810 TLA458753:TLA458810 TUW458753:TUW458810 UES458753:UES458810 UOO458753:UOO458810 UYK458753:UYK458810 VIG458753:VIG458810 VSC458753:VSC458810 WBY458753:WBY458810 WLU458753:WLU458810 WVQ458753:WVQ458810 I524289:I524346 JE524289:JE524346 TA524289:TA524346 ACW524289:ACW524346 AMS524289:AMS524346 AWO524289:AWO524346 BGK524289:BGK524346 BQG524289:BQG524346 CAC524289:CAC524346 CJY524289:CJY524346 CTU524289:CTU524346 DDQ524289:DDQ524346 DNM524289:DNM524346 DXI524289:DXI524346 EHE524289:EHE524346 ERA524289:ERA524346 FAW524289:FAW524346 FKS524289:FKS524346 FUO524289:FUO524346 GEK524289:GEK524346 GOG524289:GOG524346 GYC524289:GYC524346 HHY524289:HHY524346 HRU524289:HRU524346 IBQ524289:IBQ524346 ILM524289:ILM524346 IVI524289:IVI524346 JFE524289:JFE524346 JPA524289:JPA524346 JYW524289:JYW524346 KIS524289:KIS524346 KSO524289:KSO524346 LCK524289:LCK524346 LMG524289:LMG524346 LWC524289:LWC524346 MFY524289:MFY524346 MPU524289:MPU524346 MZQ524289:MZQ524346 NJM524289:NJM524346 NTI524289:NTI524346 ODE524289:ODE524346 ONA524289:ONA524346 OWW524289:OWW524346 PGS524289:PGS524346 PQO524289:PQO524346 QAK524289:QAK524346 QKG524289:QKG524346 QUC524289:QUC524346 RDY524289:RDY524346 RNU524289:RNU524346 RXQ524289:RXQ524346 SHM524289:SHM524346 SRI524289:SRI524346 TBE524289:TBE524346 TLA524289:TLA524346 TUW524289:TUW524346 UES524289:UES524346 UOO524289:UOO524346 UYK524289:UYK524346 VIG524289:VIG524346 VSC524289:VSC524346 WBY524289:WBY524346 WLU524289:WLU524346 WVQ524289:WVQ524346 I589825:I589882 JE589825:JE589882 TA589825:TA589882 ACW589825:ACW589882 AMS589825:AMS589882 AWO589825:AWO589882 BGK589825:BGK589882 BQG589825:BQG589882 CAC589825:CAC589882 CJY589825:CJY589882 CTU589825:CTU589882 DDQ589825:DDQ589882 DNM589825:DNM589882 DXI589825:DXI589882 EHE589825:EHE589882 ERA589825:ERA589882 FAW589825:FAW589882 FKS589825:FKS589882 FUO589825:FUO589882 GEK589825:GEK589882 GOG589825:GOG589882 GYC589825:GYC589882 HHY589825:HHY589882 HRU589825:HRU589882 IBQ589825:IBQ589882 ILM589825:ILM589882 IVI589825:IVI589882 JFE589825:JFE589882 JPA589825:JPA589882 JYW589825:JYW589882 KIS589825:KIS589882 KSO589825:KSO589882 LCK589825:LCK589882 LMG589825:LMG589882 LWC589825:LWC589882 MFY589825:MFY589882 MPU589825:MPU589882 MZQ589825:MZQ589882 NJM589825:NJM589882 NTI589825:NTI589882 ODE589825:ODE589882 ONA589825:ONA589882 OWW589825:OWW589882 PGS589825:PGS589882 PQO589825:PQO589882 QAK589825:QAK589882 QKG589825:QKG589882 QUC589825:QUC589882 RDY589825:RDY589882 RNU589825:RNU589882 RXQ589825:RXQ589882 SHM589825:SHM589882 SRI589825:SRI589882 TBE589825:TBE589882 TLA589825:TLA589882 TUW589825:TUW589882 UES589825:UES589882 UOO589825:UOO589882 UYK589825:UYK589882 VIG589825:VIG589882 VSC589825:VSC589882 WBY589825:WBY589882 WLU589825:WLU589882 WVQ589825:WVQ589882 I655361:I655418 JE655361:JE655418 TA655361:TA655418 ACW655361:ACW655418 AMS655361:AMS655418 AWO655361:AWO655418 BGK655361:BGK655418 BQG655361:BQG655418 CAC655361:CAC655418 CJY655361:CJY655418 CTU655361:CTU655418 DDQ655361:DDQ655418 DNM655361:DNM655418 DXI655361:DXI655418 EHE655361:EHE655418 ERA655361:ERA655418 FAW655361:FAW655418 FKS655361:FKS655418 FUO655361:FUO655418 GEK655361:GEK655418 GOG655361:GOG655418 GYC655361:GYC655418 HHY655361:HHY655418 HRU655361:HRU655418 IBQ655361:IBQ655418 ILM655361:ILM655418 IVI655361:IVI655418 JFE655361:JFE655418 JPA655361:JPA655418 JYW655361:JYW655418 KIS655361:KIS655418 KSO655361:KSO655418 LCK655361:LCK655418 LMG655361:LMG655418 LWC655361:LWC655418 MFY655361:MFY655418 MPU655361:MPU655418 MZQ655361:MZQ655418 NJM655361:NJM655418 NTI655361:NTI655418 ODE655361:ODE655418 ONA655361:ONA655418 OWW655361:OWW655418 PGS655361:PGS655418 PQO655361:PQO655418 QAK655361:QAK655418 QKG655361:QKG655418 QUC655361:QUC655418 RDY655361:RDY655418 RNU655361:RNU655418 RXQ655361:RXQ655418 SHM655361:SHM655418 SRI655361:SRI655418 TBE655361:TBE655418 TLA655361:TLA655418 TUW655361:TUW655418 UES655361:UES655418 UOO655361:UOO655418 UYK655361:UYK655418 VIG655361:VIG655418 VSC655361:VSC655418 WBY655361:WBY655418 WLU655361:WLU655418 WVQ655361:WVQ655418 I720897:I720954 JE720897:JE720954 TA720897:TA720954 ACW720897:ACW720954 AMS720897:AMS720954 AWO720897:AWO720954 BGK720897:BGK720954 BQG720897:BQG720954 CAC720897:CAC720954 CJY720897:CJY720954 CTU720897:CTU720954 DDQ720897:DDQ720954 DNM720897:DNM720954 DXI720897:DXI720954 EHE720897:EHE720954 ERA720897:ERA720954 FAW720897:FAW720954 FKS720897:FKS720954 FUO720897:FUO720954 GEK720897:GEK720954 GOG720897:GOG720954 GYC720897:GYC720954 HHY720897:HHY720954 HRU720897:HRU720954 IBQ720897:IBQ720954 ILM720897:ILM720954 IVI720897:IVI720954 JFE720897:JFE720954 JPA720897:JPA720954 JYW720897:JYW720954 KIS720897:KIS720954 KSO720897:KSO720954 LCK720897:LCK720954 LMG720897:LMG720954 LWC720897:LWC720954 MFY720897:MFY720954 MPU720897:MPU720954 MZQ720897:MZQ720954 NJM720897:NJM720954 NTI720897:NTI720954 ODE720897:ODE720954 ONA720897:ONA720954 OWW720897:OWW720954 PGS720897:PGS720954 PQO720897:PQO720954 QAK720897:QAK720954 QKG720897:QKG720954 QUC720897:QUC720954 RDY720897:RDY720954 RNU720897:RNU720954 RXQ720897:RXQ720954 SHM720897:SHM720954 SRI720897:SRI720954 TBE720897:TBE720954 TLA720897:TLA720954 TUW720897:TUW720954 UES720897:UES720954 UOO720897:UOO720954 UYK720897:UYK720954 VIG720897:VIG720954 VSC720897:VSC720954 WBY720897:WBY720954 WLU720897:WLU720954 WVQ720897:WVQ720954 I786433:I786490 JE786433:JE786490 TA786433:TA786490 ACW786433:ACW786490 AMS786433:AMS786490 AWO786433:AWO786490 BGK786433:BGK786490 BQG786433:BQG786490 CAC786433:CAC786490 CJY786433:CJY786490 CTU786433:CTU786490 DDQ786433:DDQ786490 DNM786433:DNM786490 DXI786433:DXI786490 EHE786433:EHE786490 ERA786433:ERA786490 FAW786433:FAW786490 FKS786433:FKS786490 FUO786433:FUO786490 GEK786433:GEK786490 GOG786433:GOG786490 GYC786433:GYC786490 HHY786433:HHY786490 HRU786433:HRU786490 IBQ786433:IBQ786490 ILM786433:ILM786490 IVI786433:IVI786490 JFE786433:JFE786490 JPA786433:JPA786490 JYW786433:JYW786490 KIS786433:KIS786490 KSO786433:KSO786490 LCK786433:LCK786490 LMG786433:LMG786490 LWC786433:LWC786490 MFY786433:MFY786490 MPU786433:MPU786490 MZQ786433:MZQ786490 NJM786433:NJM786490 NTI786433:NTI786490 ODE786433:ODE786490 ONA786433:ONA786490 OWW786433:OWW786490 PGS786433:PGS786490 PQO786433:PQO786490 QAK786433:QAK786490 QKG786433:QKG786490 QUC786433:QUC786490 RDY786433:RDY786490 RNU786433:RNU786490 RXQ786433:RXQ786490 SHM786433:SHM786490 SRI786433:SRI786490 TBE786433:TBE786490 TLA786433:TLA786490 TUW786433:TUW786490 UES786433:UES786490 UOO786433:UOO786490 UYK786433:UYK786490 VIG786433:VIG786490 VSC786433:VSC786490 WBY786433:WBY786490 WLU786433:WLU786490 WVQ786433:WVQ786490 I851969:I852026 JE851969:JE852026 TA851969:TA852026 ACW851969:ACW852026 AMS851969:AMS852026 AWO851969:AWO852026 BGK851969:BGK852026 BQG851969:BQG852026 CAC851969:CAC852026 CJY851969:CJY852026 CTU851969:CTU852026 DDQ851969:DDQ852026 DNM851969:DNM852026 DXI851969:DXI852026 EHE851969:EHE852026 ERA851969:ERA852026 FAW851969:FAW852026 FKS851969:FKS852026 FUO851969:FUO852026 GEK851969:GEK852026 GOG851969:GOG852026 GYC851969:GYC852026 HHY851969:HHY852026 HRU851969:HRU852026 IBQ851969:IBQ852026 ILM851969:ILM852026 IVI851969:IVI852026 JFE851969:JFE852026 JPA851969:JPA852026 JYW851969:JYW852026 KIS851969:KIS852026 KSO851969:KSO852026 LCK851969:LCK852026 LMG851969:LMG852026 LWC851969:LWC852026 MFY851969:MFY852026 MPU851969:MPU852026 MZQ851969:MZQ852026 NJM851969:NJM852026 NTI851969:NTI852026 ODE851969:ODE852026 ONA851969:ONA852026 OWW851969:OWW852026 PGS851969:PGS852026 PQO851969:PQO852026 QAK851969:QAK852026 QKG851969:QKG852026 QUC851969:QUC852026 RDY851969:RDY852026 RNU851969:RNU852026 RXQ851969:RXQ852026 SHM851969:SHM852026 SRI851969:SRI852026 TBE851969:TBE852026 TLA851969:TLA852026 TUW851969:TUW852026 UES851969:UES852026 UOO851969:UOO852026 UYK851969:UYK852026 VIG851969:VIG852026 VSC851969:VSC852026 WBY851969:WBY852026 WLU851969:WLU852026 WVQ851969:WVQ852026 I917505:I917562 JE917505:JE917562 TA917505:TA917562 ACW917505:ACW917562 AMS917505:AMS917562 AWO917505:AWO917562 BGK917505:BGK917562 BQG917505:BQG917562 CAC917505:CAC917562 CJY917505:CJY917562 CTU917505:CTU917562 DDQ917505:DDQ917562 DNM917505:DNM917562 DXI917505:DXI917562 EHE917505:EHE917562 ERA917505:ERA917562 FAW917505:FAW917562 FKS917505:FKS917562 FUO917505:FUO917562 GEK917505:GEK917562 GOG917505:GOG917562 GYC917505:GYC917562 HHY917505:HHY917562 HRU917505:HRU917562 IBQ917505:IBQ917562 ILM917505:ILM917562 IVI917505:IVI917562 JFE917505:JFE917562 JPA917505:JPA917562 JYW917505:JYW917562 KIS917505:KIS917562 KSO917505:KSO917562 LCK917505:LCK917562 LMG917505:LMG917562 LWC917505:LWC917562 MFY917505:MFY917562 MPU917505:MPU917562 MZQ917505:MZQ917562 NJM917505:NJM917562 NTI917505:NTI917562 ODE917505:ODE917562 ONA917505:ONA917562 OWW917505:OWW917562 PGS917505:PGS917562 PQO917505:PQO917562 QAK917505:QAK917562 QKG917505:QKG917562 QUC917505:QUC917562 RDY917505:RDY917562 RNU917505:RNU917562 RXQ917505:RXQ917562 SHM917505:SHM917562 SRI917505:SRI917562 TBE917505:TBE917562 TLA917505:TLA917562 TUW917505:TUW917562 UES917505:UES917562 UOO917505:UOO917562 UYK917505:UYK917562 VIG917505:VIG917562 VSC917505:VSC917562 WBY917505:WBY917562 WLU917505:WLU917562 WVQ917505:WVQ917562 I983041:I983098 JE983041:JE983098 TA983041:TA983098 ACW983041:ACW983098 AMS983041:AMS983098 AWO983041:AWO983098 BGK983041:BGK983098 BQG983041:BQG983098 CAC983041:CAC983098 CJY983041:CJY983098 CTU983041:CTU983098 DDQ983041:DDQ983098 DNM983041:DNM983098 DXI983041:DXI983098 EHE983041:EHE983098 ERA983041:ERA983098 FAW983041:FAW983098 FKS983041:FKS983098 FUO983041:FUO983098 GEK983041:GEK983098 GOG983041:GOG983098 GYC983041:GYC983098 HHY983041:HHY983098 HRU983041:HRU983098 IBQ983041:IBQ983098 ILM983041:ILM983098 IVI983041:IVI983098 JFE983041:JFE983098 JPA983041:JPA983098 JYW983041:JYW983098 KIS983041:KIS983098 KSO983041:KSO983098 LCK983041:LCK983098 LMG983041:LMG983098 LWC983041:LWC983098 MFY983041:MFY983098 MPU983041:MPU983098 MZQ983041:MZQ983098 NJM983041:NJM983098 NTI983041:NTI983098 ODE983041:ODE983098 ONA983041:ONA983098 OWW983041:OWW983098 PGS983041:PGS983098 PQO983041:PQO983098 QAK983041:QAK983098 QKG983041:QKG983098 QUC983041:QUC983098 RDY983041:RDY983098 RNU983041:RNU983098 RXQ983041:RXQ983098 SHM983041:SHM983098 SRI983041:SRI983098 TBE983041:TBE983098 TLA983041:TLA983098 TUW983041:TUW983098 UES983041:UES983098 UOO983041:UOO983098 UYK983041:UYK983098 VIG983041:VIG983098 VSC983041:VSC983098 WBY983041:WBY983098 WLU983041:WLU983098 I59:I62 I110:I113 I3:I37 I39:I55 I65:I101">
      <formula1>$AI$3:$AI$11</formula1>
    </dataValidation>
    <dataValidation type="list" allowBlank="1" showInputMessage="1" showErrorMessage="1" sqref="WVN983041:WVN983098 JB3:JB60 SX3:SX60 ACT3:ACT60 AMP3:AMP60 AWL3:AWL60 BGH3:BGH60 BQD3:BQD60 BZZ3:BZZ60 CJV3:CJV60 CTR3:CTR60 DDN3:DDN60 DNJ3:DNJ60 DXF3:DXF60 EHB3:EHB60 EQX3:EQX60 FAT3:FAT60 FKP3:FKP60 FUL3:FUL60 GEH3:GEH60 GOD3:GOD60 GXZ3:GXZ60 HHV3:HHV60 HRR3:HRR60 IBN3:IBN60 ILJ3:ILJ60 IVF3:IVF60 JFB3:JFB60 JOX3:JOX60 JYT3:JYT60 KIP3:KIP60 KSL3:KSL60 LCH3:LCH60 LMD3:LMD60 LVZ3:LVZ60 MFV3:MFV60 MPR3:MPR60 MZN3:MZN60 NJJ3:NJJ60 NTF3:NTF60 ODB3:ODB60 OMX3:OMX60 OWT3:OWT60 PGP3:PGP60 PQL3:PQL60 QAH3:QAH60 QKD3:QKD60 QTZ3:QTZ60 RDV3:RDV60 RNR3:RNR60 RXN3:RXN60 SHJ3:SHJ60 SRF3:SRF60 TBB3:TBB60 TKX3:TKX60 TUT3:TUT60 UEP3:UEP60 UOL3:UOL60 UYH3:UYH60 VID3:VID60 VRZ3:VRZ60 WBV3:WBV60 WLR3:WLR60 WVN3:WVN60 F65537:F65594 JB65537:JB65594 SX65537:SX65594 ACT65537:ACT65594 AMP65537:AMP65594 AWL65537:AWL65594 BGH65537:BGH65594 BQD65537:BQD65594 BZZ65537:BZZ65594 CJV65537:CJV65594 CTR65537:CTR65594 DDN65537:DDN65594 DNJ65537:DNJ65594 DXF65537:DXF65594 EHB65537:EHB65594 EQX65537:EQX65594 FAT65537:FAT65594 FKP65537:FKP65594 FUL65537:FUL65594 GEH65537:GEH65594 GOD65537:GOD65594 GXZ65537:GXZ65594 HHV65537:HHV65594 HRR65537:HRR65594 IBN65537:IBN65594 ILJ65537:ILJ65594 IVF65537:IVF65594 JFB65537:JFB65594 JOX65537:JOX65594 JYT65537:JYT65594 KIP65537:KIP65594 KSL65537:KSL65594 LCH65537:LCH65594 LMD65537:LMD65594 LVZ65537:LVZ65594 MFV65537:MFV65594 MPR65537:MPR65594 MZN65537:MZN65594 NJJ65537:NJJ65594 NTF65537:NTF65594 ODB65537:ODB65594 OMX65537:OMX65594 OWT65537:OWT65594 PGP65537:PGP65594 PQL65537:PQL65594 QAH65537:QAH65594 QKD65537:QKD65594 QTZ65537:QTZ65594 RDV65537:RDV65594 RNR65537:RNR65594 RXN65537:RXN65594 SHJ65537:SHJ65594 SRF65537:SRF65594 TBB65537:TBB65594 TKX65537:TKX65594 TUT65537:TUT65594 UEP65537:UEP65594 UOL65537:UOL65594 UYH65537:UYH65594 VID65537:VID65594 VRZ65537:VRZ65594 WBV65537:WBV65594 WLR65537:WLR65594 WVN65537:WVN65594 F131073:F131130 JB131073:JB131130 SX131073:SX131130 ACT131073:ACT131130 AMP131073:AMP131130 AWL131073:AWL131130 BGH131073:BGH131130 BQD131073:BQD131130 BZZ131073:BZZ131130 CJV131073:CJV131130 CTR131073:CTR131130 DDN131073:DDN131130 DNJ131073:DNJ131130 DXF131073:DXF131130 EHB131073:EHB131130 EQX131073:EQX131130 FAT131073:FAT131130 FKP131073:FKP131130 FUL131073:FUL131130 GEH131073:GEH131130 GOD131073:GOD131130 GXZ131073:GXZ131130 HHV131073:HHV131130 HRR131073:HRR131130 IBN131073:IBN131130 ILJ131073:ILJ131130 IVF131073:IVF131130 JFB131073:JFB131130 JOX131073:JOX131130 JYT131073:JYT131130 KIP131073:KIP131130 KSL131073:KSL131130 LCH131073:LCH131130 LMD131073:LMD131130 LVZ131073:LVZ131130 MFV131073:MFV131130 MPR131073:MPR131130 MZN131073:MZN131130 NJJ131073:NJJ131130 NTF131073:NTF131130 ODB131073:ODB131130 OMX131073:OMX131130 OWT131073:OWT131130 PGP131073:PGP131130 PQL131073:PQL131130 QAH131073:QAH131130 QKD131073:QKD131130 QTZ131073:QTZ131130 RDV131073:RDV131130 RNR131073:RNR131130 RXN131073:RXN131130 SHJ131073:SHJ131130 SRF131073:SRF131130 TBB131073:TBB131130 TKX131073:TKX131130 TUT131073:TUT131130 UEP131073:UEP131130 UOL131073:UOL131130 UYH131073:UYH131130 VID131073:VID131130 VRZ131073:VRZ131130 WBV131073:WBV131130 WLR131073:WLR131130 WVN131073:WVN131130 F196609:F196666 JB196609:JB196666 SX196609:SX196666 ACT196609:ACT196666 AMP196609:AMP196666 AWL196609:AWL196666 BGH196609:BGH196666 BQD196609:BQD196666 BZZ196609:BZZ196666 CJV196609:CJV196666 CTR196609:CTR196666 DDN196609:DDN196666 DNJ196609:DNJ196666 DXF196609:DXF196666 EHB196609:EHB196666 EQX196609:EQX196666 FAT196609:FAT196666 FKP196609:FKP196666 FUL196609:FUL196666 GEH196609:GEH196666 GOD196609:GOD196666 GXZ196609:GXZ196666 HHV196609:HHV196666 HRR196609:HRR196666 IBN196609:IBN196666 ILJ196609:ILJ196666 IVF196609:IVF196666 JFB196609:JFB196666 JOX196609:JOX196666 JYT196609:JYT196666 KIP196609:KIP196666 KSL196609:KSL196666 LCH196609:LCH196666 LMD196609:LMD196666 LVZ196609:LVZ196666 MFV196609:MFV196666 MPR196609:MPR196666 MZN196609:MZN196666 NJJ196609:NJJ196666 NTF196609:NTF196666 ODB196609:ODB196666 OMX196609:OMX196666 OWT196609:OWT196666 PGP196609:PGP196666 PQL196609:PQL196666 QAH196609:QAH196666 QKD196609:QKD196666 QTZ196609:QTZ196666 RDV196609:RDV196666 RNR196609:RNR196666 RXN196609:RXN196666 SHJ196609:SHJ196666 SRF196609:SRF196666 TBB196609:TBB196666 TKX196609:TKX196666 TUT196609:TUT196666 UEP196609:UEP196666 UOL196609:UOL196666 UYH196609:UYH196666 VID196609:VID196666 VRZ196609:VRZ196666 WBV196609:WBV196666 WLR196609:WLR196666 WVN196609:WVN196666 F262145:F262202 JB262145:JB262202 SX262145:SX262202 ACT262145:ACT262202 AMP262145:AMP262202 AWL262145:AWL262202 BGH262145:BGH262202 BQD262145:BQD262202 BZZ262145:BZZ262202 CJV262145:CJV262202 CTR262145:CTR262202 DDN262145:DDN262202 DNJ262145:DNJ262202 DXF262145:DXF262202 EHB262145:EHB262202 EQX262145:EQX262202 FAT262145:FAT262202 FKP262145:FKP262202 FUL262145:FUL262202 GEH262145:GEH262202 GOD262145:GOD262202 GXZ262145:GXZ262202 HHV262145:HHV262202 HRR262145:HRR262202 IBN262145:IBN262202 ILJ262145:ILJ262202 IVF262145:IVF262202 JFB262145:JFB262202 JOX262145:JOX262202 JYT262145:JYT262202 KIP262145:KIP262202 KSL262145:KSL262202 LCH262145:LCH262202 LMD262145:LMD262202 LVZ262145:LVZ262202 MFV262145:MFV262202 MPR262145:MPR262202 MZN262145:MZN262202 NJJ262145:NJJ262202 NTF262145:NTF262202 ODB262145:ODB262202 OMX262145:OMX262202 OWT262145:OWT262202 PGP262145:PGP262202 PQL262145:PQL262202 QAH262145:QAH262202 QKD262145:QKD262202 QTZ262145:QTZ262202 RDV262145:RDV262202 RNR262145:RNR262202 RXN262145:RXN262202 SHJ262145:SHJ262202 SRF262145:SRF262202 TBB262145:TBB262202 TKX262145:TKX262202 TUT262145:TUT262202 UEP262145:UEP262202 UOL262145:UOL262202 UYH262145:UYH262202 VID262145:VID262202 VRZ262145:VRZ262202 WBV262145:WBV262202 WLR262145:WLR262202 WVN262145:WVN262202 F327681:F327738 JB327681:JB327738 SX327681:SX327738 ACT327681:ACT327738 AMP327681:AMP327738 AWL327681:AWL327738 BGH327681:BGH327738 BQD327681:BQD327738 BZZ327681:BZZ327738 CJV327681:CJV327738 CTR327681:CTR327738 DDN327681:DDN327738 DNJ327681:DNJ327738 DXF327681:DXF327738 EHB327681:EHB327738 EQX327681:EQX327738 FAT327681:FAT327738 FKP327681:FKP327738 FUL327681:FUL327738 GEH327681:GEH327738 GOD327681:GOD327738 GXZ327681:GXZ327738 HHV327681:HHV327738 HRR327681:HRR327738 IBN327681:IBN327738 ILJ327681:ILJ327738 IVF327681:IVF327738 JFB327681:JFB327738 JOX327681:JOX327738 JYT327681:JYT327738 KIP327681:KIP327738 KSL327681:KSL327738 LCH327681:LCH327738 LMD327681:LMD327738 LVZ327681:LVZ327738 MFV327681:MFV327738 MPR327681:MPR327738 MZN327681:MZN327738 NJJ327681:NJJ327738 NTF327681:NTF327738 ODB327681:ODB327738 OMX327681:OMX327738 OWT327681:OWT327738 PGP327681:PGP327738 PQL327681:PQL327738 QAH327681:QAH327738 QKD327681:QKD327738 QTZ327681:QTZ327738 RDV327681:RDV327738 RNR327681:RNR327738 RXN327681:RXN327738 SHJ327681:SHJ327738 SRF327681:SRF327738 TBB327681:TBB327738 TKX327681:TKX327738 TUT327681:TUT327738 UEP327681:UEP327738 UOL327681:UOL327738 UYH327681:UYH327738 VID327681:VID327738 VRZ327681:VRZ327738 WBV327681:WBV327738 WLR327681:WLR327738 WVN327681:WVN327738 F393217:F393274 JB393217:JB393274 SX393217:SX393274 ACT393217:ACT393274 AMP393217:AMP393274 AWL393217:AWL393274 BGH393217:BGH393274 BQD393217:BQD393274 BZZ393217:BZZ393274 CJV393217:CJV393274 CTR393217:CTR393274 DDN393217:DDN393274 DNJ393217:DNJ393274 DXF393217:DXF393274 EHB393217:EHB393274 EQX393217:EQX393274 FAT393217:FAT393274 FKP393217:FKP393274 FUL393217:FUL393274 GEH393217:GEH393274 GOD393217:GOD393274 GXZ393217:GXZ393274 HHV393217:HHV393274 HRR393217:HRR393274 IBN393217:IBN393274 ILJ393217:ILJ393274 IVF393217:IVF393274 JFB393217:JFB393274 JOX393217:JOX393274 JYT393217:JYT393274 KIP393217:KIP393274 KSL393217:KSL393274 LCH393217:LCH393274 LMD393217:LMD393274 LVZ393217:LVZ393274 MFV393217:MFV393274 MPR393217:MPR393274 MZN393217:MZN393274 NJJ393217:NJJ393274 NTF393217:NTF393274 ODB393217:ODB393274 OMX393217:OMX393274 OWT393217:OWT393274 PGP393217:PGP393274 PQL393217:PQL393274 QAH393217:QAH393274 QKD393217:QKD393274 QTZ393217:QTZ393274 RDV393217:RDV393274 RNR393217:RNR393274 RXN393217:RXN393274 SHJ393217:SHJ393274 SRF393217:SRF393274 TBB393217:TBB393274 TKX393217:TKX393274 TUT393217:TUT393274 UEP393217:UEP393274 UOL393217:UOL393274 UYH393217:UYH393274 VID393217:VID393274 VRZ393217:VRZ393274 WBV393217:WBV393274 WLR393217:WLR393274 WVN393217:WVN393274 F458753:F458810 JB458753:JB458810 SX458753:SX458810 ACT458753:ACT458810 AMP458753:AMP458810 AWL458753:AWL458810 BGH458753:BGH458810 BQD458753:BQD458810 BZZ458753:BZZ458810 CJV458753:CJV458810 CTR458753:CTR458810 DDN458753:DDN458810 DNJ458753:DNJ458810 DXF458753:DXF458810 EHB458753:EHB458810 EQX458753:EQX458810 FAT458753:FAT458810 FKP458753:FKP458810 FUL458753:FUL458810 GEH458753:GEH458810 GOD458753:GOD458810 GXZ458753:GXZ458810 HHV458753:HHV458810 HRR458753:HRR458810 IBN458753:IBN458810 ILJ458753:ILJ458810 IVF458753:IVF458810 JFB458753:JFB458810 JOX458753:JOX458810 JYT458753:JYT458810 KIP458753:KIP458810 KSL458753:KSL458810 LCH458753:LCH458810 LMD458753:LMD458810 LVZ458753:LVZ458810 MFV458753:MFV458810 MPR458753:MPR458810 MZN458753:MZN458810 NJJ458753:NJJ458810 NTF458753:NTF458810 ODB458753:ODB458810 OMX458753:OMX458810 OWT458753:OWT458810 PGP458753:PGP458810 PQL458753:PQL458810 QAH458753:QAH458810 QKD458753:QKD458810 QTZ458753:QTZ458810 RDV458753:RDV458810 RNR458753:RNR458810 RXN458753:RXN458810 SHJ458753:SHJ458810 SRF458753:SRF458810 TBB458753:TBB458810 TKX458753:TKX458810 TUT458753:TUT458810 UEP458753:UEP458810 UOL458753:UOL458810 UYH458753:UYH458810 VID458753:VID458810 VRZ458753:VRZ458810 WBV458753:WBV458810 WLR458753:WLR458810 WVN458753:WVN458810 F524289:F524346 JB524289:JB524346 SX524289:SX524346 ACT524289:ACT524346 AMP524289:AMP524346 AWL524289:AWL524346 BGH524289:BGH524346 BQD524289:BQD524346 BZZ524289:BZZ524346 CJV524289:CJV524346 CTR524289:CTR524346 DDN524289:DDN524346 DNJ524289:DNJ524346 DXF524289:DXF524346 EHB524289:EHB524346 EQX524289:EQX524346 FAT524289:FAT524346 FKP524289:FKP524346 FUL524289:FUL524346 GEH524289:GEH524346 GOD524289:GOD524346 GXZ524289:GXZ524346 HHV524289:HHV524346 HRR524289:HRR524346 IBN524289:IBN524346 ILJ524289:ILJ524346 IVF524289:IVF524346 JFB524289:JFB524346 JOX524289:JOX524346 JYT524289:JYT524346 KIP524289:KIP524346 KSL524289:KSL524346 LCH524289:LCH524346 LMD524289:LMD524346 LVZ524289:LVZ524346 MFV524289:MFV524346 MPR524289:MPR524346 MZN524289:MZN524346 NJJ524289:NJJ524346 NTF524289:NTF524346 ODB524289:ODB524346 OMX524289:OMX524346 OWT524289:OWT524346 PGP524289:PGP524346 PQL524289:PQL524346 QAH524289:QAH524346 QKD524289:QKD524346 QTZ524289:QTZ524346 RDV524289:RDV524346 RNR524289:RNR524346 RXN524289:RXN524346 SHJ524289:SHJ524346 SRF524289:SRF524346 TBB524289:TBB524346 TKX524289:TKX524346 TUT524289:TUT524346 UEP524289:UEP524346 UOL524289:UOL524346 UYH524289:UYH524346 VID524289:VID524346 VRZ524289:VRZ524346 WBV524289:WBV524346 WLR524289:WLR524346 WVN524289:WVN524346 F589825:F589882 JB589825:JB589882 SX589825:SX589882 ACT589825:ACT589882 AMP589825:AMP589882 AWL589825:AWL589882 BGH589825:BGH589882 BQD589825:BQD589882 BZZ589825:BZZ589882 CJV589825:CJV589882 CTR589825:CTR589882 DDN589825:DDN589882 DNJ589825:DNJ589882 DXF589825:DXF589882 EHB589825:EHB589882 EQX589825:EQX589882 FAT589825:FAT589882 FKP589825:FKP589882 FUL589825:FUL589882 GEH589825:GEH589882 GOD589825:GOD589882 GXZ589825:GXZ589882 HHV589825:HHV589882 HRR589825:HRR589882 IBN589825:IBN589882 ILJ589825:ILJ589882 IVF589825:IVF589882 JFB589825:JFB589882 JOX589825:JOX589882 JYT589825:JYT589882 KIP589825:KIP589882 KSL589825:KSL589882 LCH589825:LCH589882 LMD589825:LMD589882 LVZ589825:LVZ589882 MFV589825:MFV589882 MPR589825:MPR589882 MZN589825:MZN589882 NJJ589825:NJJ589882 NTF589825:NTF589882 ODB589825:ODB589882 OMX589825:OMX589882 OWT589825:OWT589882 PGP589825:PGP589882 PQL589825:PQL589882 QAH589825:QAH589882 QKD589825:QKD589882 QTZ589825:QTZ589882 RDV589825:RDV589882 RNR589825:RNR589882 RXN589825:RXN589882 SHJ589825:SHJ589882 SRF589825:SRF589882 TBB589825:TBB589882 TKX589825:TKX589882 TUT589825:TUT589882 UEP589825:UEP589882 UOL589825:UOL589882 UYH589825:UYH589882 VID589825:VID589882 VRZ589825:VRZ589882 WBV589825:WBV589882 WLR589825:WLR589882 WVN589825:WVN589882 F655361:F655418 JB655361:JB655418 SX655361:SX655418 ACT655361:ACT655418 AMP655361:AMP655418 AWL655361:AWL655418 BGH655361:BGH655418 BQD655361:BQD655418 BZZ655361:BZZ655418 CJV655361:CJV655418 CTR655361:CTR655418 DDN655361:DDN655418 DNJ655361:DNJ655418 DXF655361:DXF655418 EHB655361:EHB655418 EQX655361:EQX655418 FAT655361:FAT655418 FKP655361:FKP655418 FUL655361:FUL655418 GEH655361:GEH655418 GOD655361:GOD655418 GXZ655361:GXZ655418 HHV655361:HHV655418 HRR655361:HRR655418 IBN655361:IBN655418 ILJ655361:ILJ655418 IVF655361:IVF655418 JFB655361:JFB655418 JOX655361:JOX655418 JYT655361:JYT655418 KIP655361:KIP655418 KSL655361:KSL655418 LCH655361:LCH655418 LMD655361:LMD655418 LVZ655361:LVZ655418 MFV655361:MFV655418 MPR655361:MPR655418 MZN655361:MZN655418 NJJ655361:NJJ655418 NTF655361:NTF655418 ODB655361:ODB655418 OMX655361:OMX655418 OWT655361:OWT655418 PGP655361:PGP655418 PQL655361:PQL655418 QAH655361:QAH655418 QKD655361:QKD655418 QTZ655361:QTZ655418 RDV655361:RDV655418 RNR655361:RNR655418 RXN655361:RXN655418 SHJ655361:SHJ655418 SRF655361:SRF655418 TBB655361:TBB655418 TKX655361:TKX655418 TUT655361:TUT655418 UEP655361:UEP655418 UOL655361:UOL655418 UYH655361:UYH655418 VID655361:VID655418 VRZ655361:VRZ655418 WBV655361:WBV655418 WLR655361:WLR655418 WVN655361:WVN655418 F720897:F720954 JB720897:JB720954 SX720897:SX720954 ACT720897:ACT720954 AMP720897:AMP720954 AWL720897:AWL720954 BGH720897:BGH720954 BQD720897:BQD720954 BZZ720897:BZZ720954 CJV720897:CJV720954 CTR720897:CTR720954 DDN720897:DDN720954 DNJ720897:DNJ720954 DXF720897:DXF720954 EHB720897:EHB720954 EQX720897:EQX720954 FAT720897:FAT720954 FKP720897:FKP720954 FUL720897:FUL720954 GEH720897:GEH720954 GOD720897:GOD720954 GXZ720897:GXZ720954 HHV720897:HHV720954 HRR720897:HRR720954 IBN720897:IBN720954 ILJ720897:ILJ720954 IVF720897:IVF720954 JFB720897:JFB720954 JOX720897:JOX720954 JYT720897:JYT720954 KIP720897:KIP720954 KSL720897:KSL720954 LCH720897:LCH720954 LMD720897:LMD720954 LVZ720897:LVZ720954 MFV720897:MFV720954 MPR720897:MPR720954 MZN720897:MZN720954 NJJ720897:NJJ720954 NTF720897:NTF720954 ODB720897:ODB720954 OMX720897:OMX720954 OWT720897:OWT720954 PGP720897:PGP720954 PQL720897:PQL720954 QAH720897:QAH720954 QKD720897:QKD720954 QTZ720897:QTZ720954 RDV720897:RDV720954 RNR720897:RNR720954 RXN720897:RXN720954 SHJ720897:SHJ720954 SRF720897:SRF720954 TBB720897:TBB720954 TKX720897:TKX720954 TUT720897:TUT720954 UEP720897:UEP720954 UOL720897:UOL720954 UYH720897:UYH720954 VID720897:VID720954 VRZ720897:VRZ720954 WBV720897:WBV720954 WLR720897:WLR720954 WVN720897:WVN720954 F786433:F786490 JB786433:JB786490 SX786433:SX786490 ACT786433:ACT786490 AMP786433:AMP786490 AWL786433:AWL786490 BGH786433:BGH786490 BQD786433:BQD786490 BZZ786433:BZZ786490 CJV786433:CJV786490 CTR786433:CTR786490 DDN786433:DDN786490 DNJ786433:DNJ786490 DXF786433:DXF786490 EHB786433:EHB786490 EQX786433:EQX786490 FAT786433:FAT786490 FKP786433:FKP786490 FUL786433:FUL786490 GEH786433:GEH786490 GOD786433:GOD786490 GXZ786433:GXZ786490 HHV786433:HHV786490 HRR786433:HRR786490 IBN786433:IBN786490 ILJ786433:ILJ786490 IVF786433:IVF786490 JFB786433:JFB786490 JOX786433:JOX786490 JYT786433:JYT786490 KIP786433:KIP786490 KSL786433:KSL786490 LCH786433:LCH786490 LMD786433:LMD786490 LVZ786433:LVZ786490 MFV786433:MFV786490 MPR786433:MPR786490 MZN786433:MZN786490 NJJ786433:NJJ786490 NTF786433:NTF786490 ODB786433:ODB786490 OMX786433:OMX786490 OWT786433:OWT786490 PGP786433:PGP786490 PQL786433:PQL786490 QAH786433:QAH786490 QKD786433:QKD786490 QTZ786433:QTZ786490 RDV786433:RDV786490 RNR786433:RNR786490 RXN786433:RXN786490 SHJ786433:SHJ786490 SRF786433:SRF786490 TBB786433:TBB786490 TKX786433:TKX786490 TUT786433:TUT786490 UEP786433:UEP786490 UOL786433:UOL786490 UYH786433:UYH786490 VID786433:VID786490 VRZ786433:VRZ786490 WBV786433:WBV786490 WLR786433:WLR786490 WVN786433:WVN786490 F851969:F852026 JB851969:JB852026 SX851969:SX852026 ACT851969:ACT852026 AMP851969:AMP852026 AWL851969:AWL852026 BGH851969:BGH852026 BQD851969:BQD852026 BZZ851969:BZZ852026 CJV851969:CJV852026 CTR851969:CTR852026 DDN851969:DDN852026 DNJ851969:DNJ852026 DXF851969:DXF852026 EHB851969:EHB852026 EQX851969:EQX852026 FAT851969:FAT852026 FKP851969:FKP852026 FUL851969:FUL852026 GEH851969:GEH852026 GOD851969:GOD852026 GXZ851969:GXZ852026 HHV851969:HHV852026 HRR851969:HRR852026 IBN851969:IBN852026 ILJ851969:ILJ852026 IVF851969:IVF852026 JFB851969:JFB852026 JOX851969:JOX852026 JYT851969:JYT852026 KIP851969:KIP852026 KSL851969:KSL852026 LCH851969:LCH852026 LMD851969:LMD852026 LVZ851969:LVZ852026 MFV851969:MFV852026 MPR851969:MPR852026 MZN851969:MZN852026 NJJ851969:NJJ852026 NTF851969:NTF852026 ODB851969:ODB852026 OMX851969:OMX852026 OWT851969:OWT852026 PGP851969:PGP852026 PQL851969:PQL852026 QAH851969:QAH852026 QKD851969:QKD852026 QTZ851969:QTZ852026 RDV851969:RDV852026 RNR851969:RNR852026 RXN851969:RXN852026 SHJ851969:SHJ852026 SRF851969:SRF852026 TBB851969:TBB852026 TKX851969:TKX852026 TUT851969:TUT852026 UEP851969:UEP852026 UOL851969:UOL852026 UYH851969:UYH852026 VID851969:VID852026 VRZ851969:VRZ852026 WBV851969:WBV852026 WLR851969:WLR852026 WVN851969:WVN852026 F917505:F917562 JB917505:JB917562 SX917505:SX917562 ACT917505:ACT917562 AMP917505:AMP917562 AWL917505:AWL917562 BGH917505:BGH917562 BQD917505:BQD917562 BZZ917505:BZZ917562 CJV917505:CJV917562 CTR917505:CTR917562 DDN917505:DDN917562 DNJ917505:DNJ917562 DXF917505:DXF917562 EHB917505:EHB917562 EQX917505:EQX917562 FAT917505:FAT917562 FKP917505:FKP917562 FUL917505:FUL917562 GEH917505:GEH917562 GOD917505:GOD917562 GXZ917505:GXZ917562 HHV917505:HHV917562 HRR917505:HRR917562 IBN917505:IBN917562 ILJ917505:ILJ917562 IVF917505:IVF917562 JFB917505:JFB917562 JOX917505:JOX917562 JYT917505:JYT917562 KIP917505:KIP917562 KSL917505:KSL917562 LCH917505:LCH917562 LMD917505:LMD917562 LVZ917505:LVZ917562 MFV917505:MFV917562 MPR917505:MPR917562 MZN917505:MZN917562 NJJ917505:NJJ917562 NTF917505:NTF917562 ODB917505:ODB917562 OMX917505:OMX917562 OWT917505:OWT917562 PGP917505:PGP917562 PQL917505:PQL917562 QAH917505:QAH917562 QKD917505:QKD917562 QTZ917505:QTZ917562 RDV917505:RDV917562 RNR917505:RNR917562 RXN917505:RXN917562 SHJ917505:SHJ917562 SRF917505:SRF917562 TBB917505:TBB917562 TKX917505:TKX917562 TUT917505:TUT917562 UEP917505:UEP917562 UOL917505:UOL917562 UYH917505:UYH917562 VID917505:VID917562 VRZ917505:VRZ917562 WBV917505:WBV917562 WLR917505:WLR917562 WVN917505:WVN917562 F983041:F983098 JB983041:JB983098 SX983041:SX983098 ACT983041:ACT983098 AMP983041:AMP983098 AWL983041:AWL983098 BGH983041:BGH983098 BQD983041:BQD983098 BZZ983041:BZZ983098 CJV983041:CJV983098 CTR983041:CTR983098 DDN983041:DDN983098 DNJ983041:DNJ983098 DXF983041:DXF983098 EHB983041:EHB983098 EQX983041:EQX983098 FAT983041:FAT983098 FKP983041:FKP983098 FUL983041:FUL983098 GEH983041:GEH983098 GOD983041:GOD983098 GXZ983041:GXZ983098 HHV983041:HHV983098 HRR983041:HRR983098 IBN983041:IBN983098 ILJ983041:ILJ983098 IVF983041:IVF983098 JFB983041:JFB983098 JOX983041:JOX983098 JYT983041:JYT983098 KIP983041:KIP983098 KSL983041:KSL983098 LCH983041:LCH983098 LMD983041:LMD983098 LVZ983041:LVZ983098 MFV983041:MFV983098 MPR983041:MPR983098 MZN983041:MZN983098 NJJ983041:NJJ983098 NTF983041:NTF983098 ODB983041:ODB983098 OMX983041:OMX983098 OWT983041:OWT983098 PGP983041:PGP983098 PQL983041:PQL983098 QAH983041:QAH983098 QKD983041:QKD983098 QTZ983041:QTZ983098 RDV983041:RDV983098 RNR983041:RNR983098 RXN983041:RXN983098 SHJ983041:SHJ983098 SRF983041:SRF983098 TBB983041:TBB983098 TKX983041:TKX983098 TUT983041:TUT983098 UEP983041:UEP983098 UOL983041:UOL983098 UYH983041:UYH983098 VID983041:VID983098 VRZ983041:VRZ983098 WBV983041:WBV983098 WLR983041:WLR983098 F106 F3:F55 F57 F81:F101">
      <formula1>$AK$3:$AK$25</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96"/>
  <sheetViews>
    <sheetView topLeftCell="F93" zoomScale="80" zoomScaleNormal="80" workbookViewId="0">
      <selection activeCell="N40" sqref="N40:N95"/>
    </sheetView>
  </sheetViews>
  <sheetFormatPr baseColWidth="10" defaultColWidth="11.42578125" defaultRowHeight="11.25" x14ac:dyDescent="0.2"/>
  <cols>
    <col min="1" max="1" width="5.28515625" style="61" customWidth="1"/>
    <col min="2" max="2" width="14.85546875" style="61" customWidth="1"/>
    <col min="3" max="3" width="13.5703125" style="61" customWidth="1"/>
    <col min="4" max="4" width="21.7109375" style="61" customWidth="1"/>
    <col min="5" max="5" width="23.5703125" style="61" customWidth="1"/>
    <col min="6" max="6" width="23.28515625" style="61" customWidth="1"/>
    <col min="7" max="7" width="45.42578125" style="61" customWidth="1"/>
    <col min="8" max="8" width="18.42578125" style="61" customWidth="1"/>
    <col min="9" max="9" width="21.140625" style="61" customWidth="1"/>
    <col min="10" max="10" width="13.42578125" style="61" customWidth="1"/>
    <col min="11" max="12" width="14.42578125" style="61" customWidth="1"/>
    <col min="13" max="13" width="12" style="61" bestFit="1" customWidth="1"/>
    <col min="14" max="14" width="16.140625" style="61" customWidth="1"/>
    <col min="15" max="15" width="20" style="61" bestFit="1" customWidth="1"/>
    <col min="16" max="16" width="19.5703125" style="61" customWidth="1"/>
    <col min="17" max="17" width="32.5703125" style="61" customWidth="1"/>
    <col min="18" max="18" width="19.140625" style="61" customWidth="1"/>
    <col min="19" max="19" width="58.28515625" style="61" customWidth="1"/>
    <col min="20" max="33" width="11.42578125" style="61"/>
    <col min="34" max="35" width="11.42578125" style="61" hidden="1" customWidth="1"/>
    <col min="36" max="36" width="44.28515625" style="61" hidden="1" customWidth="1"/>
    <col min="37" max="37" width="32.85546875" style="61" hidden="1" customWidth="1"/>
    <col min="38" max="256" width="11.42578125" style="61"/>
    <col min="257" max="257" width="5.28515625" style="61" customWidth="1"/>
    <col min="258" max="258" width="11.28515625" style="61" customWidth="1"/>
    <col min="259" max="259" width="13.5703125" style="61" customWidth="1"/>
    <col min="260" max="260" width="21.7109375" style="61" customWidth="1"/>
    <col min="261" max="261" width="23.5703125" style="61" customWidth="1"/>
    <col min="262" max="262" width="23.28515625" style="61" customWidth="1"/>
    <col min="263" max="263" width="45.42578125" style="61" customWidth="1"/>
    <col min="264" max="264" width="18.42578125" style="61" customWidth="1"/>
    <col min="265" max="265" width="21.140625" style="61" customWidth="1"/>
    <col min="266" max="266" width="11" style="61" bestFit="1" customWidth="1"/>
    <col min="267" max="268" width="14.42578125" style="61" customWidth="1"/>
    <col min="269" max="269" width="12" style="61" bestFit="1" customWidth="1"/>
    <col min="270" max="270" width="12.42578125" style="61" customWidth="1"/>
    <col min="271" max="272" width="15.85546875" style="61" customWidth="1"/>
    <col min="273" max="273" width="32.5703125" style="61" customWidth="1"/>
    <col min="274" max="274" width="19.140625" style="61" customWidth="1"/>
    <col min="275" max="275" width="58.28515625" style="61" customWidth="1"/>
    <col min="276" max="289" width="11.42578125" style="61"/>
    <col min="290" max="293" width="0" style="61" hidden="1" customWidth="1"/>
    <col min="294" max="512" width="11.42578125" style="61"/>
    <col min="513" max="513" width="5.28515625" style="61" customWidth="1"/>
    <col min="514" max="514" width="11.28515625" style="61" customWidth="1"/>
    <col min="515" max="515" width="13.5703125" style="61" customWidth="1"/>
    <col min="516" max="516" width="21.7109375" style="61" customWidth="1"/>
    <col min="517" max="517" width="23.5703125" style="61" customWidth="1"/>
    <col min="518" max="518" width="23.28515625" style="61" customWidth="1"/>
    <col min="519" max="519" width="45.42578125" style="61" customWidth="1"/>
    <col min="520" max="520" width="18.42578125" style="61" customWidth="1"/>
    <col min="521" max="521" width="21.140625" style="61" customWidth="1"/>
    <col min="522" max="522" width="11" style="61" bestFit="1" customWidth="1"/>
    <col min="523" max="524" width="14.42578125" style="61" customWidth="1"/>
    <col min="525" max="525" width="12" style="61" bestFit="1" customWidth="1"/>
    <col min="526" max="526" width="12.42578125" style="61" customWidth="1"/>
    <col min="527" max="528" width="15.85546875" style="61" customWidth="1"/>
    <col min="529" max="529" width="32.5703125" style="61" customWidth="1"/>
    <col min="530" max="530" width="19.140625" style="61" customWidth="1"/>
    <col min="531" max="531" width="58.28515625" style="61" customWidth="1"/>
    <col min="532" max="545" width="11.42578125" style="61"/>
    <col min="546" max="549" width="0" style="61" hidden="1" customWidth="1"/>
    <col min="550" max="768" width="11.42578125" style="61"/>
    <col min="769" max="769" width="5.28515625" style="61" customWidth="1"/>
    <col min="770" max="770" width="11.28515625" style="61" customWidth="1"/>
    <col min="771" max="771" width="13.5703125" style="61" customWidth="1"/>
    <col min="772" max="772" width="21.7109375" style="61" customWidth="1"/>
    <col min="773" max="773" width="23.5703125" style="61" customWidth="1"/>
    <col min="774" max="774" width="23.28515625" style="61" customWidth="1"/>
    <col min="775" max="775" width="45.42578125" style="61" customWidth="1"/>
    <col min="776" max="776" width="18.42578125" style="61" customWidth="1"/>
    <col min="777" max="777" width="21.140625" style="61" customWidth="1"/>
    <col min="778" max="778" width="11" style="61" bestFit="1" customWidth="1"/>
    <col min="779" max="780" width="14.42578125" style="61" customWidth="1"/>
    <col min="781" max="781" width="12" style="61" bestFit="1" customWidth="1"/>
    <col min="782" max="782" width="12.42578125" style="61" customWidth="1"/>
    <col min="783" max="784" width="15.85546875" style="61" customWidth="1"/>
    <col min="785" max="785" width="32.5703125" style="61" customWidth="1"/>
    <col min="786" max="786" width="19.140625" style="61" customWidth="1"/>
    <col min="787" max="787" width="58.28515625" style="61" customWidth="1"/>
    <col min="788" max="801" width="11.42578125" style="61"/>
    <col min="802" max="805" width="0" style="61" hidden="1" customWidth="1"/>
    <col min="806" max="1024" width="11.42578125" style="61"/>
    <col min="1025" max="1025" width="5.28515625" style="61" customWidth="1"/>
    <col min="1026" max="1026" width="11.28515625" style="61" customWidth="1"/>
    <col min="1027" max="1027" width="13.5703125" style="61" customWidth="1"/>
    <col min="1028" max="1028" width="21.7109375" style="61" customWidth="1"/>
    <col min="1029" max="1029" width="23.5703125" style="61" customWidth="1"/>
    <col min="1030" max="1030" width="23.28515625" style="61" customWidth="1"/>
    <col min="1031" max="1031" width="45.42578125" style="61" customWidth="1"/>
    <col min="1032" max="1032" width="18.42578125" style="61" customWidth="1"/>
    <col min="1033" max="1033" width="21.140625" style="61" customWidth="1"/>
    <col min="1034" max="1034" width="11" style="61" bestFit="1" customWidth="1"/>
    <col min="1035" max="1036" width="14.42578125" style="61" customWidth="1"/>
    <col min="1037" max="1037" width="12" style="61" bestFit="1" customWidth="1"/>
    <col min="1038" max="1038" width="12.42578125" style="61" customWidth="1"/>
    <col min="1039" max="1040" width="15.85546875" style="61" customWidth="1"/>
    <col min="1041" max="1041" width="32.5703125" style="61" customWidth="1"/>
    <col min="1042" max="1042" width="19.140625" style="61" customWidth="1"/>
    <col min="1043" max="1043" width="58.28515625" style="61" customWidth="1"/>
    <col min="1044" max="1057" width="11.42578125" style="61"/>
    <col min="1058" max="1061" width="0" style="61" hidden="1" customWidth="1"/>
    <col min="1062" max="1280" width="11.42578125" style="61"/>
    <col min="1281" max="1281" width="5.28515625" style="61" customWidth="1"/>
    <col min="1282" max="1282" width="11.28515625" style="61" customWidth="1"/>
    <col min="1283" max="1283" width="13.5703125" style="61" customWidth="1"/>
    <col min="1284" max="1284" width="21.7109375" style="61" customWidth="1"/>
    <col min="1285" max="1285" width="23.5703125" style="61" customWidth="1"/>
    <col min="1286" max="1286" width="23.28515625" style="61" customWidth="1"/>
    <col min="1287" max="1287" width="45.42578125" style="61" customWidth="1"/>
    <col min="1288" max="1288" width="18.42578125" style="61" customWidth="1"/>
    <col min="1289" max="1289" width="21.140625" style="61" customWidth="1"/>
    <col min="1290" max="1290" width="11" style="61" bestFit="1" customWidth="1"/>
    <col min="1291" max="1292" width="14.42578125" style="61" customWidth="1"/>
    <col min="1293" max="1293" width="12" style="61" bestFit="1" customWidth="1"/>
    <col min="1294" max="1294" width="12.42578125" style="61" customWidth="1"/>
    <col min="1295" max="1296" width="15.85546875" style="61" customWidth="1"/>
    <col min="1297" max="1297" width="32.5703125" style="61" customWidth="1"/>
    <col min="1298" max="1298" width="19.140625" style="61" customWidth="1"/>
    <col min="1299" max="1299" width="58.28515625" style="61" customWidth="1"/>
    <col min="1300" max="1313" width="11.42578125" style="61"/>
    <col min="1314" max="1317" width="0" style="61" hidden="1" customWidth="1"/>
    <col min="1318" max="1536" width="11.42578125" style="61"/>
    <col min="1537" max="1537" width="5.28515625" style="61" customWidth="1"/>
    <col min="1538" max="1538" width="11.28515625" style="61" customWidth="1"/>
    <col min="1539" max="1539" width="13.5703125" style="61" customWidth="1"/>
    <col min="1540" max="1540" width="21.7109375" style="61" customWidth="1"/>
    <col min="1541" max="1541" width="23.5703125" style="61" customWidth="1"/>
    <col min="1542" max="1542" width="23.28515625" style="61" customWidth="1"/>
    <col min="1543" max="1543" width="45.42578125" style="61" customWidth="1"/>
    <col min="1544" max="1544" width="18.42578125" style="61" customWidth="1"/>
    <col min="1545" max="1545" width="21.140625" style="61" customWidth="1"/>
    <col min="1546" max="1546" width="11" style="61" bestFit="1" customWidth="1"/>
    <col min="1547" max="1548" width="14.42578125" style="61" customWidth="1"/>
    <col min="1549" max="1549" width="12" style="61" bestFit="1" customWidth="1"/>
    <col min="1550" max="1550" width="12.42578125" style="61" customWidth="1"/>
    <col min="1551" max="1552" width="15.85546875" style="61" customWidth="1"/>
    <col min="1553" max="1553" width="32.5703125" style="61" customWidth="1"/>
    <col min="1554" max="1554" width="19.140625" style="61" customWidth="1"/>
    <col min="1555" max="1555" width="58.28515625" style="61" customWidth="1"/>
    <col min="1556" max="1569" width="11.42578125" style="61"/>
    <col min="1570" max="1573" width="0" style="61" hidden="1" customWidth="1"/>
    <col min="1574" max="1792" width="11.42578125" style="61"/>
    <col min="1793" max="1793" width="5.28515625" style="61" customWidth="1"/>
    <col min="1794" max="1794" width="11.28515625" style="61" customWidth="1"/>
    <col min="1795" max="1795" width="13.5703125" style="61" customWidth="1"/>
    <col min="1796" max="1796" width="21.7109375" style="61" customWidth="1"/>
    <col min="1797" max="1797" width="23.5703125" style="61" customWidth="1"/>
    <col min="1798" max="1798" width="23.28515625" style="61" customWidth="1"/>
    <col min="1799" max="1799" width="45.42578125" style="61" customWidth="1"/>
    <col min="1800" max="1800" width="18.42578125" style="61" customWidth="1"/>
    <col min="1801" max="1801" width="21.140625" style="61" customWidth="1"/>
    <col min="1802" max="1802" width="11" style="61" bestFit="1" customWidth="1"/>
    <col min="1803" max="1804" width="14.42578125" style="61" customWidth="1"/>
    <col min="1805" max="1805" width="12" style="61" bestFit="1" customWidth="1"/>
    <col min="1806" max="1806" width="12.42578125" style="61" customWidth="1"/>
    <col min="1807" max="1808" width="15.85546875" style="61" customWidth="1"/>
    <col min="1809" max="1809" width="32.5703125" style="61" customWidth="1"/>
    <col min="1810" max="1810" width="19.140625" style="61" customWidth="1"/>
    <col min="1811" max="1811" width="58.28515625" style="61" customWidth="1"/>
    <col min="1812" max="1825" width="11.42578125" style="61"/>
    <col min="1826" max="1829" width="0" style="61" hidden="1" customWidth="1"/>
    <col min="1830" max="2048" width="11.42578125" style="61"/>
    <col min="2049" max="2049" width="5.28515625" style="61" customWidth="1"/>
    <col min="2050" max="2050" width="11.28515625" style="61" customWidth="1"/>
    <col min="2051" max="2051" width="13.5703125" style="61" customWidth="1"/>
    <col min="2052" max="2052" width="21.7109375" style="61" customWidth="1"/>
    <col min="2053" max="2053" width="23.5703125" style="61" customWidth="1"/>
    <col min="2054" max="2054" width="23.28515625" style="61" customWidth="1"/>
    <col min="2055" max="2055" width="45.42578125" style="61" customWidth="1"/>
    <col min="2056" max="2056" width="18.42578125" style="61" customWidth="1"/>
    <col min="2057" max="2057" width="21.140625" style="61" customWidth="1"/>
    <col min="2058" max="2058" width="11" style="61" bestFit="1" customWidth="1"/>
    <col min="2059" max="2060" width="14.42578125" style="61" customWidth="1"/>
    <col min="2061" max="2061" width="12" style="61" bestFit="1" customWidth="1"/>
    <col min="2062" max="2062" width="12.42578125" style="61" customWidth="1"/>
    <col min="2063" max="2064" width="15.85546875" style="61" customWidth="1"/>
    <col min="2065" max="2065" width="32.5703125" style="61" customWidth="1"/>
    <col min="2066" max="2066" width="19.140625" style="61" customWidth="1"/>
    <col min="2067" max="2067" width="58.28515625" style="61" customWidth="1"/>
    <col min="2068" max="2081" width="11.42578125" style="61"/>
    <col min="2082" max="2085" width="0" style="61" hidden="1" customWidth="1"/>
    <col min="2086" max="2304" width="11.42578125" style="61"/>
    <col min="2305" max="2305" width="5.28515625" style="61" customWidth="1"/>
    <col min="2306" max="2306" width="11.28515625" style="61" customWidth="1"/>
    <col min="2307" max="2307" width="13.5703125" style="61" customWidth="1"/>
    <col min="2308" max="2308" width="21.7109375" style="61" customWidth="1"/>
    <col min="2309" max="2309" width="23.5703125" style="61" customWidth="1"/>
    <col min="2310" max="2310" width="23.28515625" style="61" customWidth="1"/>
    <col min="2311" max="2311" width="45.42578125" style="61" customWidth="1"/>
    <col min="2312" max="2312" width="18.42578125" style="61" customWidth="1"/>
    <col min="2313" max="2313" width="21.140625" style="61" customWidth="1"/>
    <col min="2314" max="2314" width="11" style="61" bestFit="1" customWidth="1"/>
    <col min="2315" max="2316" width="14.42578125" style="61" customWidth="1"/>
    <col min="2317" max="2317" width="12" style="61" bestFit="1" customWidth="1"/>
    <col min="2318" max="2318" width="12.42578125" style="61" customWidth="1"/>
    <col min="2319" max="2320" width="15.85546875" style="61" customWidth="1"/>
    <col min="2321" max="2321" width="32.5703125" style="61" customWidth="1"/>
    <col min="2322" max="2322" width="19.140625" style="61" customWidth="1"/>
    <col min="2323" max="2323" width="58.28515625" style="61" customWidth="1"/>
    <col min="2324" max="2337" width="11.42578125" style="61"/>
    <col min="2338" max="2341" width="0" style="61" hidden="1" customWidth="1"/>
    <col min="2342" max="2560" width="11.42578125" style="61"/>
    <col min="2561" max="2561" width="5.28515625" style="61" customWidth="1"/>
    <col min="2562" max="2562" width="11.28515625" style="61" customWidth="1"/>
    <col min="2563" max="2563" width="13.5703125" style="61" customWidth="1"/>
    <col min="2564" max="2564" width="21.7109375" style="61" customWidth="1"/>
    <col min="2565" max="2565" width="23.5703125" style="61" customWidth="1"/>
    <col min="2566" max="2566" width="23.28515625" style="61" customWidth="1"/>
    <col min="2567" max="2567" width="45.42578125" style="61" customWidth="1"/>
    <col min="2568" max="2568" width="18.42578125" style="61" customWidth="1"/>
    <col min="2569" max="2569" width="21.140625" style="61" customWidth="1"/>
    <col min="2570" max="2570" width="11" style="61" bestFit="1" customWidth="1"/>
    <col min="2571" max="2572" width="14.42578125" style="61" customWidth="1"/>
    <col min="2573" max="2573" width="12" style="61" bestFit="1" customWidth="1"/>
    <col min="2574" max="2574" width="12.42578125" style="61" customWidth="1"/>
    <col min="2575" max="2576" width="15.85546875" style="61" customWidth="1"/>
    <col min="2577" max="2577" width="32.5703125" style="61" customWidth="1"/>
    <col min="2578" max="2578" width="19.140625" style="61" customWidth="1"/>
    <col min="2579" max="2579" width="58.28515625" style="61" customWidth="1"/>
    <col min="2580" max="2593" width="11.42578125" style="61"/>
    <col min="2594" max="2597" width="0" style="61" hidden="1" customWidth="1"/>
    <col min="2598" max="2816" width="11.42578125" style="61"/>
    <col min="2817" max="2817" width="5.28515625" style="61" customWidth="1"/>
    <col min="2818" max="2818" width="11.28515625" style="61" customWidth="1"/>
    <col min="2819" max="2819" width="13.5703125" style="61" customWidth="1"/>
    <col min="2820" max="2820" width="21.7109375" style="61" customWidth="1"/>
    <col min="2821" max="2821" width="23.5703125" style="61" customWidth="1"/>
    <col min="2822" max="2822" width="23.28515625" style="61" customWidth="1"/>
    <col min="2823" max="2823" width="45.42578125" style="61" customWidth="1"/>
    <col min="2824" max="2824" width="18.42578125" style="61" customWidth="1"/>
    <col min="2825" max="2825" width="21.140625" style="61" customWidth="1"/>
    <col min="2826" max="2826" width="11" style="61" bestFit="1" customWidth="1"/>
    <col min="2827" max="2828" width="14.42578125" style="61" customWidth="1"/>
    <col min="2829" max="2829" width="12" style="61" bestFit="1" customWidth="1"/>
    <col min="2830" max="2830" width="12.42578125" style="61" customWidth="1"/>
    <col min="2831" max="2832" width="15.85546875" style="61" customWidth="1"/>
    <col min="2833" max="2833" width="32.5703125" style="61" customWidth="1"/>
    <col min="2834" max="2834" width="19.140625" style="61" customWidth="1"/>
    <col min="2835" max="2835" width="58.28515625" style="61" customWidth="1"/>
    <col min="2836" max="2849" width="11.42578125" style="61"/>
    <col min="2850" max="2853" width="0" style="61" hidden="1" customWidth="1"/>
    <col min="2854" max="3072" width="11.42578125" style="61"/>
    <col min="3073" max="3073" width="5.28515625" style="61" customWidth="1"/>
    <col min="3074" max="3074" width="11.28515625" style="61" customWidth="1"/>
    <col min="3075" max="3075" width="13.5703125" style="61" customWidth="1"/>
    <col min="3076" max="3076" width="21.7109375" style="61" customWidth="1"/>
    <col min="3077" max="3077" width="23.5703125" style="61" customWidth="1"/>
    <col min="3078" max="3078" width="23.28515625" style="61" customWidth="1"/>
    <col min="3079" max="3079" width="45.42578125" style="61" customWidth="1"/>
    <col min="3080" max="3080" width="18.42578125" style="61" customWidth="1"/>
    <col min="3081" max="3081" width="21.140625" style="61" customWidth="1"/>
    <col min="3082" max="3082" width="11" style="61" bestFit="1" customWidth="1"/>
    <col min="3083" max="3084" width="14.42578125" style="61" customWidth="1"/>
    <col min="3085" max="3085" width="12" style="61" bestFit="1" customWidth="1"/>
    <col min="3086" max="3086" width="12.42578125" style="61" customWidth="1"/>
    <col min="3087" max="3088" width="15.85546875" style="61" customWidth="1"/>
    <col min="3089" max="3089" width="32.5703125" style="61" customWidth="1"/>
    <col min="3090" max="3090" width="19.140625" style="61" customWidth="1"/>
    <col min="3091" max="3091" width="58.28515625" style="61" customWidth="1"/>
    <col min="3092" max="3105" width="11.42578125" style="61"/>
    <col min="3106" max="3109" width="0" style="61" hidden="1" customWidth="1"/>
    <col min="3110" max="3328" width="11.42578125" style="61"/>
    <col min="3329" max="3329" width="5.28515625" style="61" customWidth="1"/>
    <col min="3330" max="3330" width="11.28515625" style="61" customWidth="1"/>
    <col min="3331" max="3331" width="13.5703125" style="61" customWidth="1"/>
    <col min="3332" max="3332" width="21.7109375" style="61" customWidth="1"/>
    <col min="3333" max="3333" width="23.5703125" style="61" customWidth="1"/>
    <col min="3334" max="3334" width="23.28515625" style="61" customWidth="1"/>
    <col min="3335" max="3335" width="45.42578125" style="61" customWidth="1"/>
    <col min="3336" max="3336" width="18.42578125" style="61" customWidth="1"/>
    <col min="3337" max="3337" width="21.140625" style="61" customWidth="1"/>
    <col min="3338" max="3338" width="11" style="61" bestFit="1" customWidth="1"/>
    <col min="3339" max="3340" width="14.42578125" style="61" customWidth="1"/>
    <col min="3341" max="3341" width="12" style="61" bestFit="1" customWidth="1"/>
    <col min="3342" max="3342" width="12.42578125" style="61" customWidth="1"/>
    <col min="3343" max="3344" width="15.85546875" style="61" customWidth="1"/>
    <col min="3345" max="3345" width="32.5703125" style="61" customWidth="1"/>
    <col min="3346" max="3346" width="19.140625" style="61" customWidth="1"/>
    <col min="3347" max="3347" width="58.28515625" style="61" customWidth="1"/>
    <col min="3348" max="3361" width="11.42578125" style="61"/>
    <col min="3362" max="3365" width="0" style="61" hidden="1" customWidth="1"/>
    <col min="3366" max="3584" width="11.42578125" style="61"/>
    <col min="3585" max="3585" width="5.28515625" style="61" customWidth="1"/>
    <col min="3586" max="3586" width="11.28515625" style="61" customWidth="1"/>
    <col min="3587" max="3587" width="13.5703125" style="61" customWidth="1"/>
    <col min="3588" max="3588" width="21.7109375" style="61" customWidth="1"/>
    <col min="3589" max="3589" width="23.5703125" style="61" customWidth="1"/>
    <col min="3590" max="3590" width="23.28515625" style="61" customWidth="1"/>
    <col min="3591" max="3591" width="45.42578125" style="61" customWidth="1"/>
    <col min="3592" max="3592" width="18.42578125" style="61" customWidth="1"/>
    <col min="3593" max="3593" width="21.140625" style="61" customWidth="1"/>
    <col min="3594" max="3594" width="11" style="61" bestFit="1" customWidth="1"/>
    <col min="3595" max="3596" width="14.42578125" style="61" customWidth="1"/>
    <col min="3597" max="3597" width="12" style="61" bestFit="1" customWidth="1"/>
    <col min="3598" max="3598" width="12.42578125" style="61" customWidth="1"/>
    <col min="3599" max="3600" width="15.85546875" style="61" customWidth="1"/>
    <col min="3601" max="3601" width="32.5703125" style="61" customWidth="1"/>
    <col min="3602" max="3602" width="19.140625" style="61" customWidth="1"/>
    <col min="3603" max="3603" width="58.28515625" style="61" customWidth="1"/>
    <col min="3604" max="3617" width="11.42578125" style="61"/>
    <col min="3618" max="3621" width="0" style="61" hidden="1" customWidth="1"/>
    <col min="3622" max="3840" width="11.42578125" style="61"/>
    <col min="3841" max="3841" width="5.28515625" style="61" customWidth="1"/>
    <col min="3842" max="3842" width="11.28515625" style="61" customWidth="1"/>
    <col min="3843" max="3843" width="13.5703125" style="61" customWidth="1"/>
    <col min="3844" max="3844" width="21.7109375" style="61" customWidth="1"/>
    <col min="3845" max="3845" width="23.5703125" style="61" customWidth="1"/>
    <col min="3846" max="3846" width="23.28515625" style="61" customWidth="1"/>
    <col min="3847" max="3847" width="45.42578125" style="61" customWidth="1"/>
    <col min="3848" max="3848" width="18.42578125" style="61" customWidth="1"/>
    <col min="3849" max="3849" width="21.140625" style="61" customWidth="1"/>
    <col min="3850" max="3850" width="11" style="61" bestFit="1" customWidth="1"/>
    <col min="3851" max="3852" width="14.42578125" style="61" customWidth="1"/>
    <col min="3853" max="3853" width="12" style="61" bestFit="1" customWidth="1"/>
    <col min="3854" max="3854" width="12.42578125" style="61" customWidth="1"/>
    <col min="3855" max="3856" width="15.85546875" style="61" customWidth="1"/>
    <col min="3857" max="3857" width="32.5703125" style="61" customWidth="1"/>
    <col min="3858" max="3858" width="19.140625" style="61" customWidth="1"/>
    <col min="3859" max="3859" width="58.28515625" style="61" customWidth="1"/>
    <col min="3860" max="3873" width="11.42578125" style="61"/>
    <col min="3874" max="3877" width="0" style="61" hidden="1" customWidth="1"/>
    <col min="3878" max="4096" width="11.42578125" style="61"/>
    <col min="4097" max="4097" width="5.28515625" style="61" customWidth="1"/>
    <col min="4098" max="4098" width="11.28515625" style="61" customWidth="1"/>
    <col min="4099" max="4099" width="13.5703125" style="61" customWidth="1"/>
    <col min="4100" max="4100" width="21.7109375" style="61" customWidth="1"/>
    <col min="4101" max="4101" width="23.5703125" style="61" customWidth="1"/>
    <col min="4102" max="4102" width="23.28515625" style="61" customWidth="1"/>
    <col min="4103" max="4103" width="45.42578125" style="61" customWidth="1"/>
    <col min="4104" max="4104" width="18.42578125" style="61" customWidth="1"/>
    <col min="4105" max="4105" width="21.140625" style="61" customWidth="1"/>
    <col min="4106" max="4106" width="11" style="61" bestFit="1" customWidth="1"/>
    <col min="4107" max="4108" width="14.42578125" style="61" customWidth="1"/>
    <col min="4109" max="4109" width="12" style="61" bestFit="1" customWidth="1"/>
    <col min="4110" max="4110" width="12.42578125" style="61" customWidth="1"/>
    <col min="4111" max="4112" width="15.85546875" style="61" customWidth="1"/>
    <col min="4113" max="4113" width="32.5703125" style="61" customWidth="1"/>
    <col min="4114" max="4114" width="19.140625" style="61" customWidth="1"/>
    <col min="4115" max="4115" width="58.28515625" style="61" customWidth="1"/>
    <col min="4116" max="4129" width="11.42578125" style="61"/>
    <col min="4130" max="4133" width="0" style="61" hidden="1" customWidth="1"/>
    <col min="4134" max="4352" width="11.42578125" style="61"/>
    <col min="4353" max="4353" width="5.28515625" style="61" customWidth="1"/>
    <col min="4354" max="4354" width="11.28515625" style="61" customWidth="1"/>
    <col min="4355" max="4355" width="13.5703125" style="61" customWidth="1"/>
    <col min="4356" max="4356" width="21.7109375" style="61" customWidth="1"/>
    <col min="4357" max="4357" width="23.5703125" style="61" customWidth="1"/>
    <col min="4358" max="4358" width="23.28515625" style="61" customWidth="1"/>
    <col min="4359" max="4359" width="45.42578125" style="61" customWidth="1"/>
    <col min="4360" max="4360" width="18.42578125" style="61" customWidth="1"/>
    <col min="4361" max="4361" width="21.140625" style="61" customWidth="1"/>
    <col min="4362" max="4362" width="11" style="61" bestFit="1" customWidth="1"/>
    <col min="4363" max="4364" width="14.42578125" style="61" customWidth="1"/>
    <col min="4365" max="4365" width="12" style="61" bestFit="1" customWidth="1"/>
    <col min="4366" max="4366" width="12.42578125" style="61" customWidth="1"/>
    <col min="4367" max="4368" width="15.85546875" style="61" customWidth="1"/>
    <col min="4369" max="4369" width="32.5703125" style="61" customWidth="1"/>
    <col min="4370" max="4370" width="19.140625" style="61" customWidth="1"/>
    <col min="4371" max="4371" width="58.28515625" style="61" customWidth="1"/>
    <col min="4372" max="4385" width="11.42578125" style="61"/>
    <col min="4386" max="4389" width="0" style="61" hidden="1" customWidth="1"/>
    <col min="4390" max="4608" width="11.42578125" style="61"/>
    <col min="4609" max="4609" width="5.28515625" style="61" customWidth="1"/>
    <col min="4610" max="4610" width="11.28515625" style="61" customWidth="1"/>
    <col min="4611" max="4611" width="13.5703125" style="61" customWidth="1"/>
    <col min="4612" max="4612" width="21.7109375" style="61" customWidth="1"/>
    <col min="4613" max="4613" width="23.5703125" style="61" customWidth="1"/>
    <col min="4614" max="4614" width="23.28515625" style="61" customWidth="1"/>
    <col min="4615" max="4615" width="45.42578125" style="61" customWidth="1"/>
    <col min="4616" max="4616" width="18.42578125" style="61" customWidth="1"/>
    <col min="4617" max="4617" width="21.140625" style="61" customWidth="1"/>
    <col min="4618" max="4618" width="11" style="61" bestFit="1" customWidth="1"/>
    <col min="4619" max="4620" width="14.42578125" style="61" customWidth="1"/>
    <col min="4621" max="4621" width="12" style="61" bestFit="1" customWidth="1"/>
    <col min="4622" max="4622" width="12.42578125" style="61" customWidth="1"/>
    <col min="4623" max="4624" width="15.85546875" style="61" customWidth="1"/>
    <col min="4625" max="4625" width="32.5703125" style="61" customWidth="1"/>
    <col min="4626" max="4626" width="19.140625" style="61" customWidth="1"/>
    <col min="4627" max="4627" width="58.28515625" style="61" customWidth="1"/>
    <col min="4628" max="4641" width="11.42578125" style="61"/>
    <col min="4642" max="4645" width="0" style="61" hidden="1" customWidth="1"/>
    <col min="4646" max="4864" width="11.42578125" style="61"/>
    <col min="4865" max="4865" width="5.28515625" style="61" customWidth="1"/>
    <col min="4866" max="4866" width="11.28515625" style="61" customWidth="1"/>
    <col min="4867" max="4867" width="13.5703125" style="61" customWidth="1"/>
    <col min="4868" max="4868" width="21.7109375" style="61" customWidth="1"/>
    <col min="4869" max="4869" width="23.5703125" style="61" customWidth="1"/>
    <col min="4870" max="4870" width="23.28515625" style="61" customWidth="1"/>
    <col min="4871" max="4871" width="45.42578125" style="61" customWidth="1"/>
    <col min="4872" max="4872" width="18.42578125" style="61" customWidth="1"/>
    <col min="4873" max="4873" width="21.140625" style="61" customWidth="1"/>
    <col min="4874" max="4874" width="11" style="61" bestFit="1" customWidth="1"/>
    <col min="4875" max="4876" width="14.42578125" style="61" customWidth="1"/>
    <col min="4877" max="4877" width="12" style="61" bestFit="1" customWidth="1"/>
    <col min="4878" max="4878" width="12.42578125" style="61" customWidth="1"/>
    <col min="4879" max="4880" width="15.85546875" style="61" customWidth="1"/>
    <col min="4881" max="4881" width="32.5703125" style="61" customWidth="1"/>
    <col min="4882" max="4882" width="19.140625" style="61" customWidth="1"/>
    <col min="4883" max="4883" width="58.28515625" style="61" customWidth="1"/>
    <col min="4884" max="4897" width="11.42578125" style="61"/>
    <col min="4898" max="4901" width="0" style="61" hidden="1" customWidth="1"/>
    <col min="4902" max="5120" width="11.42578125" style="61"/>
    <col min="5121" max="5121" width="5.28515625" style="61" customWidth="1"/>
    <col min="5122" max="5122" width="11.28515625" style="61" customWidth="1"/>
    <col min="5123" max="5123" width="13.5703125" style="61" customWidth="1"/>
    <col min="5124" max="5124" width="21.7109375" style="61" customWidth="1"/>
    <col min="5125" max="5125" width="23.5703125" style="61" customWidth="1"/>
    <col min="5126" max="5126" width="23.28515625" style="61" customWidth="1"/>
    <col min="5127" max="5127" width="45.42578125" style="61" customWidth="1"/>
    <col min="5128" max="5128" width="18.42578125" style="61" customWidth="1"/>
    <col min="5129" max="5129" width="21.140625" style="61" customWidth="1"/>
    <col min="5130" max="5130" width="11" style="61" bestFit="1" customWidth="1"/>
    <col min="5131" max="5132" width="14.42578125" style="61" customWidth="1"/>
    <col min="5133" max="5133" width="12" style="61" bestFit="1" customWidth="1"/>
    <col min="5134" max="5134" width="12.42578125" style="61" customWidth="1"/>
    <col min="5135" max="5136" width="15.85546875" style="61" customWidth="1"/>
    <col min="5137" max="5137" width="32.5703125" style="61" customWidth="1"/>
    <col min="5138" max="5138" width="19.140625" style="61" customWidth="1"/>
    <col min="5139" max="5139" width="58.28515625" style="61" customWidth="1"/>
    <col min="5140" max="5153" width="11.42578125" style="61"/>
    <col min="5154" max="5157" width="0" style="61" hidden="1" customWidth="1"/>
    <col min="5158" max="5376" width="11.42578125" style="61"/>
    <col min="5377" max="5377" width="5.28515625" style="61" customWidth="1"/>
    <col min="5378" max="5378" width="11.28515625" style="61" customWidth="1"/>
    <col min="5379" max="5379" width="13.5703125" style="61" customWidth="1"/>
    <col min="5380" max="5380" width="21.7109375" style="61" customWidth="1"/>
    <col min="5381" max="5381" width="23.5703125" style="61" customWidth="1"/>
    <col min="5382" max="5382" width="23.28515625" style="61" customWidth="1"/>
    <col min="5383" max="5383" width="45.42578125" style="61" customWidth="1"/>
    <col min="5384" max="5384" width="18.42578125" style="61" customWidth="1"/>
    <col min="5385" max="5385" width="21.140625" style="61" customWidth="1"/>
    <col min="5386" max="5386" width="11" style="61" bestFit="1" customWidth="1"/>
    <col min="5387" max="5388" width="14.42578125" style="61" customWidth="1"/>
    <col min="5389" max="5389" width="12" style="61" bestFit="1" customWidth="1"/>
    <col min="5390" max="5390" width="12.42578125" style="61" customWidth="1"/>
    <col min="5391" max="5392" width="15.85546875" style="61" customWidth="1"/>
    <col min="5393" max="5393" width="32.5703125" style="61" customWidth="1"/>
    <col min="5394" max="5394" width="19.140625" style="61" customWidth="1"/>
    <col min="5395" max="5395" width="58.28515625" style="61" customWidth="1"/>
    <col min="5396" max="5409" width="11.42578125" style="61"/>
    <col min="5410" max="5413" width="0" style="61" hidden="1" customWidth="1"/>
    <col min="5414" max="5632" width="11.42578125" style="61"/>
    <col min="5633" max="5633" width="5.28515625" style="61" customWidth="1"/>
    <col min="5634" max="5634" width="11.28515625" style="61" customWidth="1"/>
    <col min="5635" max="5635" width="13.5703125" style="61" customWidth="1"/>
    <col min="5636" max="5636" width="21.7109375" style="61" customWidth="1"/>
    <col min="5637" max="5637" width="23.5703125" style="61" customWidth="1"/>
    <col min="5638" max="5638" width="23.28515625" style="61" customWidth="1"/>
    <col min="5639" max="5639" width="45.42578125" style="61" customWidth="1"/>
    <col min="5640" max="5640" width="18.42578125" style="61" customWidth="1"/>
    <col min="5641" max="5641" width="21.140625" style="61" customWidth="1"/>
    <col min="5642" max="5642" width="11" style="61" bestFit="1" customWidth="1"/>
    <col min="5643" max="5644" width="14.42578125" style="61" customWidth="1"/>
    <col min="5645" max="5645" width="12" style="61" bestFit="1" customWidth="1"/>
    <col min="5646" max="5646" width="12.42578125" style="61" customWidth="1"/>
    <col min="5647" max="5648" width="15.85546875" style="61" customWidth="1"/>
    <col min="5649" max="5649" width="32.5703125" style="61" customWidth="1"/>
    <col min="5650" max="5650" width="19.140625" style="61" customWidth="1"/>
    <col min="5651" max="5651" width="58.28515625" style="61" customWidth="1"/>
    <col min="5652" max="5665" width="11.42578125" style="61"/>
    <col min="5666" max="5669" width="0" style="61" hidden="1" customWidth="1"/>
    <col min="5670" max="5888" width="11.42578125" style="61"/>
    <col min="5889" max="5889" width="5.28515625" style="61" customWidth="1"/>
    <col min="5890" max="5890" width="11.28515625" style="61" customWidth="1"/>
    <col min="5891" max="5891" width="13.5703125" style="61" customWidth="1"/>
    <col min="5892" max="5892" width="21.7109375" style="61" customWidth="1"/>
    <col min="5893" max="5893" width="23.5703125" style="61" customWidth="1"/>
    <col min="5894" max="5894" width="23.28515625" style="61" customWidth="1"/>
    <col min="5895" max="5895" width="45.42578125" style="61" customWidth="1"/>
    <col min="5896" max="5896" width="18.42578125" style="61" customWidth="1"/>
    <col min="5897" max="5897" width="21.140625" style="61" customWidth="1"/>
    <col min="5898" max="5898" width="11" style="61" bestFit="1" customWidth="1"/>
    <col min="5899" max="5900" width="14.42578125" style="61" customWidth="1"/>
    <col min="5901" max="5901" width="12" style="61" bestFit="1" customWidth="1"/>
    <col min="5902" max="5902" width="12.42578125" style="61" customWidth="1"/>
    <col min="5903" max="5904" width="15.85546875" style="61" customWidth="1"/>
    <col min="5905" max="5905" width="32.5703125" style="61" customWidth="1"/>
    <col min="5906" max="5906" width="19.140625" style="61" customWidth="1"/>
    <col min="5907" max="5907" width="58.28515625" style="61" customWidth="1"/>
    <col min="5908" max="5921" width="11.42578125" style="61"/>
    <col min="5922" max="5925" width="0" style="61" hidden="1" customWidth="1"/>
    <col min="5926" max="6144" width="11.42578125" style="61"/>
    <col min="6145" max="6145" width="5.28515625" style="61" customWidth="1"/>
    <col min="6146" max="6146" width="11.28515625" style="61" customWidth="1"/>
    <col min="6147" max="6147" width="13.5703125" style="61" customWidth="1"/>
    <col min="6148" max="6148" width="21.7109375" style="61" customWidth="1"/>
    <col min="6149" max="6149" width="23.5703125" style="61" customWidth="1"/>
    <col min="6150" max="6150" width="23.28515625" style="61" customWidth="1"/>
    <col min="6151" max="6151" width="45.42578125" style="61" customWidth="1"/>
    <col min="6152" max="6152" width="18.42578125" style="61" customWidth="1"/>
    <col min="6153" max="6153" width="21.140625" style="61" customWidth="1"/>
    <col min="6154" max="6154" width="11" style="61" bestFit="1" customWidth="1"/>
    <col min="6155" max="6156" width="14.42578125" style="61" customWidth="1"/>
    <col min="6157" max="6157" width="12" style="61" bestFit="1" customWidth="1"/>
    <col min="6158" max="6158" width="12.42578125" style="61" customWidth="1"/>
    <col min="6159" max="6160" width="15.85546875" style="61" customWidth="1"/>
    <col min="6161" max="6161" width="32.5703125" style="61" customWidth="1"/>
    <col min="6162" max="6162" width="19.140625" style="61" customWidth="1"/>
    <col min="6163" max="6163" width="58.28515625" style="61" customWidth="1"/>
    <col min="6164" max="6177" width="11.42578125" style="61"/>
    <col min="6178" max="6181" width="0" style="61" hidden="1" customWidth="1"/>
    <col min="6182" max="6400" width="11.42578125" style="61"/>
    <col min="6401" max="6401" width="5.28515625" style="61" customWidth="1"/>
    <col min="6402" max="6402" width="11.28515625" style="61" customWidth="1"/>
    <col min="6403" max="6403" width="13.5703125" style="61" customWidth="1"/>
    <col min="6404" max="6404" width="21.7109375" style="61" customWidth="1"/>
    <col min="6405" max="6405" width="23.5703125" style="61" customWidth="1"/>
    <col min="6406" max="6406" width="23.28515625" style="61" customWidth="1"/>
    <col min="6407" max="6407" width="45.42578125" style="61" customWidth="1"/>
    <col min="6408" max="6408" width="18.42578125" style="61" customWidth="1"/>
    <col min="6409" max="6409" width="21.140625" style="61" customWidth="1"/>
    <col min="6410" max="6410" width="11" style="61" bestFit="1" customWidth="1"/>
    <col min="6411" max="6412" width="14.42578125" style="61" customWidth="1"/>
    <col min="6413" max="6413" width="12" style="61" bestFit="1" customWidth="1"/>
    <col min="6414" max="6414" width="12.42578125" style="61" customWidth="1"/>
    <col min="6415" max="6416" width="15.85546875" style="61" customWidth="1"/>
    <col min="6417" max="6417" width="32.5703125" style="61" customWidth="1"/>
    <col min="6418" max="6418" width="19.140625" style="61" customWidth="1"/>
    <col min="6419" max="6419" width="58.28515625" style="61" customWidth="1"/>
    <col min="6420" max="6433" width="11.42578125" style="61"/>
    <col min="6434" max="6437" width="0" style="61" hidden="1" customWidth="1"/>
    <col min="6438" max="6656" width="11.42578125" style="61"/>
    <col min="6657" max="6657" width="5.28515625" style="61" customWidth="1"/>
    <col min="6658" max="6658" width="11.28515625" style="61" customWidth="1"/>
    <col min="6659" max="6659" width="13.5703125" style="61" customWidth="1"/>
    <col min="6660" max="6660" width="21.7109375" style="61" customWidth="1"/>
    <col min="6661" max="6661" width="23.5703125" style="61" customWidth="1"/>
    <col min="6662" max="6662" width="23.28515625" style="61" customWidth="1"/>
    <col min="6663" max="6663" width="45.42578125" style="61" customWidth="1"/>
    <col min="6664" max="6664" width="18.42578125" style="61" customWidth="1"/>
    <col min="6665" max="6665" width="21.140625" style="61" customWidth="1"/>
    <col min="6666" max="6666" width="11" style="61" bestFit="1" customWidth="1"/>
    <col min="6667" max="6668" width="14.42578125" style="61" customWidth="1"/>
    <col min="6669" max="6669" width="12" style="61" bestFit="1" customWidth="1"/>
    <col min="6670" max="6670" width="12.42578125" style="61" customWidth="1"/>
    <col min="6671" max="6672" width="15.85546875" style="61" customWidth="1"/>
    <col min="6673" max="6673" width="32.5703125" style="61" customWidth="1"/>
    <col min="6674" max="6674" width="19.140625" style="61" customWidth="1"/>
    <col min="6675" max="6675" width="58.28515625" style="61" customWidth="1"/>
    <col min="6676" max="6689" width="11.42578125" style="61"/>
    <col min="6690" max="6693" width="0" style="61" hidden="1" customWidth="1"/>
    <col min="6694" max="6912" width="11.42578125" style="61"/>
    <col min="6913" max="6913" width="5.28515625" style="61" customWidth="1"/>
    <col min="6914" max="6914" width="11.28515625" style="61" customWidth="1"/>
    <col min="6915" max="6915" width="13.5703125" style="61" customWidth="1"/>
    <col min="6916" max="6916" width="21.7109375" style="61" customWidth="1"/>
    <col min="6917" max="6917" width="23.5703125" style="61" customWidth="1"/>
    <col min="6918" max="6918" width="23.28515625" style="61" customWidth="1"/>
    <col min="6919" max="6919" width="45.42578125" style="61" customWidth="1"/>
    <col min="6920" max="6920" width="18.42578125" style="61" customWidth="1"/>
    <col min="6921" max="6921" width="21.140625" style="61" customWidth="1"/>
    <col min="6922" max="6922" width="11" style="61" bestFit="1" customWidth="1"/>
    <col min="6923" max="6924" width="14.42578125" style="61" customWidth="1"/>
    <col min="6925" max="6925" width="12" style="61" bestFit="1" customWidth="1"/>
    <col min="6926" max="6926" width="12.42578125" style="61" customWidth="1"/>
    <col min="6927" max="6928" width="15.85546875" style="61" customWidth="1"/>
    <col min="6929" max="6929" width="32.5703125" style="61" customWidth="1"/>
    <col min="6930" max="6930" width="19.140625" style="61" customWidth="1"/>
    <col min="6931" max="6931" width="58.28515625" style="61" customWidth="1"/>
    <col min="6932" max="6945" width="11.42578125" style="61"/>
    <col min="6946" max="6949" width="0" style="61" hidden="1" customWidth="1"/>
    <col min="6950" max="7168" width="11.42578125" style="61"/>
    <col min="7169" max="7169" width="5.28515625" style="61" customWidth="1"/>
    <col min="7170" max="7170" width="11.28515625" style="61" customWidth="1"/>
    <col min="7171" max="7171" width="13.5703125" style="61" customWidth="1"/>
    <col min="7172" max="7172" width="21.7109375" style="61" customWidth="1"/>
    <col min="7173" max="7173" width="23.5703125" style="61" customWidth="1"/>
    <col min="7174" max="7174" width="23.28515625" style="61" customWidth="1"/>
    <col min="7175" max="7175" width="45.42578125" style="61" customWidth="1"/>
    <col min="7176" max="7176" width="18.42578125" style="61" customWidth="1"/>
    <col min="7177" max="7177" width="21.140625" style="61" customWidth="1"/>
    <col min="7178" max="7178" width="11" style="61" bestFit="1" customWidth="1"/>
    <col min="7179" max="7180" width="14.42578125" style="61" customWidth="1"/>
    <col min="7181" max="7181" width="12" style="61" bestFit="1" customWidth="1"/>
    <col min="7182" max="7182" width="12.42578125" style="61" customWidth="1"/>
    <col min="7183" max="7184" width="15.85546875" style="61" customWidth="1"/>
    <col min="7185" max="7185" width="32.5703125" style="61" customWidth="1"/>
    <col min="7186" max="7186" width="19.140625" style="61" customWidth="1"/>
    <col min="7187" max="7187" width="58.28515625" style="61" customWidth="1"/>
    <col min="7188" max="7201" width="11.42578125" style="61"/>
    <col min="7202" max="7205" width="0" style="61" hidden="1" customWidth="1"/>
    <col min="7206" max="7424" width="11.42578125" style="61"/>
    <col min="7425" max="7425" width="5.28515625" style="61" customWidth="1"/>
    <col min="7426" max="7426" width="11.28515625" style="61" customWidth="1"/>
    <col min="7427" max="7427" width="13.5703125" style="61" customWidth="1"/>
    <col min="7428" max="7428" width="21.7109375" style="61" customWidth="1"/>
    <col min="7429" max="7429" width="23.5703125" style="61" customWidth="1"/>
    <col min="7430" max="7430" width="23.28515625" style="61" customWidth="1"/>
    <col min="7431" max="7431" width="45.42578125" style="61" customWidth="1"/>
    <col min="7432" max="7432" width="18.42578125" style="61" customWidth="1"/>
    <col min="7433" max="7433" width="21.140625" style="61" customWidth="1"/>
    <col min="7434" max="7434" width="11" style="61" bestFit="1" customWidth="1"/>
    <col min="7435" max="7436" width="14.42578125" style="61" customWidth="1"/>
    <col min="7437" max="7437" width="12" style="61" bestFit="1" customWidth="1"/>
    <col min="7438" max="7438" width="12.42578125" style="61" customWidth="1"/>
    <col min="7439" max="7440" width="15.85546875" style="61" customWidth="1"/>
    <col min="7441" max="7441" width="32.5703125" style="61" customWidth="1"/>
    <col min="7442" max="7442" width="19.140625" style="61" customWidth="1"/>
    <col min="7443" max="7443" width="58.28515625" style="61" customWidth="1"/>
    <col min="7444" max="7457" width="11.42578125" style="61"/>
    <col min="7458" max="7461" width="0" style="61" hidden="1" customWidth="1"/>
    <col min="7462" max="7680" width="11.42578125" style="61"/>
    <col min="7681" max="7681" width="5.28515625" style="61" customWidth="1"/>
    <col min="7682" max="7682" width="11.28515625" style="61" customWidth="1"/>
    <col min="7683" max="7683" width="13.5703125" style="61" customWidth="1"/>
    <col min="7684" max="7684" width="21.7109375" style="61" customWidth="1"/>
    <col min="7685" max="7685" width="23.5703125" style="61" customWidth="1"/>
    <col min="7686" max="7686" width="23.28515625" style="61" customWidth="1"/>
    <col min="7687" max="7687" width="45.42578125" style="61" customWidth="1"/>
    <col min="7688" max="7688" width="18.42578125" style="61" customWidth="1"/>
    <col min="7689" max="7689" width="21.140625" style="61" customWidth="1"/>
    <col min="7690" max="7690" width="11" style="61" bestFit="1" customWidth="1"/>
    <col min="7691" max="7692" width="14.42578125" style="61" customWidth="1"/>
    <col min="7693" max="7693" width="12" style="61" bestFit="1" customWidth="1"/>
    <col min="7694" max="7694" width="12.42578125" style="61" customWidth="1"/>
    <col min="7695" max="7696" width="15.85546875" style="61" customWidth="1"/>
    <col min="7697" max="7697" width="32.5703125" style="61" customWidth="1"/>
    <col min="7698" max="7698" width="19.140625" style="61" customWidth="1"/>
    <col min="7699" max="7699" width="58.28515625" style="61" customWidth="1"/>
    <col min="7700" max="7713" width="11.42578125" style="61"/>
    <col min="7714" max="7717" width="0" style="61" hidden="1" customWidth="1"/>
    <col min="7718" max="7936" width="11.42578125" style="61"/>
    <col min="7937" max="7937" width="5.28515625" style="61" customWidth="1"/>
    <col min="7938" max="7938" width="11.28515625" style="61" customWidth="1"/>
    <col min="7939" max="7939" width="13.5703125" style="61" customWidth="1"/>
    <col min="7940" max="7940" width="21.7109375" style="61" customWidth="1"/>
    <col min="7941" max="7941" width="23.5703125" style="61" customWidth="1"/>
    <col min="7942" max="7942" width="23.28515625" style="61" customWidth="1"/>
    <col min="7943" max="7943" width="45.42578125" style="61" customWidth="1"/>
    <col min="7944" max="7944" width="18.42578125" style="61" customWidth="1"/>
    <col min="7945" max="7945" width="21.140625" style="61" customWidth="1"/>
    <col min="7946" max="7946" width="11" style="61" bestFit="1" customWidth="1"/>
    <col min="7947" max="7948" width="14.42578125" style="61" customWidth="1"/>
    <col min="7949" max="7949" width="12" style="61" bestFit="1" customWidth="1"/>
    <col min="7950" max="7950" width="12.42578125" style="61" customWidth="1"/>
    <col min="7951" max="7952" width="15.85546875" style="61" customWidth="1"/>
    <col min="7953" max="7953" width="32.5703125" style="61" customWidth="1"/>
    <col min="7954" max="7954" width="19.140625" style="61" customWidth="1"/>
    <col min="7955" max="7955" width="58.28515625" style="61" customWidth="1"/>
    <col min="7956" max="7969" width="11.42578125" style="61"/>
    <col min="7970" max="7973" width="0" style="61" hidden="1" customWidth="1"/>
    <col min="7974" max="8192" width="11.42578125" style="61"/>
    <col min="8193" max="8193" width="5.28515625" style="61" customWidth="1"/>
    <col min="8194" max="8194" width="11.28515625" style="61" customWidth="1"/>
    <col min="8195" max="8195" width="13.5703125" style="61" customWidth="1"/>
    <col min="8196" max="8196" width="21.7109375" style="61" customWidth="1"/>
    <col min="8197" max="8197" width="23.5703125" style="61" customWidth="1"/>
    <col min="8198" max="8198" width="23.28515625" style="61" customWidth="1"/>
    <col min="8199" max="8199" width="45.42578125" style="61" customWidth="1"/>
    <col min="8200" max="8200" width="18.42578125" style="61" customWidth="1"/>
    <col min="8201" max="8201" width="21.140625" style="61" customWidth="1"/>
    <col min="8202" max="8202" width="11" style="61" bestFit="1" customWidth="1"/>
    <col min="8203" max="8204" width="14.42578125" style="61" customWidth="1"/>
    <col min="8205" max="8205" width="12" style="61" bestFit="1" customWidth="1"/>
    <col min="8206" max="8206" width="12.42578125" style="61" customWidth="1"/>
    <col min="8207" max="8208" width="15.85546875" style="61" customWidth="1"/>
    <col min="8209" max="8209" width="32.5703125" style="61" customWidth="1"/>
    <col min="8210" max="8210" width="19.140625" style="61" customWidth="1"/>
    <col min="8211" max="8211" width="58.28515625" style="61" customWidth="1"/>
    <col min="8212" max="8225" width="11.42578125" style="61"/>
    <col min="8226" max="8229" width="0" style="61" hidden="1" customWidth="1"/>
    <col min="8230" max="8448" width="11.42578125" style="61"/>
    <col min="8449" max="8449" width="5.28515625" style="61" customWidth="1"/>
    <col min="8450" max="8450" width="11.28515625" style="61" customWidth="1"/>
    <col min="8451" max="8451" width="13.5703125" style="61" customWidth="1"/>
    <col min="8452" max="8452" width="21.7109375" style="61" customWidth="1"/>
    <col min="8453" max="8453" width="23.5703125" style="61" customWidth="1"/>
    <col min="8454" max="8454" width="23.28515625" style="61" customWidth="1"/>
    <col min="8455" max="8455" width="45.42578125" style="61" customWidth="1"/>
    <col min="8456" max="8456" width="18.42578125" style="61" customWidth="1"/>
    <col min="8457" max="8457" width="21.140625" style="61" customWidth="1"/>
    <col min="8458" max="8458" width="11" style="61" bestFit="1" customWidth="1"/>
    <col min="8459" max="8460" width="14.42578125" style="61" customWidth="1"/>
    <col min="8461" max="8461" width="12" style="61" bestFit="1" customWidth="1"/>
    <col min="8462" max="8462" width="12.42578125" style="61" customWidth="1"/>
    <col min="8463" max="8464" width="15.85546875" style="61" customWidth="1"/>
    <col min="8465" max="8465" width="32.5703125" style="61" customWidth="1"/>
    <col min="8466" max="8466" width="19.140625" style="61" customWidth="1"/>
    <col min="8467" max="8467" width="58.28515625" style="61" customWidth="1"/>
    <col min="8468" max="8481" width="11.42578125" style="61"/>
    <col min="8482" max="8485" width="0" style="61" hidden="1" customWidth="1"/>
    <col min="8486" max="8704" width="11.42578125" style="61"/>
    <col min="8705" max="8705" width="5.28515625" style="61" customWidth="1"/>
    <col min="8706" max="8706" width="11.28515625" style="61" customWidth="1"/>
    <col min="8707" max="8707" width="13.5703125" style="61" customWidth="1"/>
    <col min="8708" max="8708" width="21.7109375" style="61" customWidth="1"/>
    <col min="8709" max="8709" width="23.5703125" style="61" customWidth="1"/>
    <col min="8710" max="8710" width="23.28515625" style="61" customWidth="1"/>
    <col min="8711" max="8711" width="45.42578125" style="61" customWidth="1"/>
    <col min="8712" max="8712" width="18.42578125" style="61" customWidth="1"/>
    <col min="8713" max="8713" width="21.140625" style="61" customWidth="1"/>
    <col min="8714" max="8714" width="11" style="61" bestFit="1" customWidth="1"/>
    <col min="8715" max="8716" width="14.42578125" style="61" customWidth="1"/>
    <col min="8717" max="8717" width="12" style="61" bestFit="1" customWidth="1"/>
    <col min="8718" max="8718" width="12.42578125" style="61" customWidth="1"/>
    <col min="8719" max="8720" width="15.85546875" style="61" customWidth="1"/>
    <col min="8721" max="8721" width="32.5703125" style="61" customWidth="1"/>
    <col min="8722" max="8722" width="19.140625" style="61" customWidth="1"/>
    <col min="8723" max="8723" width="58.28515625" style="61" customWidth="1"/>
    <col min="8724" max="8737" width="11.42578125" style="61"/>
    <col min="8738" max="8741" width="0" style="61" hidden="1" customWidth="1"/>
    <col min="8742" max="8960" width="11.42578125" style="61"/>
    <col min="8961" max="8961" width="5.28515625" style="61" customWidth="1"/>
    <col min="8962" max="8962" width="11.28515625" style="61" customWidth="1"/>
    <col min="8963" max="8963" width="13.5703125" style="61" customWidth="1"/>
    <col min="8964" max="8964" width="21.7109375" style="61" customWidth="1"/>
    <col min="8965" max="8965" width="23.5703125" style="61" customWidth="1"/>
    <col min="8966" max="8966" width="23.28515625" style="61" customWidth="1"/>
    <col min="8967" max="8967" width="45.42578125" style="61" customWidth="1"/>
    <col min="8968" max="8968" width="18.42578125" style="61" customWidth="1"/>
    <col min="8969" max="8969" width="21.140625" style="61" customWidth="1"/>
    <col min="8970" max="8970" width="11" style="61" bestFit="1" customWidth="1"/>
    <col min="8971" max="8972" width="14.42578125" style="61" customWidth="1"/>
    <col min="8973" max="8973" width="12" style="61" bestFit="1" customWidth="1"/>
    <col min="8974" max="8974" width="12.42578125" style="61" customWidth="1"/>
    <col min="8975" max="8976" width="15.85546875" style="61" customWidth="1"/>
    <col min="8977" max="8977" width="32.5703125" style="61" customWidth="1"/>
    <col min="8978" max="8978" width="19.140625" style="61" customWidth="1"/>
    <col min="8979" max="8979" width="58.28515625" style="61" customWidth="1"/>
    <col min="8980" max="8993" width="11.42578125" style="61"/>
    <col min="8994" max="8997" width="0" style="61" hidden="1" customWidth="1"/>
    <col min="8998" max="9216" width="11.42578125" style="61"/>
    <col min="9217" max="9217" width="5.28515625" style="61" customWidth="1"/>
    <col min="9218" max="9218" width="11.28515625" style="61" customWidth="1"/>
    <col min="9219" max="9219" width="13.5703125" style="61" customWidth="1"/>
    <col min="9220" max="9220" width="21.7109375" style="61" customWidth="1"/>
    <col min="9221" max="9221" width="23.5703125" style="61" customWidth="1"/>
    <col min="9222" max="9222" width="23.28515625" style="61" customWidth="1"/>
    <col min="9223" max="9223" width="45.42578125" style="61" customWidth="1"/>
    <col min="9224" max="9224" width="18.42578125" style="61" customWidth="1"/>
    <col min="9225" max="9225" width="21.140625" style="61" customWidth="1"/>
    <col min="9226" max="9226" width="11" style="61" bestFit="1" customWidth="1"/>
    <col min="9227" max="9228" width="14.42578125" style="61" customWidth="1"/>
    <col min="9229" max="9229" width="12" style="61" bestFit="1" customWidth="1"/>
    <col min="9230" max="9230" width="12.42578125" style="61" customWidth="1"/>
    <col min="9231" max="9232" width="15.85546875" style="61" customWidth="1"/>
    <col min="9233" max="9233" width="32.5703125" style="61" customWidth="1"/>
    <col min="9234" max="9234" width="19.140625" style="61" customWidth="1"/>
    <col min="9235" max="9235" width="58.28515625" style="61" customWidth="1"/>
    <col min="9236" max="9249" width="11.42578125" style="61"/>
    <col min="9250" max="9253" width="0" style="61" hidden="1" customWidth="1"/>
    <col min="9254" max="9472" width="11.42578125" style="61"/>
    <col min="9473" max="9473" width="5.28515625" style="61" customWidth="1"/>
    <col min="9474" max="9474" width="11.28515625" style="61" customWidth="1"/>
    <col min="9475" max="9475" width="13.5703125" style="61" customWidth="1"/>
    <col min="9476" max="9476" width="21.7109375" style="61" customWidth="1"/>
    <col min="9477" max="9477" width="23.5703125" style="61" customWidth="1"/>
    <col min="9478" max="9478" width="23.28515625" style="61" customWidth="1"/>
    <col min="9479" max="9479" width="45.42578125" style="61" customWidth="1"/>
    <col min="9480" max="9480" width="18.42578125" style="61" customWidth="1"/>
    <col min="9481" max="9481" width="21.140625" style="61" customWidth="1"/>
    <col min="9482" max="9482" width="11" style="61" bestFit="1" customWidth="1"/>
    <col min="9483" max="9484" width="14.42578125" style="61" customWidth="1"/>
    <col min="9485" max="9485" width="12" style="61" bestFit="1" customWidth="1"/>
    <col min="9486" max="9486" width="12.42578125" style="61" customWidth="1"/>
    <col min="9487" max="9488" width="15.85546875" style="61" customWidth="1"/>
    <col min="9489" max="9489" width="32.5703125" style="61" customWidth="1"/>
    <col min="9490" max="9490" width="19.140625" style="61" customWidth="1"/>
    <col min="9491" max="9491" width="58.28515625" style="61" customWidth="1"/>
    <col min="9492" max="9505" width="11.42578125" style="61"/>
    <col min="9506" max="9509" width="0" style="61" hidden="1" customWidth="1"/>
    <col min="9510" max="9728" width="11.42578125" style="61"/>
    <col min="9729" max="9729" width="5.28515625" style="61" customWidth="1"/>
    <col min="9730" max="9730" width="11.28515625" style="61" customWidth="1"/>
    <col min="9731" max="9731" width="13.5703125" style="61" customWidth="1"/>
    <col min="9732" max="9732" width="21.7109375" style="61" customWidth="1"/>
    <col min="9733" max="9733" width="23.5703125" style="61" customWidth="1"/>
    <col min="9734" max="9734" width="23.28515625" style="61" customWidth="1"/>
    <col min="9735" max="9735" width="45.42578125" style="61" customWidth="1"/>
    <col min="9736" max="9736" width="18.42578125" style="61" customWidth="1"/>
    <col min="9737" max="9737" width="21.140625" style="61" customWidth="1"/>
    <col min="9738" max="9738" width="11" style="61" bestFit="1" customWidth="1"/>
    <col min="9739" max="9740" width="14.42578125" style="61" customWidth="1"/>
    <col min="9741" max="9741" width="12" style="61" bestFit="1" customWidth="1"/>
    <col min="9742" max="9742" width="12.42578125" style="61" customWidth="1"/>
    <col min="9743" max="9744" width="15.85546875" style="61" customWidth="1"/>
    <col min="9745" max="9745" width="32.5703125" style="61" customWidth="1"/>
    <col min="9746" max="9746" width="19.140625" style="61" customWidth="1"/>
    <col min="9747" max="9747" width="58.28515625" style="61" customWidth="1"/>
    <col min="9748" max="9761" width="11.42578125" style="61"/>
    <col min="9762" max="9765" width="0" style="61" hidden="1" customWidth="1"/>
    <col min="9766" max="9984" width="11.42578125" style="61"/>
    <col min="9985" max="9985" width="5.28515625" style="61" customWidth="1"/>
    <col min="9986" max="9986" width="11.28515625" style="61" customWidth="1"/>
    <col min="9987" max="9987" width="13.5703125" style="61" customWidth="1"/>
    <col min="9988" max="9988" width="21.7109375" style="61" customWidth="1"/>
    <col min="9989" max="9989" width="23.5703125" style="61" customWidth="1"/>
    <col min="9990" max="9990" width="23.28515625" style="61" customWidth="1"/>
    <col min="9991" max="9991" width="45.42578125" style="61" customWidth="1"/>
    <col min="9992" max="9992" width="18.42578125" style="61" customWidth="1"/>
    <col min="9993" max="9993" width="21.140625" style="61" customWidth="1"/>
    <col min="9994" max="9994" width="11" style="61" bestFit="1" customWidth="1"/>
    <col min="9995" max="9996" width="14.42578125" style="61" customWidth="1"/>
    <col min="9997" max="9997" width="12" style="61" bestFit="1" customWidth="1"/>
    <col min="9998" max="9998" width="12.42578125" style="61" customWidth="1"/>
    <col min="9999" max="10000" width="15.85546875" style="61" customWidth="1"/>
    <col min="10001" max="10001" width="32.5703125" style="61" customWidth="1"/>
    <col min="10002" max="10002" width="19.140625" style="61" customWidth="1"/>
    <col min="10003" max="10003" width="58.28515625" style="61" customWidth="1"/>
    <col min="10004" max="10017" width="11.42578125" style="61"/>
    <col min="10018" max="10021" width="0" style="61" hidden="1" customWidth="1"/>
    <col min="10022" max="10240" width="11.42578125" style="61"/>
    <col min="10241" max="10241" width="5.28515625" style="61" customWidth="1"/>
    <col min="10242" max="10242" width="11.28515625" style="61" customWidth="1"/>
    <col min="10243" max="10243" width="13.5703125" style="61" customWidth="1"/>
    <col min="10244" max="10244" width="21.7109375" style="61" customWidth="1"/>
    <col min="10245" max="10245" width="23.5703125" style="61" customWidth="1"/>
    <col min="10246" max="10246" width="23.28515625" style="61" customWidth="1"/>
    <col min="10247" max="10247" width="45.42578125" style="61" customWidth="1"/>
    <col min="10248" max="10248" width="18.42578125" style="61" customWidth="1"/>
    <col min="10249" max="10249" width="21.140625" style="61" customWidth="1"/>
    <col min="10250" max="10250" width="11" style="61" bestFit="1" customWidth="1"/>
    <col min="10251" max="10252" width="14.42578125" style="61" customWidth="1"/>
    <col min="10253" max="10253" width="12" style="61" bestFit="1" customWidth="1"/>
    <col min="10254" max="10254" width="12.42578125" style="61" customWidth="1"/>
    <col min="10255" max="10256" width="15.85546875" style="61" customWidth="1"/>
    <col min="10257" max="10257" width="32.5703125" style="61" customWidth="1"/>
    <col min="10258" max="10258" width="19.140625" style="61" customWidth="1"/>
    <col min="10259" max="10259" width="58.28515625" style="61" customWidth="1"/>
    <col min="10260" max="10273" width="11.42578125" style="61"/>
    <col min="10274" max="10277" width="0" style="61" hidden="1" customWidth="1"/>
    <col min="10278" max="10496" width="11.42578125" style="61"/>
    <col min="10497" max="10497" width="5.28515625" style="61" customWidth="1"/>
    <col min="10498" max="10498" width="11.28515625" style="61" customWidth="1"/>
    <col min="10499" max="10499" width="13.5703125" style="61" customWidth="1"/>
    <col min="10500" max="10500" width="21.7109375" style="61" customWidth="1"/>
    <col min="10501" max="10501" width="23.5703125" style="61" customWidth="1"/>
    <col min="10502" max="10502" width="23.28515625" style="61" customWidth="1"/>
    <col min="10503" max="10503" width="45.42578125" style="61" customWidth="1"/>
    <col min="10504" max="10504" width="18.42578125" style="61" customWidth="1"/>
    <col min="10505" max="10505" width="21.140625" style="61" customWidth="1"/>
    <col min="10506" max="10506" width="11" style="61" bestFit="1" customWidth="1"/>
    <col min="10507" max="10508" width="14.42578125" style="61" customWidth="1"/>
    <col min="10509" max="10509" width="12" style="61" bestFit="1" customWidth="1"/>
    <col min="10510" max="10510" width="12.42578125" style="61" customWidth="1"/>
    <col min="10511" max="10512" width="15.85546875" style="61" customWidth="1"/>
    <col min="10513" max="10513" width="32.5703125" style="61" customWidth="1"/>
    <col min="10514" max="10514" width="19.140625" style="61" customWidth="1"/>
    <col min="10515" max="10515" width="58.28515625" style="61" customWidth="1"/>
    <col min="10516" max="10529" width="11.42578125" style="61"/>
    <col min="10530" max="10533" width="0" style="61" hidden="1" customWidth="1"/>
    <col min="10534" max="10752" width="11.42578125" style="61"/>
    <col min="10753" max="10753" width="5.28515625" style="61" customWidth="1"/>
    <col min="10754" max="10754" width="11.28515625" style="61" customWidth="1"/>
    <col min="10755" max="10755" width="13.5703125" style="61" customWidth="1"/>
    <col min="10756" max="10756" width="21.7109375" style="61" customWidth="1"/>
    <col min="10757" max="10757" width="23.5703125" style="61" customWidth="1"/>
    <col min="10758" max="10758" width="23.28515625" style="61" customWidth="1"/>
    <col min="10759" max="10759" width="45.42578125" style="61" customWidth="1"/>
    <col min="10760" max="10760" width="18.42578125" style="61" customWidth="1"/>
    <col min="10761" max="10761" width="21.140625" style="61" customWidth="1"/>
    <col min="10762" max="10762" width="11" style="61" bestFit="1" customWidth="1"/>
    <col min="10763" max="10764" width="14.42578125" style="61" customWidth="1"/>
    <col min="10765" max="10765" width="12" style="61" bestFit="1" customWidth="1"/>
    <col min="10766" max="10766" width="12.42578125" style="61" customWidth="1"/>
    <col min="10767" max="10768" width="15.85546875" style="61" customWidth="1"/>
    <col min="10769" max="10769" width="32.5703125" style="61" customWidth="1"/>
    <col min="10770" max="10770" width="19.140625" style="61" customWidth="1"/>
    <col min="10771" max="10771" width="58.28515625" style="61" customWidth="1"/>
    <col min="10772" max="10785" width="11.42578125" style="61"/>
    <col min="10786" max="10789" width="0" style="61" hidden="1" customWidth="1"/>
    <col min="10790" max="11008" width="11.42578125" style="61"/>
    <col min="11009" max="11009" width="5.28515625" style="61" customWidth="1"/>
    <col min="11010" max="11010" width="11.28515625" style="61" customWidth="1"/>
    <col min="11011" max="11011" width="13.5703125" style="61" customWidth="1"/>
    <col min="11012" max="11012" width="21.7109375" style="61" customWidth="1"/>
    <col min="11013" max="11013" width="23.5703125" style="61" customWidth="1"/>
    <col min="11014" max="11014" width="23.28515625" style="61" customWidth="1"/>
    <col min="11015" max="11015" width="45.42578125" style="61" customWidth="1"/>
    <col min="11016" max="11016" width="18.42578125" style="61" customWidth="1"/>
    <col min="11017" max="11017" width="21.140625" style="61" customWidth="1"/>
    <col min="11018" max="11018" width="11" style="61" bestFit="1" customWidth="1"/>
    <col min="11019" max="11020" width="14.42578125" style="61" customWidth="1"/>
    <col min="11021" max="11021" width="12" style="61" bestFit="1" customWidth="1"/>
    <col min="11022" max="11022" width="12.42578125" style="61" customWidth="1"/>
    <col min="11023" max="11024" width="15.85546875" style="61" customWidth="1"/>
    <col min="11025" max="11025" width="32.5703125" style="61" customWidth="1"/>
    <col min="11026" max="11026" width="19.140625" style="61" customWidth="1"/>
    <col min="11027" max="11027" width="58.28515625" style="61" customWidth="1"/>
    <col min="11028" max="11041" width="11.42578125" style="61"/>
    <col min="11042" max="11045" width="0" style="61" hidden="1" customWidth="1"/>
    <col min="11046" max="11264" width="11.42578125" style="61"/>
    <col min="11265" max="11265" width="5.28515625" style="61" customWidth="1"/>
    <col min="11266" max="11266" width="11.28515625" style="61" customWidth="1"/>
    <col min="11267" max="11267" width="13.5703125" style="61" customWidth="1"/>
    <col min="11268" max="11268" width="21.7109375" style="61" customWidth="1"/>
    <col min="11269" max="11269" width="23.5703125" style="61" customWidth="1"/>
    <col min="11270" max="11270" width="23.28515625" style="61" customWidth="1"/>
    <col min="11271" max="11271" width="45.42578125" style="61" customWidth="1"/>
    <col min="11272" max="11272" width="18.42578125" style="61" customWidth="1"/>
    <col min="11273" max="11273" width="21.140625" style="61" customWidth="1"/>
    <col min="11274" max="11274" width="11" style="61" bestFit="1" customWidth="1"/>
    <col min="11275" max="11276" width="14.42578125" style="61" customWidth="1"/>
    <col min="11277" max="11277" width="12" style="61" bestFit="1" customWidth="1"/>
    <col min="11278" max="11278" width="12.42578125" style="61" customWidth="1"/>
    <col min="11279" max="11280" width="15.85546875" style="61" customWidth="1"/>
    <col min="11281" max="11281" width="32.5703125" style="61" customWidth="1"/>
    <col min="11282" max="11282" width="19.140625" style="61" customWidth="1"/>
    <col min="11283" max="11283" width="58.28515625" style="61" customWidth="1"/>
    <col min="11284" max="11297" width="11.42578125" style="61"/>
    <col min="11298" max="11301" width="0" style="61" hidden="1" customWidth="1"/>
    <col min="11302" max="11520" width="11.42578125" style="61"/>
    <col min="11521" max="11521" width="5.28515625" style="61" customWidth="1"/>
    <col min="11522" max="11522" width="11.28515625" style="61" customWidth="1"/>
    <col min="11523" max="11523" width="13.5703125" style="61" customWidth="1"/>
    <col min="11524" max="11524" width="21.7109375" style="61" customWidth="1"/>
    <col min="11525" max="11525" width="23.5703125" style="61" customWidth="1"/>
    <col min="11526" max="11526" width="23.28515625" style="61" customWidth="1"/>
    <col min="11527" max="11527" width="45.42578125" style="61" customWidth="1"/>
    <col min="11528" max="11528" width="18.42578125" style="61" customWidth="1"/>
    <col min="11529" max="11529" width="21.140625" style="61" customWidth="1"/>
    <col min="11530" max="11530" width="11" style="61" bestFit="1" customWidth="1"/>
    <col min="11531" max="11532" width="14.42578125" style="61" customWidth="1"/>
    <col min="11533" max="11533" width="12" style="61" bestFit="1" customWidth="1"/>
    <col min="11534" max="11534" width="12.42578125" style="61" customWidth="1"/>
    <col min="11535" max="11536" width="15.85546875" style="61" customWidth="1"/>
    <col min="11537" max="11537" width="32.5703125" style="61" customWidth="1"/>
    <col min="11538" max="11538" width="19.140625" style="61" customWidth="1"/>
    <col min="11539" max="11539" width="58.28515625" style="61" customWidth="1"/>
    <col min="11540" max="11553" width="11.42578125" style="61"/>
    <col min="11554" max="11557" width="0" style="61" hidden="1" customWidth="1"/>
    <col min="11558" max="11776" width="11.42578125" style="61"/>
    <col min="11777" max="11777" width="5.28515625" style="61" customWidth="1"/>
    <col min="11778" max="11778" width="11.28515625" style="61" customWidth="1"/>
    <col min="11779" max="11779" width="13.5703125" style="61" customWidth="1"/>
    <col min="11780" max="11780" width="21.7109375" style="61" customWidth="1"/>
    <col min="11781" max="11781" width="23.5703125" style="61" customWidth="1"/>
    <col min="11782" max="11782" width="23.28515625" style="61" customWidth="1"/>
    <col min="11783" max="11783" width="45.42578125" style="61" customWidth="1"/>
    <col min="11784" max="11784" width="18.42578125" style="61" customWidth="1"/>
    <col min="11785" max="11785" width="21.140625" style="61" customWidth="1"/>
    <col min="11786" max="11786" width="11" style="61" bestFit="1" customWidth="1"/>
    <col min="11787" max="11788" width="14.42578125" style="61" customWidth="1"/>
    <col min="11789" max="11789" width="12" style="61" bestFit="1" customWidth="1"/>
    <col min="11790" max="11790" width="12.42578125" style="61" customWidth="1"/>
    <col min="11791" max="11792" width="15.85546875" style="61" customWidth="1"/>
    <col min="11793" max="11793" width="32.5703125" style="61" customWidth="1"/>
    <col min="11794" max="11794" width="19.140625" style="61" customWidth="1"/>
    <col min="11795" max="11795" width="58.28515625" style="61" customWidth="1"/>
    <col min="11796" max="11809" width="11.42578125" style="61"/>
    <col min="11810" max="11813" width="0" style="61" hidden="1" customWidth="1"/>
    <col min="11814" max="12032" width="11.42578125" style="61"/>
    <col min="12033" max="12033" width="5.28515625" style="61" customWidth="1"/>
    <col min="12034" max="12034" width="11.28515625" style="61" customWidth="1"/>
    <col min="12035" max="12035" width="13.5703125" style="61" customWidth="1"/>
    <col min="12036" max="12036" width="21.7109375" style="61" customWidth="1"/>
    <col min="12037" max="12037" width="23.5703125" style="61" customWidth="1"/>
    <col min="12038" max="12038" width="23.28515625" style="61" customWidth="1"/>
    <col min="12039" max="12039" width="45.42578125" style="61" customWidth="1"/>
    <col min="12040" max="12040" width="18.42578125" style="61" customWidth="1"/>
    <col min="12041" max="12041" width="21.140625" style="61" customWidth="1"/>
    <col min="12042" max="12042" width="11" style="61" bestFit="1" customWidth="1"/>
    <col min="12043" max="12044" width="14.42578125" style="61" customWidth="1"/>
    <col min="12045" max="12045" width="12" style="61" bestFit="1" customWidth="1"/>
    <col min="12046" max="12046" width="12.42578125" style="61" customWidth="1"/>
    <col min="12047" max="12048" width="15.85546875" style="61" customWidth="1"/>
    <col min="12049" max="12049" width="32.5703125" style="61" customWidth="1"/>
    <col min="12050" max="12050" width="19.140625" style="61" customWidth="1"/>
    <col min="12051" max="12051" width="58.28515625" style="61" customWidth="1"/>
    <col min="12052" max="12065" width="11.42578125" style="61"/>
    <col min="12066" max="12069" width="0" style="61" hidden="1" customWidth="1"/>
    <col min="12070" max="12288" width="11.42578125" style="61"/>
    <col min="12289" max="12289" width="5.28515625" style="61" customWidth="1"/>
    <col min="12290" max="12290" width="11.28515625" style="61" customWidth="1"/>
    <col min="12291" max="12291" width="13.5703125" style="61" customWidth="1"/>
    <col min="12292" max="12292" width="21.7109375" style="61" customWidth="1"/>
    <col min="12293" max="12293" width="23.5703125" style="61" customWidth="1"/>
    <col min="12294" max="12294" width="23.28515625" style="61" customWidth="1"/>
    <col min="12295" max="12295" width="45.42578125" style="61" customWidth="1"/>
    <col min="12296" max="12296" width="18.42578125" style="61" customWidth="1"/>
    <col min="12297" max="12297" width="21.140625" style="61" customWidth="1"/>
    <col min="12298" max="12298" width="11" style="61" bestFit="1" customWidth="1"/>
    <col min="12299" max="12300" width="14.42578125" style="61" customWidth="1"/>
    <col min="12301" max="12301" width="12" style="61" bestFit="1" customWidth="1"/>
    <col min="12302" max="12302" width="12.42578125" style="61" customWidth="1"/>
    <col min="12303" max="12304" width="15.85546875" style="61" customWidth="1"/>
    <col min="12305" max="12305" width="32.5703125" style="61" customWidth="1"/>
    <col min="12306" max="12306" width="19.140625" style="61" customWidth="1"/>
    <col min="12307" max="12307" width="58.28515625" style="61" customWidth="1"/>
    <col min="12308" max="12321" width="11.42578125" style="61"/>
    <col min="12322" max="12325" width="0" style="61" hidden="1" customWidth="1"/>
    <col min="12326" max="12544" width="11.42578125" style="61"/>
    <col min="12545" max="12545" width="5.28515625" style="61" customWidth="1"/>
    <col min="12546" max="12546" width="11.28515625" style="61" customWidth="1"/>
    <col min="12547" max="12547" width="13.5703125" style="61" customWidth="1"/>
    <col min="12548" max="12548" width="21.7109375" style="61" customWidth="1"/>
    <col min="12549" max="12549" width="23.5703125" style="61" customWidth="1"/>
    <col min="12550" max="12550" width="23.28515625" style="61" customWidth="1"/>
    <col min="12551" max="12551" width="45.42578125" style="61" customWidth="1"/>
    <col min="12552" max="12552" width="18.42578125" style="61" customWidth="1"/>
    <col min="12553" max="12553" width="21.140625" style="61" customWidth="1"/>
    <col min="12554" max="12554" width="11" style="61" bestFit="1" customWidth="1"/>
    <col min="12555" max="12556" width="14.42578125" style="61" customWidth="1"/>
    <col min="12557" max="12557" width="12" style="61" bestFit="1" customWidth="1"/>
    <col min="12558" max="12558" width="12.42578125" style="61" customWidth="1"/>
    <col min="12559" max="12560" width="15.85546875" style="61" customWidth="1"/>
    <col min="12561" max="12561" width="32.5703125" style="61" customWidth="1"/>
    <col min="12562" max="12562" width="19.140625" style="61" customWidth="1"/>
    <col min="12563" max="12563" width="58.28515625" style="61" customWidth="1"/>
    <col min="12564" max="12577" width="11.42578125" style="61"/>
    <col min="12578" max="12581" width="0" style="61" hidden="1" customWidth="1"/>
    <col min="12582" max="12800" width="11.42578125" style="61"/>
    <col min="12801" max="12801" width="5.28515625" style="61" customWidth="1"/>
    <col min="12802" max="12802" width="11.28515625" style="61" customWidth="1"/>
    <col min="12803" max="12803" width="13.5703125" style="61" customWidth="1"/>
    <col min="12804" max="12804" width="21.7109375" style="61" customWidth="1"/>
    <col min="12805" max="12805" width="23.5703125" style="61" customWidth="1"/>
    <col min="12806" max="12806" width="23.28515625" style="61" customWidth="1"/>
    <col min="12807" max="12807" width="45.42578125" style="61" customWidth="1"/>
    <col min="12808" max="12808" width="18.42578125" style="61" customWidth="1"/>
    <col min="12809" max="12809" width="21.140625" style="61" customWidth="1"/>
    <col min="12810" max="12810" width="11" style="61" bestFit="1" customWidth="1"/>
    <col min="12811" max="12812" width="14.42578125" style="61" customWidth="1"/>
    <col min="12813" max="12813" width="12" style="61" bestFit="1" customWidth="1"/>
    <col min="12814" max="12814" width="12.42578125" style="61" customWidth="1"/>
    <col min="12815" max="12816" width="15.85546875" style="61" customWidth="1"/>
    <col min="12817" max="12817" width="32.5703125" style="61" customWidth="1"/>
    <col min="12818" max="12818" width="19.140625" style="61" customWidth="1"/>
    <col min="12819" max="12819" width="58.28515625" style="61" customWidth="1"/>
    <col min="12820" max="12833" width="11.42578125" style="61"/>
    <col min="12834" max="12837" width="0" style="61" hidden="1" customWidth="1"/>
    <col min="12838" max="13056" width="11.42578125" style="61"/>
    <col min="13057" max="13057" width="5.28515625" style="61" customWidth="1"/>
    <col min="13058" max="13058" width="11.28515625" style="61" customWidth="1"/>
    <col min="13059" max="13059" width="13.5703125" style="61" customWidth="1"/>
    <col min="13060" max="13060" width="21.7109375" style="61" customWidth="1"/>
    <col min="13061" max="13061" width="23.5703125" style="61" customWidth="1"/>
    <col min="13062" max="13062" width="23.28515625" style="61" customWidth="1"/>
    <col min="13063" max="13063" width="45.42578125" style="61" customWidth="1"/>
    <col min="13064" max="13064" width="18.42578125" style="61" customWidth="1"/>
    <col min="13065" max="13065" width="21.140625" style="61" customWidth="1"/>
    <col min="13066" max="13066" width="11" style="61" bestFit="1" customWidth="1"/>
    <col min="13067" max="13068" width="14.42578125" style="61" customWidth="1"/>
    <col min="13069" max="13069" width="12" style="61" bestFit="1" customWidth="1"/>
    <col min="13070" max="13070" width="12.42578125" style="61" customWidth="1"/>
    <col min="13071" max="13072" width="15.85546875" style="61" customWidth="1"/>
    <col min="13073" max="13073" width="32.5703125" style="61" customWidth="1"/>
    <col min="13074" max="13074" width="19.140625" style="61" customWidth="1"/>
    <col min="13075" max="13075" width="58.28515625" style="61" customWidth="1"/>
    <col min="13076" max="13089" width="11.42578125" style="61"/>
    <col min="13090" max="13093" width="0" style="61" hidden="1" customWidth="1"/>
    <col min="13094" max="13312" width="11.42578125" style="61"/>
    <col min="13313" max="13313" width="5.28515625" style="61" customWidth="1"/>
    <col min="13314" max="13314" width="11.28515625" style="61" customWidth="1"/>
    <col min="13315" max="13315" width="13.5703125" style="61" customWidth="1"/>
    <col min="13316" max="13316" width="21.7109375" style="61" customWidth="1"/>
    <col min="13317" max="13317" width="23.5703125" style="61" customWidth="1"/>
    <col min="13318" max="13318" width="23.28515625" style="61" customWidth="1"/>
    <col min="13319" max="13319" width="45.42578125" style="61" customWidth="1"/>
    <col min="13320" max="13320" width="18.42578125" style="61" customWidth="1"/>
    <col min="13321" max="13321" width="21.140625" style="61" customWidth="1"/>
    <col min="13322" max="13322" width="11" style="61" bestFit="1" customWidth="1"/>
    <col min="13323" max="13324" width="14.42578125" style="61" customWidth="1"/>
    <col min="13325" max="13325" width="12" style="61" bestFit="1" customWidth="1"/>
    <col min="13326" max="13326" width="12.42578125" style="61" customWidth="1"/>
    <col min="13327" max="13328" width="15.85546875" style="61" customWidth="1"/>
    <col min="13329" max="13329" width="32.5703125" style="61" customWidth="1"/>
    <col min="13330" max="13330" width="19.140625" style="61" customWidth="1"/>
    <col min="13331" max="13331" width="58.28515625" style="61" customWidth="1"/>
    <col min="13332" max="13345" width="11.42578125" style="61"/>
    <col min="13346" max="13349" width="0" style="61" hidden="1" customWidth="1"/>
    <col min="13350" max="13568" width="11.42578125" style="61"/>
    <col min="13569" max="13569" width="5.28515625" style="61" customWidth="1"/>
    <col min="13570" max="13570" width="11.28515625" style="61" customWidth="1"/>
    <col min="13571" max="13571" width="13.5703125" style="61" customWidth="1"/>
    <col min="13572" max="13572" width="21.7109375" style="61" customWidth="1"/>
    <col min="13573" max="13573" width="23.5703125" style="61" customWidth="1"/>
    <col min="13574" max="13574" width="23.28515625" style="61" customWidth="1"/>
    <col min="13575" max="13575" width="45.42578125" style="61" customWidth="1"/>
    <col min="13576" max="13576" width="18.42578125" style="61" customWidth="1"/>
    <col min="13577" max="13577" width="21.140625" style="61" customWidth="1"/>
    <col min="13578" max="13578" width="11" style="61" bestFit="1" customWidth="1"/>
    <col min="13579" max="13580" width="14.42578125" style="61" customWidth="1"/>
    <col min="13581" max="13581" width="12" style="61" bestFit="1" customWidth="1"/>
    <col min="13582" max="13582" width="12.42578125" style="61" customWidth="1"/>
    <col min="13583" max="13584" width="15.85546875" style="61" customWidth="1"/>
    <col min="13585" max="13585" width="32.5703125" style="61" customWidth="1"/>
    <col min="13586" max="13586" width="19.140625" style="61" customWidth="1"/>
    <col min="13587" max="13587" width="58.28515625" style="61" customWidth="1"/>
    <col min="13588" max="13601" width="11.42578125" style="61"/>
    <col min="13602" max="13605" width="0" style="61" hidden="1" customWidth="1"/>
    <col min="13606" max="13824" width="11.42578125" style="61"/>
    <col min="13825" max="13825" width="5.28515625" style="61" customWidth="1"/>
    <col min="13826" max="13826" width="11.28515625" style="61" customWidth="1"/>
    <col min="13827" max="13827" width="13.5703125" style="61" customWidth="1"/>
    <col min="13828" max="13828" width="21.7109375" style="61" customWidth="1"/>
    <col min="13829" max="13829" width="23.5703125" style="61" customWidth="1"/>
    <col min="13830" max="13830" width="23.28515625" style="61" customWidth="1"/>
    <col min="13831" max="13831" width="45.42578125" style="61" customWidth="1"/>
    <col min="13832" max="13832" width="18.42578125" style="61" customWidth="1"/>
    <col min="13833" max="13833" width="21.140625" style="61" customWidth="1"/>
    <col min="13834" max="13834" width="11" style="61" bestFit="1" customWidth="1"/>
    <col min="13835" max="13836" width="14.42578125" style="61" customWidth="1"/>
    <col min="13837" max="13837" width="12" style="61" bestFit="1" customWidth="1"/>
    <col min="13838" max="13838" width="12.42578125" style="61" customWidth="1"/>
    <col min="13839" max="13840" width="15.85546875" style="61" customWidth="1"/>
    <col min="13841" max="13841" width="32.5703125" style="61" customWidth="1"/>
    <col min="13842" max="13842" width="19.140625" style="61" customWidth="1"/>
    <col min="13843" max="13843" width="58.28515625" style="61" customWidth="1"/>
    <col min="13844" max="13857" width="11.42578125" style="61"/>
    <col min="13858" max="13861" width="0" style="61" hidden="1" customWidth="1"/>
    <col min="13862" max="14080" width="11.42578125" style="61"/>
    <col min="14081" max="14081" width="5.28515625" style="61" customWidth="1"/>
    <col min="14082" max="14082" width="11.28515625" style="61" customWidth="1"/>
    <col min="14083" max="14083" width="13.5703125" style="61" customWidth="1"/>
    <col min="14084" max="14084" width="21.7109375" style="61" customWidth="1"/>
    <col min="14085" max="14085" width="23.5703125" style="61" customWidth="1"/>
    <col min="14086" max="14086" width="23.28515625" style="61" customWidth="1"/>
    <col min="14087" max="14087" width="45.42578125" style="61" customWidth="1"/>
    <col min="14088" max="14088" width="18.42578125" style="61" customWidth="1"/>
    <col min="14089" max="14089" width="21.140625" style="61" customWidth="1"/>
    <col min="14090" max="14090" width="11" style="61" bestFit="1" customWidth="1"/>
    <col min="14091" max="14092" width="14.42578125" style="61" customWidth="1"/>
    <col min="14093" max="14093" width="12" style="61" bestFit="1" customWidth="1"/>
    <col min="14094" max="14094" width="12.42578125" style="61" customWidth="1"/>
    <col min="14095" max="14096" width="15.85546875" style="61" customWidth="1"/>
    <col min="14097" max="14097" width="32.5703125" style="61" customWidth="1"/>
    <col min="14098" max="14098" width="19.140625" style="61" customWidth="1"/>
    <col min="14099" max="14099" width="58.28515625" style="61" customWidth="1"/>
    <col min="14100" max="14113" width="11.42578125" style="61"/>
    <col min="14114" max="14117" width="0" style="61" hidden="1" customWidth="1"/>
    <col min="14118" max="14336" width="11.42578125" style="61"/>
    <col min="14337" max="14337" width="5.28515625" style="61" customWidth="1"/>
    <col min="14338" max="14338" width="11.28515625" style="61" customWidth="1"/>
    <col min="14339" max="14339" width="13.5703125" style="61" customWidth="1"/>
    <col min="14340" max="14340" width="21.7109375" style="61" customWidth="1"/>
    <col min="14341" max="14341" width="23.5703125" style="61" customWidth="1"/>
    <col min="14342" max="14342" width="23.28515625" style="61" customWidth="1"/>
    <col min="14343" max="14343" width="45.42578125" style="61" customWidth="1"/>
    <col min="14344" max="14344" width="18.42578125" style="61" customWidth="1"/>
    <col min="14345" max="14345" width="21.140625" style="61" customWidth="1"/>
    <col min="14346" max="14346" width="11" style="61" bestFit="1" customWidth="1"/>
    <col min="14347" max="14348" width="14.42578125" style="61" customWidth="1"/>
    <col min="14349" max="14349" width="12" style="61" bestFit="1" customWidth="1"/>
    <col min="14350" max="14350" width="12.42578125" style="61" customWidth="1"/>
    <col min="14351" max="14352" width="15.85546875" style="61" customWidth="1"/>
    <col min="14353" max="14353" width="32.5703125" style="61" customWidth="1"/>
    <col min="14354" max="14354" width="19.140625" style="61" customWidth="1"/>
    <col min="14355" max="14355" width="58.28515625" style="61" customWidth="1"/>
    <col min="14356" max="14369" width="11.42578125" style="61"/>
    <col min="14370" max="14373" width="0" style="61" hidden="1" customWidth="1"/>
    <col min="14374" max="14592" width="11.42578125" style="61"/>
    <col min="14593" max="14593" width="5.28515625" style="61" customWidth="1"/>
    <col min="14594" max="14594" width="11.28515625" style="61" customWidth="1"/>
    <col min="14595" max="14595" width="13.5703125" style="61" customWidth="1"/>
    <col min="14596" max="14596" width="21.7109375" style="61" customWidth="1"/>
    <col min="14597" max="14597" width="23.5703125" style="61" customWidth="1"/>
    <col min="14598" max="14598" width="23.28515625" style="61" customWidth="1"/>
    <col min="14599" max="14599" width="45.42578125" style="61" customWidth="1"/>
    <col min="14600" max="14600" width="18.42578125" style="61" customWidth="1"/>
    <col min="14601" max="14601" width="21.140625" style="61" customWidth="1"/>
    <col min="14602" max="14602" width="11" style="61" bestFit="1" customWidth="1"/>
    <col min="14603" max="14604" width="14.42578125" style="61" customWidth="1"/>
    <col min="14605" max="14605" width="12" style="61" bestFit="1" customWidth="1"/>
    <col min="14606" max="14606" width="12.42578125" style="61" customWidth="1"/>
    <col min="14607" max="14608" width="15.85546875" style="61" customWidth="1"/>
    <col min="14609" max="14609" width="32.5703125" style="61" customWidth="1"/>
    <col min="14610" max="14610" width="19.140625" style="61" customWidth="1"/>
    <col min="14611" max="14611" width="58.28515625" style="61" customWidth="1"/>
    <col min="14612" max="14625" width="11.42578125" style="61"/>
    <col min="14626" max="14629" width="0" style="61" hidden="1" customWidth="1"/>
    <col min="14630" max="14848" width="11.42578125" style="61"/>
    <col min="14849" max="14849" width="5.28515625" style="61" customWidth="1"/>
    <col min="14850" max="14850" width="11.28515625" style="61" customWidth="1"/>
    <col min="14851" max="14851" width="13.5703125" style="61" customWidth="1"/>
    <col min="14852" max="14852" width="21.7109375" style="61" customWidth="1"/>
    <col min="14853" max="14853" width="23.5703125" style="61" customWidth="1"/>
    <col min="14854" max="14854" width="23.28515625" style="61" customWidth="1"/>
    <col min="14855" max="14855" width="45.42578125" style="61" customWidth="1"/>
    <col min="14856" max="14856" width="18.42578125" style="61" customWidth="1"/>
    <col min="14857" max="14857" width="21.140625" style="61" customWidth="1"/>
    <col min="14858" max="14858" width="11" style="61" bestFit="1" customWidth="1"/>
    <col min="14859" max="14860" width="14.42578125" style="61" customWidth="1"/>
    <col min="14861" max="14861" width="12" style="61" bestFit="1" customWidth="1"/>
    <col min="14862" max="14862" width="12.42578125" style="61" customWidth="1"/>
    <col min="14863" max="14864" width="15.85546875" style="61" customWidth="1"/>
    <col min="14865" max="14865" width="32.5703125" style="61" customWidth="1"/>
    <col min="14866" max="14866" width="19.140625" style="61" customWidth="1"/>
    <col min="14867" max="14867" width="58.28515625" style="61" customWidth="1"/>
    <col min="14868" max="14881" width="11.42578125" style="61"/>
    <col min="14882" max="14885" width="0" style="61" hidden="1" customWidth="1"/>
    <col min="14886" max="15104" width="11.42578125" style="61"/>
    <col min="15105" max="15105" width="5.28515625" style="61" customWidth="1"/>
    <col min="15106" max="15106" width="11.28515625" style="61" customWidth="1"/>
    <col min="15107" max="15107" width="13.5703125" style="61" customWidth="1"/>
    <col min="15108" max="15108" width="21.7109375" style="61" customWidth="1"/>
    <col min="15109" max="15109" width="23.5703125" style="61" customWidth="1"/>
    <col min="15110" max="15110" width="23.28515625" style="61" customWidth="1"/>
    <col min="15111" max="15111" width="45.42578125" style="61" customWidth="1"/>
    <col min="15112" max="15112" width="18.42578125" style="61" customWidth="1"/>
    <col min="15113" max="15113" width="21.140625" style="61" customWidth="1"/>
    <col min="15114" max="15114" width="11" style="61" bestFit="1" customWidth="1"/>
    <col min="15115" max="15116" width="14.42578125" style="61" customWidth="1"/>
    <col min="15117" max="15117" width="12" style="61" bestFit="1" customWidth="1"/>
    <col min="15118" max="15118" width="12.42578125" style="61" customWidth="1"/>
    <col min="15119" max="15120" width="15.85546875" style="61" customWidth="1"/>
    <col min="15121" max="15121" width="32.5703125" style="61" customWidth="1"/>
    <col min="15122" max="15122" width="19.140625" style="61" customWidth="1"/>
    <col min="15123" max="15123" width="58.28515625" style="61" customWidth="1"/>
    <col min="15124" max="15137" width="11.42578125" style="61"/>
    <col min="15138" max="15141" width="0" style="61" hidden="1" customWidth="1"/>
    <col min="15142" max="15360" width="11.42578125" style="61"/>
    <col min="15361" max="15361" width="5.28515625" style="61" customWidth="1"/>
    <col min="15362" max="15362" width="11.28515625" style="61" customWidth="1"/>
    <col min="15363" max="15363" width="13.5703125" style="61" customWidth="1"/>
    <col min="15364" max="15364" width="21.7109375" style="61" customWidth="1"/>
    <col min="15365" max="15365" width="23.5703125" style="61" customWidth="1"/>
    <col min="15366" max="15366" width="23.28515625" style="61" customWidth="1"/>
    <col min="15367" max="15367" width="45.42578125" style="61" customWidth="1"/>
    <col min="15368" max="15368" width="18.42578125" style="61" customWidth="1"/>
    <col min="15369" max="15369" width="21.140625" style="61" customWidth="1"/>
    <col min="15370" max="15370" width="11" style="61" bestFit="1" customWidth="1"/>
    <col min="15371" max="15372" width="14.42578125" style="61" customWidth="1"/>
    <col min="15373" max="15373" width="12" style="61" bestFit="1" customWidth="1"/>
    <col min="15374" max="15374" width="12.42578125" style="61" customWidth="1"/>
    <col min="15375" max="15376" width="15.85546875" style="61" customWidth="1"/>
    <col min="15377" max="15377" width="32.5703125" style="61" customWidth="1"/>
    <col min="15378" max="15378" width="19.140625" style="61" customWidth="1"/>
    <col min="15379" max="15379" width="58.28515625" style="61" customWidth="1"/>
    <col min="15380" max="15393" width="11.42578125" style="61"/>
    <col min="15394" max="15397" width="0" style="61" hidden="1" customWidth="1"/>
    <col min="15398" max="15616" width="11.42578125" style="61"/>
    <col min="15617" max="15617" width="5.28515625" style="61" customWidth="1"/>
    <col min="15618" max="15618" width="11.28515625" style="61" customWidth="1"/>
    <col min="15619" max="15619" width="13.5703125" style="61" customWidth="1"/>
    <col min="15620" max="15620" width="21.7109375" style="61" customWidth="1"/>
    <col min="15621" max="15621" width="23.5703125" style="61" customWidth="1"/>
    <col min="15622" max="15622" width="23.28515625" style="61" customWidth="1"/>
    <col min="15623" max="15623" width="45.42578125" style="61" customWidth="1"/>
    <col min="15624" max="15624" width="18.42578125" style="61" customWidth="1"/>
    <col min="15625" max="15625" width="21.140625" style="61" customWidth="1"/>
    <col min="15626" max="15626" width="11" style="61" bestFit="1" customWidth="1"/>
    <col min="15627" max="15628" width="14.42578125" style="61" customWidth="1"/>
    <col min="15629" max="15629" width="12" style="61" bestFit="1" customWidth="1"/>
    <col min="15630" max="15630" width="12.42578125" style="61" customWidth="1"/>
    <col min="15631" max="15632" width="15.85546875" style="61" customWidth="1"/>
    <col min="15633" max="15633" width="32.5703125" style="61" customWidth="1"/>
    <col min="15634" max="15634" width="19.140625" style="61" customWidth="1"/>
    <col min="15635" max="15635" width="58.28515625" style="61" customWidth="1"/>
    <col min="15636" max="15649" width="11.42578125" style="61"/>
    <col min="15650" max="15653" width="0" style="61" hidden="1" customWidth="1"/>
    <col min="15654" max="15872" width="11.42578125" style="61"/>
    <col min="15873" max="15873" width="5.28515625" style="61" customWidth="1"/>
    <col min="15874" max="15874" width="11.28515625" style="61" customWidth="1"/>
    <col min="15875" max="15875" width="13.5703125" style="61" customWidth="1"/>
    <col min="15876" max="15876" width="21.7109375" style="61" customWidth="1"/>
    <col min="15877" max="15877" width="23.5703125" style="61" customWidth="1"/>
    <col min="15878" max="15878" width="23.28515625" style="61" customWidth="1"/>
    <col min="15879" max="15879" width="45.42578125" style="61" customWidth="1"/>
    <col min="15880" max="15880" width="18.42578125" style="61" customWidth="1"/>
    <col min="15881" max="15881" width="21.140625" style="61" customWidth="1"/>
    <col min="15882" max="15882" width="11" style="61" bestFit="1" customWidth="1"/>
    <col min="15883" max="15884" width="14.42578125" style="61" customWidth="1"/>
    <col min="15885" max="15885" width="12" style="61" bestFit="1" customWidth="1"/>
    <col min="15886" max="15886" width="12.42578125" style="61" customWidth="1"/>
    <col min="15887" max="15888" width="15.85546875" style="61" customWidth="1"/>
    <col min="15889" max="15889" width="32.5703125" style="61" customWidth="1"/>
    <col min="15890" max="15890" width="19.140625" style="61" customWidth="1"/>
    <col min="15891" max="15891" width="58.28515625" style="61" customWidth="1"/>
    <col min="15892" max="15905" width="11.42578125" style="61"/>
    <col min="15906" max="15909" width="0" style="61" hidden="1" customWidth="1"/>
    <col min="15910" max="16128" width="11.42578125" style="61"/>
    <col min="16129" max="16129" width="5.28515625" style="61" customWidth="1"/>
    <col min="16130" max="16130" width="11.28515625" style="61" customWidth="1"/>
    <col min="16131" max="16131" width="13.5703125" style="61" customWidth="1"/>
    <col min="16132" max="16132" width="21.7109375" style="61" customWidth="1"/>
    <col min="16133" max="16133" width="23.5703125" style="61" customWidth="1"/>
    <col min="16134" max="16134" width="23.28515625" style="61" customWidth="1"/>
    <col min="16135" max="16135" width="45.42578125" style="61" customWidth="1"/>
    <col min="16136" max="16136" width="18.42578125" style="61" customWidth="1"/>
    <col min="16137" max="16137" width="21.140625" style="61" customWidth="1"/>
    <col min="16138" max="16138" width="11" style="61" bestFit="1" customWidth="1"/>
    <col min="16139" max="16140" width="14.42578125" style="61" customWidth="1"/>
    <col min="16141" max="16141" width="12" style="61" bestFit="1" customWidth="1"/>
    <col min="16142" max="16142" width="12.42578125" style="61" customWidth="1"/>
    <col min="16143" max="16144" width="15.85546875" style="61" customWidth="1"/>
    <col min="16145" max="16145" width="32.5703125" style="61" customWidth="1"/>
    <col min="16146" max="16146" width="19.140625" style="61" customWidth="1"/>
    <col min="16147" max="16147" width="58.28515625" style="61" customWidth="1"/>
    <col min="16148" max="16161" width="11.42578125" style="61"/>
    <col min="16162" max="16165" width="0" style="61" hidden="1" customWidth="1"/>
    <col min="16166" max="16384" width="11.42578125" style="61"/>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217"/>
    </row>
    <row r="2" spans="1:37" ht="33.75" x14ac:dyDescent="0.2">
      <c r="A2" s="34" t="s">
        <v>0</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67.5" hidden="1" x14ac:dyDescent="0.2">
      <c r="A3" s="14">
        <v>1</v>
      </c>
      <c r="B3" s="224">
        <v>42755</v>
      </c>
      <c r="C3" s="53" t="s">
        <v>3912</v>
      </c>
      <c r="D3" s="52" t="s">
        <v>30</v>
      </c>
      <c r="E3" s="52" t="s">
        <v>5395</v>
      </c>
      <c r="F3" s="52" t="s">
        <v>27</v>
      </c>
      <c r="G3" s="52" t="s">
        <v>5396</v>
      </c>
      <c r="H3" s="52" t="s">
        <v>5397</v>
      </c>
      <c r="I3" s="52" t="s">
        <v>28</v>
      </c>
      <c r="J3" s="63">
        <v>42755</v>
      </c>
      <c r="K3" s="63">
        <v>42759</v>
      </c>
      <c r="L3" s="50">
        <f>+_xlfn.DAYS(K3,J3)</f>
        <v>4</v>
      </c>
      <c r="M3" s="52" t="s">
        <v>5398</v>
      </c>
      <c r="N3" s="51" t="s">
        <v>32</v>
      </c>
      <c r="O3" s="63">
        <v>42759</v>
      </c>
      <c r="P3" s="89">
        <f>+_xlfn.DAYS(O3,J3)</f>
        <v>4</v>
      </c>
      <c r="Q3" s="52" t="s">
        <v>5399</v>
      </c>
      <c r="R3" s="54" t="s">
        <v>5400</v>
      </c>
      <c r="S3" s="52"/>
      <c r="AH3" s="62" t="s">
        <v>21</v>
      </c>
      <c r="AI3" s="62" t="s">
        <v>21</v>
      </c>
      <c r="AJ3" s="62" t="s">
        <v>21</v>
      </c>
      <c r="AK3" s="62" t="s">
        <v>21</v>
      </c>
    </row>
    <row r="4" spans="1:37" ht="114.75" hidden="1" x14ac:dyDescent="0.2">
      <c r="A4" s="14">
        <v>2</v>
      </c>
      <c r="B4" s="224">
        <v>42755</v>
      </c>
      <c r="C4" s="53" t="s">
        <v>3912</v>
      </c>
      <c r="D4" s="52" t="s">
        <v>30</v>
      </c>
      <c r="E4" s="52" t="s">
        <v>5401</v>
      </c>
      <c r="F4" s="52" t="s">
        <v>27</v>
      </c>
      <c r="G4" s="225" t="s">
        <v>5402</v>
      </c>
      <c r="H4" s="52" t="s">
        <v>5403</v>
      </c>
      <c r="I4" s="52" t="s">
        <v>28</v>
      </c>
      <c r="J4" s="63">
        <v>42755</v>
      </c>
      <c r="K4" s="63">
        <v>42760</v>
      </c>
      <c r="L4" s="50">
        <f t="shared" ref="L4:L67" si="0">+_xlfn.DAYS(K4,J4)</f>
        <v>5</v>
      </c>
      <c r="M4" s="52" t="s">
        <v>3473</v>
      </c>
      <c r="N4" s="51" t="s">
        <v>32</v>
      </c>
      <c r="O4" s="63">
        <v>42760</v>
      </c>
      <c r="P4" s="89">
        <f t="shared" ref="P4:P67" si="1">+_xlfn.DAYS(O4,J4)</f>
        <v>5</v>
      </c>
      <c r="Q4" s="52" t="s">
        <v>5404</v>
      </c>
      <c r="R4" s="54" t="s">
        <v>5400</v>
      </c>
      <c r="S4" s="52"/>
      <c r="AH4" s="62" t="s">
        <v>38</v>
      </c>
      <c r="AI4" s="62" t="s">
        <v>40</v>
      </c>
      <c r="AJ4" s="62" t="s">
        <v>20</v>
      </c>
      <c r="AK4" s="62" t="s">
        <v>31</v>
      </c>
    </row>
    <row r="5" spans="1:37" ht="114.75" hidden="1" x14ac:dyDescent="0.2">
      <c r="A5" s="14">
        <v>3</v>
      </c>
      <c r="B5" s="224">
        <v>42755</v>
      </c>
      <c r="C5" s="53" t="s">
        <v>3912</v>
      </c>
      <c r="D5" s="52" t="s">
        <v>30</v>
      </c>
      <c r="E5" s="52" t="s">
        <v>5395</v>
      </c>
      <c r="F5" s="52" t="s">
        <v>27</v>
      </c>
      <c r="G5" s="225" t="s">
        <v>5405</v>
      </c>
      <c r="H5" s="52" t="s">
        <v>5397</v>
      </c>
      <c r="I5" s="52" t="s">
        <v>28</v>
      </c>
      <c r="J5" s="63">
        <v>42755</v>
      </c>
      <c r="K5" s="63">
        <v>42759</v>
      </c>
      <c r="L5" s="50">
        <f t="shared" si="0"/>
        <v>4</v>
      </c>
      <c r="M5" s="52" t="s">
        <v>5406</v>
      </c>
      <c r="N5" s="51" t="s">
        <v>32</v>
      </c>
      <c r="O5" s="63">
        <v>42759</v>
      </c>
      <c r="P5" s="89">
        <f t="shared" si="1"/>
        <v>4</v>
      </c>
      <c r="Q5" s="52" t="s">
        <v>5407</v>
      </c>
      <c r="R5" s="54" t="s">
        <v>5400</v>
      </c>
      <c r="S5" s="52"/>
      <c r="AH5" s="62" t="s">
        <v>29</v>
      </c>
      <c r="AI5" s="62" t="s">
        <v>41</v>
      </c>
      <c r="AJ5" s="62" t="s">
        <v>42</v>
      </c>
      <c r="AK5" s="62" t="s">
        <v>43</v>
      </c>
    </row>
    <row r="6" spans="1:37" ht="89.25" hidden="1" x14ac:dyDescent="0.2">
      <c r="A6" s="14">
        <v>4</v>
      </c>
      <c r="B6" s="224">
        <v>42755</v>
      </c>
      <c r="C6" s="53" t="s">
        <v>3912</v>
      </c>
      <c r="D6" s="52" t="s">
        <v>30</v>
      </c>
      <c r="E6" s="52" t="s">
        <v>5408</v>
      </c>
      <c r="F6" s="52" t="s">
        <v>27</v>
      </c>
      <c r="G6" s="225" t="s">
        <v>5409</v>
      </c>
      <c r="H6" s="52" t="s">
        <v>5410</v>
      </c>
      <c r="I6" s="52" t="s">
        <v>28</v>
      </c>
      <c r="J6" s="63">
        <v>42755</v>
      </c>
      <c r="K6" s="63">
        <v>42759</v>
      </c>
      <c r="L6" s="50">
        <f t="shared" si="0"/>
        <v>4</v>
      </c>
      <c r="M6" s="52" t="s">
        <v>3473</v>
      </c>
      <c r="N6" s="51" t="s">
        <v>32</v>
      </c>
      <c r="O6" s="63">
        <v>42759</v>
      </c>
      <c r="P6" s="89">
        <f t="shared" si="1"/>
        <v>4</v>
      </c>
      <c r="Q6" s="52" t="s">
        <v>5411</v>
      </c>
      <c r="R6" s="54" t="s">
        <v>5400</v>
      </c>
      <c r="S6" s="52"/>
      <c r="AH6" s="62" t="s">
        <v>32</v>
      </c>
      <c r="AI6" s="62" t="s">
        <v>44</v>
      </c>
      <c r="AJ6" s="62" t="s">
        <v>35</v>
      </c>
      <c r="AK6" s="62" t="s">
        <v>27</v>
      </c>
    </row>
    <row r="7" spans="1:37" ht="140.25" hidden="1" x14ac:dyDescent="0.2">
      <c r="A7" s="14">
        <v>5</v>
      </c>
      <c r="B7" s="224">
        <v>42755</v>
      </c>
      <c r="C7" s="53" t="s">
        <v>3912</v>
      </c>
      <c r="D7" s="52" t="s">
        <v>30</v>
      </c>
      <c r="E7" s="52" t="s">
        <v>5412</v>
      </c>
      <c r="F7" s="52" t="s">
        <v>27</v>
      </c>
      <c r="G7" s="225" t="s">
        <v>5413</v>
      </c>
      <c r="H7" s="52" t="s">
        <v>5397</v>
      </c>
      <c r="I7" s="52" t="s">
        <v>28</v>
      </c>
      <c r="J7" s="63">
        <v>42755</v>
      </c>
      <c r="K7" s="63">
        <v>42759</v>
      </c>
      <c r="L7" s="50">
        <f t="shared" si="0"/>
        <v>4</v>
      </c>
      <c r="M7" s="52" t="s">
        <v>5406</v>
      </c>
      <c r="N7" s="51" t="s">
        <v>32</v>
      </c>
      <c r="O7" s="63">
        <v>42759</v>
      </c>
      <c r="P7" s="89">
        <f t="shared" si="1"/>
        <v>4</v>
      </c>
      <c r="Q7" s="52" t="s">
        <v>5414</v>
      </c>
      <c r="R7" s="54" t="s">
        <v>5400</v>
      </c>
      <c r="S7" s="52"/>
      <c r="AH7" s="62"/>
      <c r="AI7" s="62" t="s">
        <v>28</v>
      </c>
      <c r="AJ7" s="62" t="s">
        <v>26</v>
      </c>
      <c r="AK7" s="62" t="s">
        <v>45</v>
      </c>
    </row>
    <row r="8" spans="1:37" ht="114.75" hidden="1" x14ac:dyDescent="0.2">
      <c r="A8" s="14">
        <v>6</v>
      </c>
      <c r="B8" s="224">
        <v>42755</v>
      </c>
      <c r="C8" s="53" t="s">
        <v>3912</v>
      </c>
      <c r="D8" s="52" t="s">
        <v>30</v>
      </c>
      <c r="E8" s="52" t="s">
        <v>5415</v>
      </c>
      <c r="F8" s="52" t="s">
        <v>27</v>
      </c>
      <c r="G8" s="225" t="s">
        <v>5416</v>
      </c>
      <c r="H8" s="52" t="s">
        <v>5410</v>
      </c>
      <c r="I8" s="52" t="s">
        <v>28</v>
      </c>
      <c r="J8" s="63">
        <v>42755</v>
      </c>
      <c r="K8" s="63">
        <v>42759</v>
      </c>
      <c r="L8" s="50">
        <f t="shared" si="0"/>
        <v>4</v>
      </c>
      <c r="M8" s="52" t="s">
        <v>5406</v>
      </c>
      <c r="N8" s="51" t="s">
        <v>32</v>
      </c>
      <c r="O8" s="63">
        <v>42759</v>
      </c>
      <c r="P8" s="89">
        <f t="shared" si="1"/>
        <v>4</v>
      </c>
      <c r="Q8" s="52" t="s">
        <v>5417</v>
      </c>
      <c r="R8" s="54" t="s">
        <v>5400</v>
      </c>
      <c r="S8" s="52"/>
      <c r="AH8" s="62"/>
      <c r="AI8" s="62" t="s">
        <v>37</v>
      </c>
      <c r="AJ8" s="62" t="s">
        <v>22</v>
      </c>
      <c r="AK8" s="62" t="s">
        <v>46</v>
      </c>
    </row>
    <row r="9" spans="1:37" ht="114.75" hidden="1" x14ac:dyDescent="0.2">
      <c r="A9" s="14">
        <v>7</v>
      </c>
      <c r="B9" s="224">
        <v>42755</v>
      </c>
      <c r="C9" s="53" t="s">
        <v>3912</v>
      </c>
      <c r="D9" s="52" t="s">
        <v>30</v>
      </c>
      <c r="E9" s="52" t="s">
        <v>5401</v>
      </c>
      <c r="F9" s="52" t="s">
        <v>27</v>
      </c>
      <c r="G9" s="225" t="s">
        <v>5402</v>
      </c>
      <c r="H9" s="52" t="s">
        <v>5403</v>
      </c>
      <c r="I9" s="52" t="s">
        <v>28</v>
      </c>
      <c r="J9" s="63">
        <v>42755</v>
      </c>
      <c r="K9" s="63">
        <v>42760</v>
      </c>
      <c r="L9" s="50">
        <f t="shared" si="0"/>
        <v>5</v>
      </c>
      <c r="M9" s="52" t="s">
        <v>3473</v>
      </c>
      <c r="N9" s="51" t="s">
        <v>32</v>
      </c>
      <c r="O9" s="63">
        <v>42760</v>
      </c>
      <c r="P9" s="89">
        <f t="shared" si="1"/>
        <v>5</v>
      </c>
      <c r="Q9" s="52" t="s">
        <v>5418</v>
      </c>
      <c r="R9" s="54" t="s">
        <v>5400</v>
      </c>
      <c r="S9" s="52"/>
      <c r="AH9" s="62"/>
      <c r="AI9" s="62" t="s">
        <v>66</v>
      </c>
      <c r="AJ9" s="62" t="s">
        <v>68</v>
      </c>
      <c r="AK9" s="62" t="s">
        <v>67</v>
      </c>
    </row>
    <row r="10" spans="1:37" ht="165.75" hidden="1" x14ac:dyDescent="0.2">
      <c r="A10" s="14">
        <v>8</v>
      </c>
      <c r="B10" s="224">
        <v>42755</v>
      </c>
      <c r="C10" s="53" t="s">
        <v>3912</v>
      </c>
      <c r="D10" s="52" t="s">
        <v>30</v>
      </c>
      <c r="E10" s="52" t="s">
        <v>5419</v>
      </c>
      <c r="F10" s="52" t="s">
        <v>27</v>
      </c>
      <c r="G10" s="225" t="s">
        <v>5420</v>
      </c>
      <c r="H10" s="52" t="s">
        <v>5403</v>
      </c>
      <c r="I10" s="52" t="s">
        <v>28</v>
      </c>
      <c r="J10" s="63">
        <v>42755</v>
      </c>
      <c r="K10" s="63">
        <v>42760</v>
      </c>
      <c r="L10" s="50">
        <f t="shared" si="0"/>
        <v>5</v>
      </c>
      <c r="M10" s="52" t="s">
        <v>3473</v>
      </c>
      <c r="N10" s="51" t="s">
        <v>32</v>
      </c>
      <c r="O10" s="63">
        <v>42760</v>
      </c>
      <c r="P10" s="89">
        <f t="shared" si="1"/>
        <v>5</v>
      </c>
      <c r="Q10" s="52" t="s">
        <v>5421</v>
      </c>
      <c r="R10" s="54" t="s">
        <v>5400</v>
      </c>
      <c r="S10" s="52"/>
      <c r="AH10" s="62"/>
      <c r="AI10" s="62" t="s">
        <v>47</v>
      </c>
      <c r="AJ10" s="62" t="s">
        <v>25</v>
      </c>
      <c r="AK10" s="62" t="s">
        <v>48</v>
      </c>
    </row>
    <row r="11" spans="1:37" ht="165.75" hidden="1" x14ac:dyDescent="0.2">
      <c r="A11" s="14">
        <v>9</v>
      </c>
      <c r="B11" s="224">
        <v>42755</v>
      </c>
      <c r="C11" s="53" t="s">
        <v>3912</v>
      </c>
      <c r="D11" s="52" t="s">
        <v>30</v>
      </c>
      <c r="E11" s="52" t="s">
        <v>5401</v>
      </c>
      <c r="F11" s="52" t="s">
        <v>27</v>
      </c>
      <c r="G11" s="225" t="s">
        <v>5422</v>
      </c>
      <c r="H11" s="52" t="s">
        <v>5403</v>
      </c>
      <c r="I11" s="52" t="s">
        <v>28</v>
      </c>
      <c r="J11" s="63">
        <v>42755</v>
      </c>
      <c r="K11" s="63">
        <v>42760</v>
      </c>
      <c r="L11" s="50">
        <f t="shared" si="0"/>
        <v>5</v>
      </c>
      <c r="M11" s="52" t="s">
        <v>3473</v>
      </c>
      <c r="N11" s="51" t="s">
        <v>32</v>
      </c>
      <c r="O11" s="63">
        <v>42760</v>
      </c>
      <c r="P11" s="89">
        <f t="shared" si="1"/>
        <v>5</v>
      </c>
      <c r="Q11" s="52" t="s">
        <v>5423</v>
      </c>
      <c r="R11" s="54" t="s">
        <v>5400</v>
      </c>
      <c r="S11" s="52"/>
      <c r="AH11" s="62"/>
      <c r="AI11" s="62" t="s">
        <v>69</v>
      </c>
      <c r="AJ11" s="62" t="s">
        <v>24</v>
      </c>
      <c r="AK11" s="62" t="s">
        <v>70</v>
      </c>
    </row>
    <row r="12" spans="1:37" ht="165.75" hidden="1" x14ac:dyDescent="0.2">
      <c r="A12" s="14">
        <v>10</v>
      </c>
      <c r="B12" s="224">
        <v>42755</v>
      </c>
      <c r="C12" s="53" t="s">
        <v>3912</v>
      </c>
      <c r="D12" s="52" t="s">
        <v>30</v>
      </c>
      <c r="E12" s="52" t="s">
        <v>5424</v>
      </c>
      <c r="F12" s="52" t="s">
        <v>27</v>
      </c>
      <c r="G12" s="225" t="s">
        <v>5425</v>
      </c>
      <c r="H12" s="52" t="s">
        <v>5403</v>
      </c>
      <c r="I12" s="52" t="s">
        <v>28</v>
      </c>
      <c r="J12" s="63">
        <v>42755</v>
      </c>
      <c r="K12" s="63">
        <v>42759</v>
      </c>
      <c r="L12" s="50">
        <f t="shared" si="0"/>
        <v>4</v>
      </c>
      <c r="M12" s="52" t="s">
        <v>3473</v>
      </c>
      <c r="N12" s="51" t="s">
        <v>32</v>
      </c>
      <c r="O12" s="63">
        <v>42759</v>
      </c>
      <c r="P12" s="89">
        <f t="shared" si="1"/>
        <v>4</v>
      </c>
      <c r="Q12" s="52" t="s">
        <v>5426</v>
      </c>
      <c r="R12" s="54" t="s">
        <v>5400</v>
      </c>
      <c r="S12" s="52"/>
      <c r="AH12" s="62"/>
      <c r="AI12" s="62" t="s">
        <v>49</v>
      </c>
      <c r="AJ12" s="62" t="s">
        <v>50</v>
      </c>
      <c r="AK12" s="62" t="s">
        <v>51</v>
      </c>
    </row>
    <row r="13" spans="1:37" ht="76.5" hidden="1" x14ac:dyDescent="0.2">
      <c r="A13" s="14">
        <v>11</v>
      </c>
      <c r="B13" s="224">
        <v>42755</v>
      </c>
      <c r="C13" s="53" t="s">
        <v>3912</v>
      </c>
      <c r="D13" s="52" t="s">
        <v>30</v>
      </c>
      <c r="E13" s="52" t="s">
        <v>5427</v>
      </c>
      <c r="F13" s="52" t="s">
        <v>27</v>
      </c>
      <c r="G13" s="225" t="s">
        <v>5428</v>
      </c>
      <c r="H13" s="52" t="s">
        <v>5403</v>
      </c>
      <c r="I13" s="52" t="s">
        <v>28</v>
      </c>
      <c r="J13" s="63">
        <v>42755</v>
      </c>
      <c r="K13" s="63">
        <v>42760</v>
      </c>
      <c r="L13" s="50">
        <f t="shared" si="0"/>
        <v>5</v>
      </c>
      <c r="M13" s="52" t="s">
        <v>3473</v>
      </c>
      <c r="N13" s="51" t="s">
        <v>32</v>
      </c>
      <c r="O13" s="63">
        <v>42760</v>
      </c>
      <c r="P13" s="89">
        <f t="shared" si="1"/>
        <v>5</v>
      </c>
      <c r="Q13" s="52" t="s">
        <v>5426</v>
      </c>
      <c r="R13" s="54" t="s">
        <v>5400</v>
      </c>
      <c r="S13" s="52"/>
      <c r="AH13" s="62"/>
      <c r="AI13" s="62" t="s">
        <v>52</v>
      </c>
      <c r="AJ13" s="62" t="s">
        <v>53</v>
      </c>
      <c r="AK13" s="62" t="s">
        <v>54</v>
      </c>
    </row>
    <row r="14" spans="1:37" ht="114.75" hidden="1" x14ac:dyDescent="0.2">
      <c r="A14" s="14">
        <v>12</v>
      </c>
      <c r="B14" s="224">
        <v>42755</v>
      </c>
      <c r="C14" s="53" t="s">
        <v>3912</v>
      </c>
      <c r="D14" s="52" t="s">
        <v>30</v>
      </c>
      <c r="E14" s="52" t="s">
        <v>5429</v>
      </c>
      <c r="F14" s="52" t="s">
        <v>27</v>
      </c>
      <c r="G14" s="225" t="s">
        <v>5430</v>
      </c>
      <c r="H14" s="52" t="s">
        <v>5403</v>
      </c>
      <c r="I14" s="52" t="s">
        <v>28</v>
      </c>
      <c r="J14" s="63">
        <v>42755</v>
      </c>
      <c r="K14" s="63">
        <v>42760</v>
      </c>
      <c r="L14" s="50">
        <f t="shared" si="0"/>
        <v>5</v>
      </c>
      <c r="M14" s="52" t="s">
        <v>3473</v>
      </c>
      <c r="N14" s="51" t="s">
        <v>32</v>
      </c>
      <c r="O14" s="63">
        <v>42760</v>
      </c>
      <c r="P14" s="89">
        <f t="shared" si="1"/>
        <v>5</v>
      </c>
      <c r="Q14" s="52" t="s">
        <v>5426</v>
      </c>
      <c r="R14" s="54" t="s">
        <v>5400</v>
      </c>
      <c r="S14" s="52"/>
      <c r="AH14" s="62"/>
      <c r="AI14" s="62"/>
      <c r="AJ14" s="62" t="s">
        <v>55</v>
      </c>
      <c r="AK14" s="62" t="s">
        <v>36</v>
      </c>
    </row>
    <row r="15" spans="1:37" ht="56.25" hidden="1" x14ac:dyDescent="0.2">
      <c r="A15" s="14">
        <v>13</v>
      </c>
      <c r="B15" s="224">
        <v>42765</v>
      </c>
      <c r="C15" s="53" t="s">
        <v>103</v>
      </c>
      <c r="D15" s="52" t="s">
        <v>35</v>
      </c>
      <c r="E15" s="52" t="s">
        <v>5431</v>
      </c>
      <c r="F15" s="52" t="s">
        <v>34</v>
      </c>
      <c r="G15" s="52" t="s">
        <v>5432</v>
      </c>
      <c r="H15" s="52" t="s">
        <v>5433</v>
      </c>
      <c r="I15" s="52" t="s">
        <v>28</v>
      </c>
      <c r="J15" s="63">
        <v>42765</v>
      </c>
      <c r="K15" s="63">
        <v>42779</v>
      </c>
      <c r="L15" s="50">
        <f t="shared" si="0"/>
        <v>14</v>
      </c>
      <c r="M15" s="52" t="s">
        <v>72</v>
      </c>
      <c r="N15" s="51" t="s">
        <v>32</v>
      </c>
      <c r="O15" s="63">
        <v>42779</v>
      </c>
      <c r="P15" s="89">
        <f t="shared" si="1"/>
        <v>14</v>
      </c>
      <c r="Q15" s="52" t="s">
        <v>5434</v>
      </c>
      <c r="R15" s="54" t="s">
        <v>5435</v>
      </c>
      <c r="S15" s="52"/>
      <c r="AH15" s="62"/>
      <c r="AI15" s="62"/>
      <c r="AJ15" s="62" t="s">
        <v>56</v>
      </c>
      <c r="AK15" s="62" t="s">
        <v>57</v>
      </c>
    </row>
    <row r="16" spans="1:37" ht="112.5" hidden="1" x14ac:dyDescent="0.2">
      <c r="A16" s="14">
        <v>14</v>
      </c>
      <c r="B16" s="224">
        <v>42776</v>
      </c>
      <c r="C16" s="53" t="s">
        <v>168</v>
      </c>
      <c r="D16" s="52" t="s">
        <v>30</v>
      </c>
      <c r="E16" s="52" t="s">
        <v>5436</v>
      </c>
      <c r="F16" s="52" t="s">
        <v>27</v>
      </c>
      <c r="G16" s="52" t="s">
        <v>5437</v>
      </c>
      <c r="H16" s="52" t="s">
        <v>5438</v>
      </c>
      <c r="I16" s="52" t="s">
        <v>28</v>
      </c>
      <c r="J16" s="63">
        <v>42776</v>
      </c>
      <c r="K16" s="63">
        <v>42793</v>
      </c>
      <c r="L16" s="50">
        <f t="shared" si="0"/>
        <v>17</v>
      </c>
      <c r="M16" s="52" t="s">
        <v>3473</v>
      </c>
      <c r="N16" s="51" t="s">
        <v>32</v>
      </c>
      <c r="O16" s="63">
        <v>42793</v>
      </c>
      <c r="P16" s="89">
        <f t="shared" si="1"/>
        <v>17</v>
      </c>
      <c r="Q16" s="52" t="s">
        <v>5439</v>
      </c>
      <c r="R16" s="54" t="s">
        <v>5400</v>
      </c>
      <c r="S16" s="52"/>
      <c r="AH16" s="62"/>
      <c r="AI16" s="62"/>
      <c r="AJ16" s="62" t="s">
        <v>58</v>
      </c>
      <c r="AK16" s="62" t="s">
        <v>59</v>
      </c>
    </row>
    <row r="17" spans="1:37" ht="56.25" hidden="1" x14ac:dyDescent="0.2">
      <c r="A17" s="14">
        <v>15</v>
      </c>
      <c r="B17" s="224">
        <v>42776</v>
      </c>
      <c r="C17" s="53" t="s">
        <v>168</v>
      </c>
      <c r="D17" s="52" t="s">
        <v>30</v>
      </c>
      <c r="E17" s="52" t="s">
        <v>5440</v>
      </c>
      <c r="F17" s="52" t="s">
        <v>27</v>
      </c>
      <c r="G17" s="52" t="s">
        <v>5441</v>
      </c>
      <c r="H17" s="52" t="s">
        <v>5438</v>
      </c>
      <c r="I17" s="52" t="s">
        <v>28</v>
      </c>
      <c r="J17" s="63">
        <v>42776</v>
      </c>
      <c r="K17" s="63">
        <v>42793</v>
      </c>
      <c r="L17" s="50">
        <f t="shared" si="0"/>
        <v>17</v>
      </c>
      <c r="M17" s="52" t="s">
        <v>3473</v>
      </c>
      <c r="N17" s="51" t="s">
        <v>32</v>
      </c>
      <c r="O17" s="63">
        <v>42793</v>
      </c>
      <c r="P17" s="89">
        <f t="shared" si="1"/>
        <v>17</v>
      </c>
      <c r="Q17" s="52" t="s">
        <v>5442</v>
      </c>
      <c r="R17" s="54" t="s">
        <v>5400</v>
      </c>
      <c r="S17" s="52"/>
      <c r="AH17" s="62"/>
      <c r="AI17" s="62"/>
      <c r="AJ17" s="62" t="s">
        <v>30</v>
      </c>
      <c r="AK17" s="62" t="s">
        <v>60</v>
      </c>
    </row>
    <row r="18" spans="1:37" ht="246.75" hidden="1" customHeight="1" x14ac:dyDescent="0.2">
      <c r="A18" s="14">
        <v>16</v>
      </c>
      <c r="B18" s="224">
        <v>42777</v>
      </c>
      <c r="C18" s="53" t="s">
        <v>168</v>
      </c>
      <c r="D18" s="52" t="s">
        <v>20</v>
      </c>
      <c r="E18" s="52" t="s">
        <v>5443</v>
      </c>
      <c r="F18" s="52" t="s">
        <v>70</v>
      </c>
      <c r="G18" s="225" t="s">
        <v>5444</v>
      </c>
      <c r="H18" s="52" t="s">
        <v>5445</v>
      </c>
      <c r="I18" s="52" t="s">
        <v>28</v>
      </c>
      <c r="J18" s="63">
        <v>42777</v>
      </c>
      <c r="K18" s="63">
        <v>42779</v>
      </c>
      <c r="L18" s="50">
        <f t="shared" si="0"/>
        <v>2</v>
      </c>
      <c r="M18" s="52" t="s">
        <v>5446</v>
      </c>
      <c r="N18" s="51" t="s">
        <v>32</v>
      </c>
      <c r="O18" s="63">
        <v>42779</v>
      </c>
      <c r="P18" s="89">
        <f t="shared" si="1"/>
        <v>2</v>
      </c>
      <c r="Q18" s="54" t="s">
        <v>5447</v>
      </c>
      <c r="R18" s="54" t="s">
        <v>5448</v>
      </c>
      <c r="S18" s="52"/>
      <c r="AH18" s="62"/>
      <c r="AI18" s="62"/>
      <c r="AJ18" s="62" t="s">
        <v>33</v>
      </c>
      <c r="AK18" s="62" t="s">
        <v>61</v>
      </c>
    </row>
    <row r="19" spans="1:37" ht="409.5" hidden="1" x14ac:dyDescent="0.2">
      <c r="A19" s="14">
        <v>17</v>
      </c>
      <c r="B19" s="224">
        <v>42780</v>
      </c>
      <c r="C19" s="53" t="s">
        <v>168</v>
      </c>
      <c r="D19" s="52" t="s">
        <v>35</v>
      </c>
      <c r="E19" s="52" t="s">
        <v>5449</v>
      </c>
      <c r="F19" s="52" t="s">
        <v>27</v>
      </c>
      <c r="G19" s="225" t="s">
        <v>5450</v>
      </c>
      <c r="H19" s="52" t="s">
        <v>5451</v>
      </c>
      <c r="I19" s="52" t="s">
        <v>28</v>
      </c>
      <c r="J19" s="63">
        <v>42780</v>
      </c>
      <c r="K19" s="63">
        <v>42782</v>
      </c>
      <c r="L19" s="50">
        <f t="shared" si="0"/>
        <v>2</v>
      </c>
      <c r="M19" s="52" t="s">
        <v>5406</v>
      </c>
      <c r="N19" s="51" t="s">
        <v>32</v>
      </c>
      <c r="O19" s="63">
        <v>42782</v>
      </c>
      <c r="P19" s="89">
        <f t="shared" si="1"/>
        <v>2</v>
      </c>
      <c r="Q19" s="52" t="s">
        <v>5452</v>
      </c>
      <c r="R19" s="52" t="s">
        <v>5453</v>
      </c>
      <c r="S19" s="52"/>
      <c r="AH19" s="62"/>
      <c r="AI19" s="62"/>
      <c r="AJ19" s="62" t="s">
        <v>23</v>
      </c>
      <c r="AK19" s="62" t="s">
        <v>62</v>
      </c>
    </row>
    <row r="20" spans="1:37" ht="63.75" hidden="1" x14ac:dyDescent="0.2">
      <c r="A20" s="14">
        <v>18</v>
      </c>
      <c r="B20" s="224">
        <v>42783</v>
      </c>
      <c r="C20" s="53" t="s">
        <v>168</v>
      </c>
      <c r="D20" s="52" t="s">
        <v>42</v>
      </c>
      <c r="E20" s="52" t="s">
        <v>5454</v>
      </c>
      <c r="F20" s="52" t="s">
        <v>27</v>
      </c>
      <c r="G20" s="225" t="s">
        <v>5455</v>
      </c>
      <c r="H20" s="52" t="s">
        <v>5456</v>
      </c>
      <c r="I20" s="52" t="s">
        <v>28</v>
      </c>
      <c r="J20" s="63">
        <v>42783</v>
      </c>
      <c r="K20" s="63">
        <v>42783</v>
      </c>
      <c r="L20" s="50">
        <f t="shared" si="0"/>
        <v>0</v>
      </c>
      <c r="M20" s="52" t="s">
        <v>5446</v>
      </c>
      <c r="N20" s="51" t="s">
        <v>32</v>
      </c>
      <c r="O20" s="63">
        <v>42783</v>
      </c>
      <c r="P20" s="89">
        <f t="shared" si="1"/>
        <v>0</v>
      </c>
      <c r="Q20" s="52" t="s">
        <v>5457</v>
      </c>
      <c r="R20" s="54" t="s">
        <v>5458</v>
      </c>
      <c r="S20" s="52"/>
      <c r="AH20" s="62"/>
      <c r="AI20" s="62"/>
      <c r="AJ20" s="62" t="s">
        <v>52</v>
      </c>
      <c r="AK20" s="62" t="s">
        <v>63</v>
      </c>
    </row>
    <row r="21" spans="1:37" ht="114.75" hidden="1" x14ac:dyDescent="0.2">
      <c r="A21" s="14">
        <v>19</v>
      </c>
      <c r="B21" s="224">
        <v>42816</v>
      </c>
      <c r="C21" s="53" t="s">
        <v>200</v>
      </c>
      <c r="D21" s="52" t="s">
        <v>35</v>
      </c>
      <c r="E21" s="52" t="s">
        <v>5459</v>
      </c>
      <c r="F21" s="52" t="s">
        <v>5</v>
      </c>
      <c r="G21" s="225" t="s">
        <v>5460</v>
      </c>
      <c r="H21" s="52" t="s">
        <v>5461</v>
      </c>
      <c r="I21" s="52" t="s">
        <v>40</v>
      </c>
      <c r="J21" s="63">
        <v>42816</v>
      </c>
      <c r="K21" s="63">
        <v>42816</v>
      </c>
      <c r="L21" s="50">
        <f t="shared" si="0"/>
        <v>0</v>
      </c>
      <c r="M21" s="52" t="s">
        <v>72</v>
      </c>
      <c r="N21" s="51" t="s">
        <v>32</v>
      </c>
      <c r="O21" s="63">
        <v>42901</v>
      </c>
      <c r="P21" s="89">
        <f t="shared" si="1"/>
        <v>85</v>
      </c>
      <c r="Q21" s="52" t="s">
        <v>5462</v>
      </c>
      <c r="R21" s="54" t="s">
        <v>5463</v>
      </c>
      <c r="S21" s="52"/>
      <c r="AH21" s="62"/>
      <c r="AI21" s="62"/>
      <c r="AJ21" s="62"/>
      <c r="AK21" s="62" t="s">
        <v>64</v>
      </c>
    </row>
    <row r="22" spans="1:37" ht="409.5" hidden="1" x14ac:dyDescent="0.25">
      <c r="A22" s="14">
        <v>20</v>
      </c>
      <c r="B22" s="224">
        <v>42817</v>
      </c>
      <c r="C22" s="53" t="s">
        <v>200</v>
      </c>
      <c r="D22" s="52" t="s">
        <v>30</v>
      </c>
      <c r="E22" s="52" t="s">
        <v>5464</v>
      </c>
      <c r="F22" s="52" t="s">
        <v>27</v>
      </c>
      <c r="G22" s="226" t="s">
        <v>5465</v>
      </c>
      <c r="H22" s="52" t="s">
        <v>5466</v>
      </c>
      <c r="I22" s="52" t="s">
        <v>28</v>
      </c>
      <c r="J22" s="63">
        <v>42817</v>
      </c>
      <c r="K22" s="63">
        <v>42825</v>
      </c>
      <c r="L22" s="50">
        <f t="shared" si="0"/>
        <v>8</v>
      </c>
      <c r="M22" s="52" t="s">
        <v>5467</v>
      </c>
      <c r="N22" s="51" t="s">
        <v>32</v>
      </c>
      <c r="O22" s="63">
        <v>42825</v>
      </c>
      <c r="P22" s="89">
        <f t="shared" si="1"/>
        <v>8</v>
      </c>
      <c r="Q22" s="52" t="s">
        <v>5468</v>
      </c>
      <c r="R22" s="54" t="s">
        <v>5458</v>
      </c>
      <c r="S22" s="52"/>
      <c r="AH22" s="62"/>
      <c r="AI22" s="62"/>
      <c r="AJ22" s="62"/>
      <c r="AK22" s="61" t="s">
        <v>5</v>
      </c>
    </row>
    <row r="23" spans="1:37" ht="135" hidden="1" x14ac:dyDescent="0.2">
      <c r="A23" s="14">
        <v>21</v>
      </c>
      <c r="B23" s="224">
        <v>42818</v>
      </c>
      <c r="C23" s="53" t="s">
        <v>200</v>
      </c>
      <c r="D23" s="52" t="s">
        <v>23</v>
      </c>
      <c r="E23" s="52" t="s">
        <v>5469</v>
      </c>
      <c r="F23" s="52" t="s">
        <v>34</v>
      </c>
      <c r="G23" s="227" t="s">
        <v>5470</v>
      </c>
      <c r="H23" s="52" t="s">
        <v>5471</v>
      </c>
      <c r="I23" s="52" t="s">
        <v>28</v>
      </c>
      <c r="J23" s="63">
        <v>42818</v>
      </c>
      <c r="K23" s="63">
        <v>42846</v>
      </c>
      <c r="L23" s="50">
        <f t="shared" si="0"/>
        <v>28</v>
      </c>
      <c r="M23" s="52" t="s">
        <v>5472</v>
      </c>
      <c r="N23" s="51" t="s">
        <v>32</v>
      </c>
      <c r="O23" s="63">
        <v>42865</v>
      </c>
      <c r="P23" s="89">
        <f t="shared" si="1"/>
        <v>47</v>
      </c>
      <c r="Q23" s="52" t="s">
        <v>5473</v>
      </c>
      <c r="R23" s="52" t="s">
        <v>5474</v>
      </c>
      <c r="S23" s="52"/>
      <c r="AK23" s="61" t="s">
        <v>65</v>
      </c>
    </row>
    <row r="24" spans="1:37" ht="101.25" hidden="1" x14ac:dyDescent="0.2">
      <c r="A24" s="14">
        <v>22</v>
      </c>
      <c r="B24" s="224">
        <v>42822</v>
      </c>
      <c r="C24" s="53" t="s">
        <v>200</v>
      </c>
      <c r="D24" s="52" t="s">
        <v>30</v>
      </c>
      <c r="E24" s="52" t="s">
        <v>5475</v>
      </c>
      <c r="F24" s="52" t="s">
        <v>34</v>
      </c>
      <c r="G24" s="52" t="s">
        <v>5476</v>
      </c>
      <c r="H24" s="52" t="s">
        <v>5477</v>
      </c>
      <c r="I24" s="52" t="s">
        <v>28</v>
      </c>
      <c r="J24" s="63">
        <v>42822</v>
      </c>
      <c r="K24" s="63">
        <v>42823</v>
      </c>
      <c r="L24" s="50">
        <f t="shared" si="0"/>
        <v>1</v>
      </c>
      <c r="M24" s="52" t="s">
        <v>5478</v>
      </c>
      <c r="N24" s="51" t="s">
        <v>32</v>
      </c>
      <c r="O24" s="63">
        <v>42823</v>
      </c>
      <c r="P24" s="89">
        <f t="shared" si="1"/>
        <v>1</v>
      </c>
      <c r="Q24" s="52" t="s">
        <v>5479</v>
      </c>
      <c r="R24" s="54" t="s">
        <v>5400</v>
      </c>
      <c r="S24" s="52"/>
      <c r="AK24" s="62" t="s">
        <v>34</v>
      </c>
    </row>
    <row r="25" spans="1:37" ht="101.25" hidden="1" x14ac:dyDescent="0.2">
      <c r="A25" s="14">
        <v>23</v>
      </c>
      <c r="B25" s="224">
        <v>42822</v>
      </c>
      <c r="C25" s="53" t="s">
        <v>200</v>
      </c>
      <c r="D25" s="52" t="s">
        <v>30</v>
      </c>
      <c r="E25" s="52" t="s">
        <v>5480</v>
      </c>
      <c r="F25" s="52" t="s">
        <v>27</v>
      </c>
      <c r="G25" s="52" t="s">
        <v>5481</v>
      </c>
      <c r="H25" s="52" t="s">
        <v>5451</v>
      </c>
      <c r="I25" s="52" t="s">
        <v>28</v>
      </c>
      <c r="J25" s="63">
        <v>42822</v>
      </c>
      <c r="K25" s="63">
        <v>42823</v>
      </c>
      <c r="L25" s="50">
        <f t="shared" si="0"/>
        <v>1</v>
      </c>
      <c r="M25" s="52" t="s">
        <v>5482</v>
      </c>
      <c r="N25" s="51" t="s">
        <v>32</v>
      </c>
      <c r="O25" s="63">
        <v>42823</v>
      </c>
      <c r="P25" s="89">
        <f t="shared" si="1"/>
        <v>1</v>
      </c>
      <c r="Q25" s="52" t="s">
        <v>5479</v>
      </c>
      <c r="R25" s="54" t="s">
        <v>5400</v>
      </c>
      <c r="S25" s="52"/>
    </row>
    <row r="26" spans="1:37" ht="78.75" hidden="1" x14ac:dyDescent="0.2">
      <c r="A26" s="14">
        <v>24</v>
      </c>
      <c r="B26" s="224">
        <v>42822</v>
      </c>
      <c r="C26" s="53" t="s">
        <v>200</v>
      </c>
      <c r="D26" s="52" t="s">
        <v>30</v>
      </c>
      <c r="E26" s="52" t="s">
        <v>5483</v>
      </c>
      <c r="F26" s="52" t="s">
        <v>27</v>
      </c>
      <c r="G26" s="52" t="s">
        <v>5484</v>
      </c>
      <c r="H26" s="52" t="s">
        <v>5451</v>
      </c>
      <c r="I26" s="52" t="s">
        <v>28</v>
      </c>
      <c r="J26" s="63">
        <v>42822</v>
      </c>
      <c r="K26" s="63">
        <v>42823</v>
      </c>
      <c r="L26" s="50">
        <f t="shared" si="0"/>
        <v>1</v>
      </c>
      <c r="M26" s="52" t="s">
        <v>5482</v>
      </c>
      <c r="N26" s="51" t="s">
        <v>32</v>
      </c>
      <c r="O26" s="63">
        <v>42823</v>
      </c>
      <c r="P26" s="89">
        <f t="shared" si="1"/>
        <v>1</v>
      </c>
      <c r="Q26" s="52" t="s">
        <v>5479</v>
      </c>
      <c r="R26" s="54" t="s">
        <v>5400</v>
      </c>
      <c r="S26" s="52"/>
    </row>
    <row r="27" spans="1:37" ht="409.5" hidden="1" x14ac:dyDescent="0.25">
      <c r="A27" s="14">
        <v>25</v>
      </c>
      <c r="B27" s="224">
        <v>42836</v>
      </c>
      <c r="C27" s="53" t="s">
        <v>221</v>
      </c>
      <c r="D27" s="52" t="s">
        <v>35</v>
      </c>
      <c r="E27" s="52" t="s">
        <v>5485</v>
      </c>
      <c r="F27" s="52" t="s">
        <v>34</v>
      </c>
      <c r="G27" s="226" t="s">
        <v>5486</v>
      </c>
      <c r="H27" s="52" t="s">
        <v>5487</v>
      </c>
      <c r="I27" s="52" t="s">
        <v>28</v>
      </c>
      <c r="J27" s="63">
        <v>42836</v>
      </c>
      <c r="K27" s="63">
        <v>42844</v>
      </c>
      <c r="L27" s="50">
        <f t="shared" si="0"/>
        <v>8</v>
      </c>
      <c r="M27" s="52" t="s">
        <v>3562</v>
      </c>
      <c r="N27" s="51" t="s">
        <v>32</v>
      </c>
      <c r="O27" s="63">
        <v>42844</v>
      </c>
      <c r="P27" s="89">
        <f t="shared" si="1"/>
        <v>8</v>
      </c>
      <c r="Q27" s="52" t="s">
        <v>5488</v>
      </c>
      <c r="R27" s="54" t="s">
        <v>5489</v>
      </c>
      <c r="S27" s="52"/>
    </row>
    <row r="28" spans="1:37" ht="112.5" hidden="1" x14ac:dyDescent="0.25">
      <c r="A28" s="14">
        <v>26</v>
      </c>
      <c r="B28" s="224">
        <v>42843</v>
      </c>
      <c r="C28" s="53" t="s">
        <v>221</v>
      </c>
      <c r="D28" s="52" t="s">
        <v>26</v>
      </c>
      <c r="E28" s="52" t="s">
        <v>5490</v>
      </c>
      <c r="F28" s="52" t="s">
        <v>31</v>
      </c>
      <c r="G28" s="226" t="s">
        <v>5491</v>
      </c>
      <c r="H28" s="52" t="s">
        <v>5492</v>
      </c>
      <c r="I28" s="52" t="s">
        <v>28</v>
      </c>
      <c r="J28" s="63">
        <v>42843</v>
      </c>
      <c r="K28" s="63">
        <v>42850</v>
      </c>
      <c r="L28" s="50">
        <f t="shared" si="0"/>
        <v>7</v>
      </c>
      <c r="M28" s="52" t="s">
        <v>72</v>
      </c>
      <c r="N28" s="51" t="s">
        <v>32</v>
      </c>
      <c r="O28" s="63">
        <v>42853</v>
      </c>
      <c r="P28" s="89">
        <f t="shared" si="1"/>
        <v>10</v>
      </c>
      <c r="Q28" s="75" t="s">
        <v>5493</v>
      </c>
      <c r="R28" s="54" t="s">
        <v>5400</v>
      </c>
      <c r="S28" s="52"/>
    </row>
    <row r="29" spans="1:37" ht="168.75" hidden="1" x14ac:dyDescent="0.2">
      <c r="A29" s="14">
        <v>27</v>
      </c>
      <c r="B29" s="224">
        <v>42847</v>
      </c>
      <c r="C29" s="53" t="s">
        <v>221</v>
      </c>
      <c r="D29" s="52" t="s">
        <v>20</v>
      </c>
      <c r="E29" s="28" t="s">
        <v>5494</v>
      </c>
      <c r="F29" s="52" t="s">
        <v>27</v>
      </c>
      <c r="G29" s="52" t="s">
        <v>5495</v>
      </c>
      <c r="H29" s="52" t="s">
        <v>5496</v>
      </c>
      <c r="I29" s="52" t="s">
        <v>28</v>
      </c>
      <c r="J29" s="63">
        <v>42847</v>
      </c>
      <c r="K29" s="63">
        <v>42849</v>
      </c>
      <c r="L29" s="50">
        <f t="shared" si="0"/>
        <v>2</v>
      </c>
      <c r="M29" s="52" t="s">
        <v>5497</v>
      </c>
      <c r="N29" s="51" t="s">
        <v>32</v>
      </c>
      <c r="O29" s="63">
        <v>42853</v>
      </c>
      <c r="P29" s="89">
        <f t="shared" si="1"/>
        <v>6</v>
      </c>
      <c r="Q29" s="52" t="s">
        <v>5498</v>
      </c>
      <c r="R29" s="54" t="s">
        <v>5499</v>
      </c>
      <c r="S29" s="52"/>
    </row>
    <row r="30" spans="1:37" ht="33.75" hidden="1" x14ac:dyDescent="0.2">
      <c r="A30" s="14">
        <v>28</v>
      </c>
      <c r="B30" s="224">
        <v>42850</v>
      </c>
      <c r="C30" s="53"/>
      <c r="D30" s="52" t="s">
        <v>50</v>
      </c>
      <c r="E30" s="228" t="s">
        <v>5500</v>
      </c>
      <c r="F30" s="52" t="s">
        <v>27</v>
      </c>
      <c r="G30" s="52" t="s">
        <v>5501</v>
      </c>
      <c r="H30" s="52" t="s">
        <v>5502</v>
      </c>
      <c r="I30" s="52" t="s">
        <v>28</v>
      </c>
      <c r="J30" s="63">
        <v>42850</v>
      </c>
      <c r="K30" s="63">
        <v>42853</v>
      </c>
      <c r="L30" s="50">
        <f t="shared" si="0"/>
        <v>3</v>
      </c>
      <c r="M30" s="52" t="s">
        <v>3473</v>
      </c>
      <c r="N30" s="51" t="s">
        <v>32</v>
      </c>
      <c r="O30" s="63">
        <v>42853</v>
      </c>
      <c r="P30" s="89">
        <f t="shared" si="1"/>
        <v>3</v>
      </c>
      <c r="Q30" s="52" t="s">
        <v>5503</v>
      </c>
      <c r="R30" s="54" t="s">
        <v>5400</v>
      </c>
      <c r="S30" s="52"/>
    </row>
    <row r="31" spans="1:37" ht="101.25" hidden="1" x14ac:dyDescent="0.2">
      <c r="A31" s="14">
        <v>29</v>
      </c>
      <c r="B31" s="224">
        <v>42850</v>
      </c>
      <c r="C31" s="53" t="s">
        <v>5504</v>
      </c>
      <c r="D31" s="52" t="s">
        <v>30</v>
      </c>
      <c r="E31" s="229" t="s">
        <v>5505</v>
      </c>
      <c r="F31" s="52" t="s">
        <v>27</v>
      </c>
      <c r="G31" s="52" t="s">
        <v>5506</v>
      </c>
      <c r="H31" s="52" t="s">
        <v>5502</v>
      </c>
      <c r="I31" s="52" t="s">
        <v>28</v>
      </c>
      <c r="J31" s="63">
        <v>42850</v>
      </c>
      <c r="K31" s="63">
        <v>42853</v>
      </c>
      <c r="L31" s="50">
        <f t="shared" si="0"/>
        <v>3</v>
      </c>
      <c r="M31" s="52" t="s">
        <v>3473</v>
      </c>
      <c r="N31" s="51" t="s">
        <v>32</v>
      </c>
      <c r="O31" s="63">
        <v>42853</v>
      </c>
      <c r="P31" s="89">
        <f t="shared" si="1"/>
        <v>3</v>
      </c>
      <c r="Q31" s="52" t="s">
        <v>5507</v>
      </c>
      <c r="R31" s="54" t="s">
        <v>5400</v>
      </c>
      <c r="S31" s="52"/>
    </row>
    <row r="32" spans="1:37" ht="45" hidden="1" x14ac:dyDescent="0.2">
      <c r="A32" s="14">
        <v>30</v>
      </c>
      <c r="B32" s="224">
        <v>42850</v>
      </c>
      <c r="C32" s="53" t="s">
        <v>221</v>
      </c>
      <c r="D32" s="52" t="s">
        <v>30</v>
      </c>
      <c r="E32" s="229" t="s">
        <v>5505</v>
      </c>
      <c r="F32" s="52" t="s">
        <v>27</v>
      </c>
      <c r="G32" s="52" t="s">
        <v>5508</v>
      </c>
      <c r="H32" s="52" t="s">
        <v>5502</v>
      </c>
      <c r="I32" s="52" t="s">
        <v>28</v>
      </c>
      <c r="J32" s="63">
        <v>42850</v>
      </c>
      <c r="K32" s="63">
        <v>42853</v>
      </c>
      <c r="L32" s="50">
        <f t="shared" si="0"/>
        <v>3</v>
      </c>
      <c r="M32" s="52" t="s">
        <v>3473</v>
      </c>
      <c r="N32" s="51" t="s">
        <v>32</v>
      </c>
      <c r="O32" s="63">
        <v>42853</v>
      </c>
      <c r="P32" s="89">
        <f t="shared" si="1"/>
        <v>3</v>
      </c>
      <c r="Q32" s="52" t="s">
        <v>5503</v>
      </c>
      <c r="R32" s="54" t="s">
        <v>5400</v>
      </c>
      <c r="S32" s="52"/>
    </row>
    <row r="33" spans="1:19" ht="112.5" hidden="1" x14ac:dyDescent="0.2">
      <c r="A33" s="14">
        <v>31</v>
      </c>
      <c r="B33" s="224">
        <v>42850</v>
      </c>
      <c r="C33" s="53" t="s">
        <v>221</v>
      </c>
      <c r="D33" s="52" t="s">
        <v>30</v>
      </c>
      <c r="E33" s="229" t="s">
        <v>5509</v>
      </c>
      <c r="F33" s="52" t="s">
        <v>27</v>
      </c>
      <c r="G33" s="52" t="s">
        <v>5510</v>
      </c>
      <c r="H33" s="52" t="s">
        <v>5502</v>
      </c>
      <c r="I33" s="52" t="s">
        <v>28</v>
      </c>
      <c r="J33" s="63">
        <v>42850</v>
      </c>
      <c r="K33" s="63">
        <v>42853</v>
      </c>
      <c r="L33" s="50">
        <f t="shared" si="0"/>
        <v>3</v>
      </c>
      <c r="M33" s="52" t="s">
        <v>3473</v>
      </c>
      <c r="N33" s="51" t="s">
        <v>32</v>
      </c>
      <c r="O33" s="63">
        <v>42853</v>
      </c>
      <c r="P33" s="89">
        <f t="shared" si="1"/>
        <v>3</v>
      </c>
      <c r="Q33" s="52" t="s">
        <v>5511</v>
      </c>
      <c r="R33" s="54" t="s">
        <v>5400</v>
      </c>
      <c r="S33" s="52"/>
    </row>
    <row r="34" spans="1:19" ht="78.75" hidden="1" x14ac:dyDescent="0.2">
      <c r="A34" s="14">
        <v>32</v>
      </c>
      <c r="B34" s="224">
        <v>42851</v>
      </c>
      <c r="C34" s="53" t="s">
        <v>221</v>
      </c>
      <c r="D34" s="52" t="s">
        <v>53</v>
      </c>
      <c r="E34" s="52" t="s">
        <v>5512</v>
      </c>
      <c r="F34" s="52" t="s">
        <v>34</v>
      </c>
      <c r="G34" s="52" t="s">
        <v>5513</v>
      </c>
      <c r="H34" s="52" t="s">
        <v>5514</v>
      </c>
      <c r="I34" s="52" t="s">
        <v>28</v>
      </c>
      <c r="J34" s="63">
        <v>42851</v>
      </c>
      <c r="K34" s="63">
        <v>42851</v>
      </c>
      <c r="L34" s="50">
        <f t="shared" si="0"/>
        <v>0</v>
      </c>
      <c r="M34" s="52" t="s">
        <v>5515</v>
      </c>
      <c r="N34" s="51" t="s">
        <v>32</v>
      </c>
      <c r="O34" s="63">
        <v>42851</v>
      </c>
      <c r="P34" s="89">
        <f t="shared" si="1"/>
        <v>0</v>
      </c>
      <c r="Q34" s="52" t="s">
        <v>5516</v>
      </c>
      <c r="R34" s="54" t="s">
        <v>5499</v>
      </c>
      <c r="S34" s="52"/>
    </row>
    <row r="35" spans="1:19" ht="281.25" hidden="1" x14ac:dyDescent="0.2">
      <c r="A35" s="14">
        <v>33</v>
      </c>
      <c r="B35" s="224">
        <v>42852</v>
      </c>
      <c r="C35" s="53" t="s">
        <v>221</v>
      </c>
      <c r="D35" s="52" t="s">
        <v>35</v>
      </c>
      <c r="E35" s="52" t="s">
        <v>5517</v>
      </c>
      <c r="F35" s="52" t="s">
        <v>27</v>
      </c>
      <c r="G35" s="52" t="s">
        <v>5518</v>
      </c>
      <c r="H35" s="52" t="s">
        <v>5519</v>
      </c>
      <c r="I35" s="52" t="s">
        <v>28</v>
      </c>
      <c r="J35" s="63">
        <v>42852</v>
      </c>
      <c r="K35" s="63"/>
      <c r="L35" s="50"/>
      <c r="M35" s="52"/>
      <c r="N35" s="51"/>
      <c r="O35" s="63"/>
      <c r="P35" s="89"/>
      <c r="Q35" s="52" t="s">
        <v>5516</v>
      </c>
      <c r="R35" s="54" t="s">
        <v>5520</v>
      </c>
      <c r="S35" s="52"/>
    </row>
    <row r="36" spans="1:19" ht="101.25" hidden="1" x14ac:dyDescent="0.2">
      <c r="A36" s="14">
        <v>34</v>
      </c>
      <c r="B36" s="224">
        <v>42853</v>
      </c>
      <c r="C36" s="53" t="s">
        <v>221</v>
      </c>
      <c r="D36" s="52" t="s">
        <v>26</v>
      </c>
      <c r="E36" s="52" t="s">
        <v>5521</v>
      </c>
      <c r="F36" s="52" t="s">
        <v>34</v>
      </c>
      <c r="G36" s="52" t="s">
        <v>5522</v>
      </c>
      <c r="H36" s="52" t="s">
        <v>5523</v>
      </c>
      <c r="I36" s="52" t="s">
        <v>28</v>
      </c>
      <c r="J36" s="63">
        <v>42853</v>
      </c>
      <c r="K36" s="63">
        <v>42857</v>
      </c>
      <c r="L36" s="50">
        <f t="shared" si="0"/>
        <v>4</v>
      </c>
      <c r="M36" s="52" t="s">
        <v>3473</v>
      </c>
      <c r="N36" s="51" t="s">
        <v>32</v>
      </c>
      <c r="O36" s="63">
        <v>42857</v>
      </c>
      <c r="P36" s="89">
        <f t="shared" si="1"/>
        <v>4</v>
      </c>
      <c r="Q36" s="52" t="s">
        <v>5524</v>
      </c>
      <c r="R36" s="54" t="s">
        <v>5499</v>
      </c>
      <c r="S36" s="52"/>
    </row>
    <row r="37" spans="1:19" ht="67.5" hidden="1" x14ac:dyDescent="0.2">
      <c r="A37" s="14">
        <v>35</v>
      </c>
      <c r="B37" s="224">
        <v>42853</v>
      </c>
      <c r="C37" s="53" t="s">
        <v>221</v>
      </c>
      <c r="D37" s="52" t="s">
        <v>30</v>
      </c>
      <c r="E37" s="52" t="s">
        <v>5525</v>
      </c>
      <c r="F37" s="52" t="s">
        <v>27</v>
      </c>
      <c r="G37" s="52" t="s">
        <v>5526</v>
      </c>
      <c r="H37" s="52" t="s">
        <v>5527</v>
      </c>
      <c r="I37" s="52" t="s">
        <v>28</v>
      </c>
      <c r="J37" s="63">
        <v>42853</v>
      </c>
      <c r="K37" s="63">
        <v>42853</v>
      </c>
      <c r="L37" s="50">
        <f t="shared" si="0"/>
        <v>0</v>
      </c>
      <c r="M37" s="52" t="s">
        <v>3473</v>
      </c>
      <c r="N37" s="51" t="s">
        <v>32</v>
      </c>
      <c r="O37" s="63">
        <v>42857</v>
      </c>
      <c r="P37" s="89">
        <f t="shared" si="1"/>
        <v>4</v>
      </c>
      <c r="Q37" s="52" t="s">
        <v>5528</v>
      </c>
      <c r="R37" s="54" t="s">
        <v>5499</v>
      </c>
      <c r="S37" s="52"/>
    </row>
    <row r="38" spans="1:19" ht="337.5" hidden="1" x14ac:dyDescent="0.2">
      <c r="A38" s="14">
        <v>36</v>
      </c>
      <c r="B38" s="63">
        <v>42870</v>
      </c>
      <c r="C38" s="53" t="s">
        <v>5529</v>
      </c>
      <c r="D38" s="52" t="s">
        <v>42</v>
      </c>
      <c r="E38" s="52" t="s">
        <v>5530</v>
      </c>
      <c r="F38" s="52" t="s">
        <v>34</v>
      </c>
      <c r="G38" s="52" t="s">
        <v>5531</v>
      </c>
      <c r="H38" s="52" t="s">
        <v>5532</v>
      </c>
      <c r="I38" s="52" t="s">
        <v>28</v>
      </c>
      <c r="J38" s="63">
        <v>42868</v>
      </c>
      <c r="K38" s="63">
        <v>42877</v>
      </c>
      <c r="L38" s="50">
        <f t="shared" si="0"/>
        <v>9</v>
      </c>
      <c r="M38" s="52" t="s">
        <v>72</v>
      </c>
      <c r="N38" s="51" t="s">
        <v>32</v>
      </c>
      <c r="O38" s="63">
        <v>42885</v>
      </c>
      <c r="P38" s="89">
        <f t="shared" si="1"/>
        <v>17</v>
      </c>
      <c r="Q38" s="52" t="s">
        <v>5533</v>
      </c>
      <c r="R38" s="54" t="s">
        <v>5534</v>
      </c>
      <c r="S38" s="52"/>
    </row>
    <row r="39" spans="1:19" ht="191.25" hidden="1" x14ac:dyDescent="0.2">
      <c r="A39" s="14">
        <v>37</v>
      </c>
      <c r="B39" s="63">
        <v>42880</v>
      </c>
      <c r="C39" s="53" t="s">
        <v>248</v>
      </c>
      <c r="D39" s="52" t="s">
        <v>35</v>
      </c>
      <c r="E39" s="52" t="s">
        <v>5535</v>
      </c>
      <c r="F39" s="52" t="s">
        <v>34</v>
      </c>
      <c r="G39" s="52" t="s">
        <v>5536</v>
      </c>
      <c r="H39" s="52" t="s">
        <v>5537</v>
      </c>
      <c r="I39" s="52" t="s">
        <v>28</v>
      </c>
      <c r="J39" s="63">
        <v>42880</v>
      </c>
      <c r="K39" s="63">
        <v>42895</v>
      </c>
      <c r="L39" s="50">
        <f t="shared" si="0"/>
        <v>15</v>
      </c>
      <c r="M39" s="52" t="s">
        <v>5497</v>
      </c>
      <c r="N39" s="51" t="s">
        <v>32</v>
      </c>
      <c r="O39" s="63">
        <v>42895</v>
      </c>
      <c r="P39" s="89">
        <f t="shared" si="1"/>
        <v>15</v>
      </c>
      <c r="Q39" s="52" t="s">
        <v>5538</v>
      </c>
      <c r="R39" s="54" t="s">
        <v>5534</v>
      </c>
      <c r="S39" s="52"/>
    </row>
    <row r="40" spans="1:19" ht="67.5" x14ac:dyDescent="0.2">
      <c r="A40" s="14">
        <v>38</v>
      </c>
      <c r="B40" s="63">
        <v>42892</v>
      </c>
      <c r="C40" s="53" t="s">
        <v>282</v>
      </c>
      <c r="D40" s="52" t="s">
        <v>26</v>
      </c>
      <c r="E40" s="52" t="s">
        <v>5539</v>
      </c>
      <c r="F40" s="52" t="s">
        <v>57</v>
      </c>
      <c r="G40" s="52" t="s">
        <v>5540</v>
      </c>
      <c r="H40" s="52" t="s">
        <v>5541</v>
      </c>
      <c r="I40" s="52" t="s">
        <v>28</v>
      </c>
      <c r="J40" s="63">
        <v>42892</v>
      </c>
      <c r="K40" s="63"/>
      <c r="L40" s="50">
        <f t="shared" si="0"/>
        <v>-42892</v>
      </c>
      <c r="M40" s="52"/>
      <c r="N40" s="51" t="s">
        <v>29</v>
      </c>
      <c r="O40" s="63"/>
      <c r="P40" s="89">
        <f t="shared" si="1"/>
        <v>-42892</v>
      </c>
      <c r="Q40" s="52" t="s">
        <v>5542</v>
      </c>
      <c r="R40" s="54"/>
      <c r="S40" s="52"/>
    </row>
    <row r="41" spans="1:19" ht="101.25" hidden="1" x14ac:dyDescent="0.2">
      <c r="A41" s="14">
        <v>39</v>
      </c>
      <c r="B41" s="63">
        <v>42892</v>
      </c>
      <c r="C41" s="53" t="s">
        <v>282</v>
      </c>
      <c r="D41" s="52" t="s">
        <v>56</v>
      </c>
      <c r="E41" s="52" t="s">
        <v>5543</v>
      </c>
      <c r="F41" s="52" t="s">
        <v>34</v>
      </c>
      <c r="G41" s="52" t="s">
        <v>5544</v>
      </c>
      <c r="H41" s="52" t="s">
        <v>5545</v>
      </c>
      <c r="I41" s="52" t="s">
        <v>40</v>
      </c>
      <c r="J41" s="63">
        <v>42892</v>
      </c>
      <c r="K41" s="63">
        <v>42901</v>
      </c>
      <c r="L41" s="50">
        <f t="shared" si="0"/>
        <v>9</v>
      </c>
      <c r="M41" s="52" t="s">
        <v>72</v>
      </c>
      <c r="N41" s="51" t="s">
        <v>32</v>
      </c>
      <c r="O41" s="63">
        <v>42901</v>
      </c>
      <c r="P41" s="89">
        <f t="shared" si="1"/>
        <v>9</v>
      </c>
      <c r="Q41" s="52" t="s">
        <v>5546</v>
      </c>
      <c r="R41" s="54" t="s">
        <v>5547</v>
      </c>
      <c r="S41" s="52"/>
    </row>
    <row r="42" spans="1:19" ht="101.25" hidden="1" x14ac:dyDescent="0.2">
      <c r="A42" s="14">
        <v>40</v>
      </c>
      <c r="B42" s="63">
        <v>42892</v>
      </c>
      <c r="C42" s="53" t="s">
        <v>282</v>
      </c>
      <c r="D42" s="52" t="s">
        <v>56</v>
      </c>
      <c r="E42" s="52" t="s">
        <v>5543</v>
      </c>
      <c r="F42" s="52" t="s">
        <v>34</v>
      </c>
      <c r="G42" s="52" t="s">
        <v>5548</v>
      </c>
      <c r="H42" s="52" t="s">
        <v>5545</v>
      </c>
      <c r="I42" s="52" t="s">
        <v>40</v>
      </c>
      <c r="J42" s="63">
        <v>42892</v>
      </c>
      <c r="K42" s="63">
        <v>42901</v>
      </c>
      <c r="L42" s="50">
        <f t="shared" si="0"/>
        <v>9</v>
      </c>
      <c r="M42" s="52" t="s">
        <v>72</v>
      </c>
      <c r="N42" s="51" t="s">
        <v>32</v>
      </c>
      <c r="O42" s="63">
        <v>42901</v>
      </c>
      <c r="P42" s="89">
        <f t="shared" si="1"/>
        <v>9</v>
      </c>
      <c r="Q42" s="52" t="s">
        <v>5546</v>
      </c>
      <c r="R42" s="54" t="s">
        <v>5547</v>
      </c>
      <c r="S42" s="52"/>
    </row>
    <row r="43" spans="1:19" ht="101.25" hidden="1" x14ac:dyDescent="0.2">
      <c r="A43" s="14">
        <v>41</v>
      </c>
      <c r="B43" s="63">
        <v>42892</v>
      </c>
      <c r="C43" s="53" t="s">
        <v>282</v>
      </c>
      <c r="D43" s="52" t="s">
        <v>56</v>
      </c>
      <c r="E43" s="52" t="s">
        <v>5543</v>
      </c>
      <c r="F43" s="52" t="s">
        <v>34</v>
      </c>
      <c r="G43" s="52" t="s">
        <v>5549</v>
      </c>
      <c r="H43" s="52" t="s">
        <v>5545</v>
      </c>
      <c r="I43" s="52" t="s">
        <v>40</v>
      </c>
      <c r="J43" s="63">
        <v>42892</v>
      </c>
      <c r="K43" s="63">
        <v>42901</v>
      </c>
      <c r="L43" s="50">
        <f t="shared" si="0"/>
        <v>9</v>
      </c>
      <c r="M43" s="52" t="s">
        <v>72</v>
      </c>
      <c r="N43" s="51" t="s">
        <v>32</v>
      </c>
      <c r="O43" s="63">
        <v>42901</v>
      </c>
      <c r="P43" s="89">
        <f t="shared" si="1"/>
        <v>9</v>
      </c>
      <c r="Q43" s="52" t="s">
        <v>5546</v>
      </c>
      <c r="R43" s="54" t="s">
        <v>5547</v>
      </c>
      <c r="S43" s="52"/>
    </row>
    <row r="44" spans="1:19" ht="101.25" hidden="1" x14ac:dyDescent="0.2">
      <c r="A44" s="14">
        <v>42</v>
      </c>
      <c r="B44" s="63">
        <v>42892</v>
      </c>
      <c r="C44" s="53" t="s">
        <v>282</v>
      </c>
      <c r="D44" s="52" t="s">
        <v>56</v>
      </c>
      <c r="E44" s="52" t="s">
        <v>5543</v>
      </c>
      <c r="F44" s="52" t="s">
        <v>34</v>
      </c>
      <c r="G44" s="52" t="s">
        <v>5550</v>
      </c>
      <c r="H44" s="52" t="s">
        <v>5545</v>
      </c>
      <c r="I44" s="52" t="s">
        <v>40</v>
      </c>
      <c r="J44" s="63">
        <v>42892</v>
      </c>
      <c r="K44" s="63">
        <v>42901</v>
      </c>
      <c r="L44" s="50">
        <f t="shared" si="0"/>
        <v>9</v>
      </c>
      <c r="M44" s="52" t="s">
        <v>72</v>
      </c>
      <c r="N44" s="51" t="s">
        <v>32</v>
      </c>
      <c r="O44" s="63">
        <v>42901</v>
      </c>
      <c r="P44" s="89">
        <f t="shared" si="1"/>
        <v>9</v>
      </c>
      <c r="Q44" s="52" t="s">
        <v>5546</v>
      </c>
      <c r="R44" s="54" t="s">
        <v>5547</v>
      </c>
      <c r="S44" s="52"/>
    </row>
    <row r="45" spans="1:19" ht="101.25" hidden="1" x14ac:dyDescent="0.2">
      <c r="A45" s="14">
        <v>43</v>
      </c>
      <c r="B45" s="63">
        <v>42895</v>
      </c>
      <c r="C45" s="53" t="s">
        <v>282</v>
      </c>
      <c r="D45" s="52" t="s">
        <v>20</v>
      </c>
      <c r="E45" s="52" t="s">
        <v>5551</v>
      </c>
      <c r="F45" s="52" t="s">
        <v>27</v>
      </c>
      <c r="G45" s="52" t="s">
        <v>5552</v>
      </c>
      <c r="H45" s="52" t="s">
        <v>5553</v>
      </c>
      <c r="I45" s="52" t="s">
        <v>28</v>
      </c>
      <c r="J45" s="63">
        <v>42896</v>
      </c>
      <c r="K45" s="63">
        <v>42896</v>
      </c>
      <c r="L45" s="50">
        <f t="shared" si="0"/>
        <v>0</v>
      </c>
      <c r="M45" s="52" t="s">
        <v>72</v>
      </c>
      <c r="N45" s="51" t="s">
        <v>32</v>
      </c>
      <c r="O45" s="63">
        <v>42896</v>
      </c>
      <c r="P45" s="89">
        <f t="shared" si="1"/>
        <v>0</v>
      </c>
      <c r="Q45" s="52" t="s">
        <v>5553</v>
      </c>
      <c r="R45" s="54" t="s">
        <v>5547</v>
      </c>
      <c r="S45" s="52"/>
    </row>
    <row r="46" spans="1:19" ht="101.25" x14ac:dyDescent="0.2">
      <c r="A46" s="14">
        <v>44</v>
      </c>
      <c r="B46" s="63">
        <v>42895</v>
      </c>
      <c r="C46" s="53" t="s">
        <v>282</v>
      </c>
      <c r="D46" s="52" t="s">
        <v>20</v>
      </c>
      <c r="E46" s="52" t="s">
        <v>5554</v>
      </c>
      <c r="F46" s="52" t="s">
        <v>34</v>
      </c>
      <c r="G46" s="52" t="s">
        <v>5555</v>
      </c>
      <c r="H46" s="52" t="s">
        <v>5556</v>
      </c>
      <c r="I46" s="52" t="s">
        <v>28</v>
      </c>
      <c r="J46" s="63">
        <v>42895</v>
      </c>
      <c r="K46" s="63">
        <v>42908</v>
      </c>
      <c r="L46" s="50">
        <f t="shared" si="0"/>
        <v>13</v>
      </c>
      <c r="M46" s="52" t="s">
        <v>72</v>
      </c>
      <c r="N46" s="51" t="s">
        <v>29</v>
      </c>
      <c r="O46" s="63">
        <v>42908</v>
      </c>
      <c r="P46" s="89">
        <f t="shared" si="1"/>
        <v>13</v>
      </c>
      <c r="Q46" s="52">
        <v>1</v>
      </c>
      <c r="R46" s="54"/>
      <c r="S46" s="52"/>
    </row>
    <row r="47" spans="1:19" ht="168.75" hidden="1" x14ac:dyDescent="0.2">
      <c r="A47" s="14">
        <v>45</v>
      </c>
      <c r="B47" s="63">
        <v>42898</v>
      </c>
      <c r="C47" s="53" t="s">
        <v>282</v>
      </c>
      <c r="D47" s="52" t="s">
        <v>42</v>
      </c>
      <c r="E47" s="52" t="s">
        <v>5557</v>
      </c>
      <c r="F47" s="52" t="s">
        <v>51</v>
      </c>
      <c r="G47" s="52" t="s">
        <v>5558</v>
      </c>
      <c r="H47" s="52" t="s">
        <v>5559</v>
      </c>
      <c r="I47" s="52" t="s">
        <v>28</v>
      </c>
      <c r="J47" s="63">
        <v>42898</v>
      </c>
      <c r="K47" s="63">
        <v>42906</v>
      </c>
      <c r="L47" s="50">
        <f t="shared" si="0"/>
        <v>8</v>
      </c>
      <c r="M47" s="52" t="s">
        <v>72</v>
      </c>
      <c r="N47" s="51" t="s">
        <v>32</v>
      </c>
      <c r="O47" s="63">
        <v>42906</v>
      </c>
      <c r="P47" s="89">
        <f t="shared" si="1"/>
        <v>8</v>
      </c>
      <c r="Q47" s="52" t="s">
        <v>5559</v>
      </c>
      <c r="R47" s="54" t="s">
        <v>5547</v>
      </c>
      <c r="S47" s="52"/>
    </row>
    <row r="48" spans="1:19" ht="135" hidden="1" x14ac:dyDescent="0.2">
      <c r="A48" s="14">
        <v>46</v>
      </c>
      <c r="B48" s="63">
        <v>42899</v>
      </c>
      <c r="C48" s="53" t="s">
        <v>282</v>
      </c>
      <c r="D48" s="52" t="s">
        <v>30</v>
      </c>
      <c r="E48" s="52" t="s">
        <v>5560</v>
      </c>
      <c r="F48" s="52" t="s">
        <v>27</v>
      </c>
      <c r="G48" s="52" t="s">
        <v>5561</v>
      </c>
      <c r="H48" s="52" t="s">
        <v>5562</v>
      </c>
      <c r="I48" s="52" t="s">
        <v>28</v>
      </c>
      <c r="J48" s="63">
        <v>42899</v>
      </c>
      <c r="K48" s="63">
        <v>42900</v>
      </c>
      <c r="L48" s="50">
        <f t="shared" si="0"/>
        <v>1</v>
      </c>
      <c r="M48" s="52" t="s">
        <v>72</v>
      </c>
      <c r="N48" s="51" t="s">
        <v>32</v>
      </c>
      <c r="O48" s="63">
        <v>42900</v>
      </c>
      <c r="P48" s="89">
        <f t="shared" si="1"/>
        <v>1</v>
      </c>
      <c r="Q48" s="52" t="s">
        <v>5563</v>
      </c>
      <c r="R48" s="54" t="s">
        <v>5400</v>
      </c>
      <c r="S48" s="52"/>
    </row>
    <row r="49" spans="1:19" ht="168.75" hidden="1" x14ac:dyDescent="0.2">
      <c r="A49" s="14">
        <v>47</v>
      </c>
      <c r="B49" s="63">
        <v>42899</v>
      </c>
      <c r="C49" s="53" t="s">
        <v>282</v>
      </c>
      <c r="D49" s="52" t="s">
        <v>30</v>
      </c>
      <c r="E49" s="52" t="s">
        <v>5564</v>
      </c>
      <c r="F49" s="52" t="s">
        <v>27</v>
      </c>
      <c r="G49" s="52" t="s">
        <v>5565</v>
      </c>
      <c r="H49" s="52" t="s">
        <v>5566</v>
      </c>
      <c r="I49" s="52" t="s">
        <v>28</v>
      </c>
      <c r="J49" s="63">
        <v>42899</v>
      </c>
      <c r="K49" s="63">
        <v>42900</v>
      </c>
      <c r="L49" s="50">
        <f t="shared" si="0"/>
        <v>1</v>
      </c>
      <c r="M49" s="52" t="s">
        <v>72</v>
      </c>
      <c r="N49" s="51" t="s">
        <v>32</v>
      </c>
      <c r="O49" s="63">
        <v>42900</v>
      </c>
      <c r="P49" s="89">
        <f t="shared" si="1"/>
        <v>1</v>
      </c>
      <c r="Q49" s="52" t="s">
        <v>5567</v>
      </c>
      <c r="R49" s="54" t="s">
        <v>5400</v>
      </c>
      <c r="S49" s="52"/>
    </row>
    <row r="50" spans="1:19" ht="90" hidden="1" x14ac:dyDescent="0.2">
      <c r="A50" s="14">
        <v>48</v>
      </c>
      <c r="B50" s="63">
        <v>42899</v>
      </c>
      <c r="C50" s="53" t="s">
        <v>282</v>
      </c>
      <c r="D50" s="52" t="s">
        <v>30</v>
      </c>
      <c r="E50" s="52" t="s">
        <v>5568</v>
      </c>
      <c r="F50" s="52" t="s">
        <v>27</v>
      </c>
      <c r="G50" s="52" t="s">
        <v>5569</v>
      </c>
      <c r="H50" s="52" t="s">
        <v>5566</v>
      </c>
      <c r="I50" s="52" t="s">
        <v>28</v>
      </c>
      <c r="J50" s="63">
        <v>42899</v>
      </c>
      <c r="K50" s="63">
        <v>42900</v>
      </c>
      <c r="L50" s="50">
        <f t="shared" si="0"/>
        <v>1</v>
      </c>
      <c r="M50" s="52" t="s">
        <v>72</v>
      </c>
      <c r="N50" s="51" t="s">
        <v>32</v>
      </c>
      <c r="O50" s="63">
        <v>42900</v>
      </c>
      <c r="P50" s="89">
        <f t="shared" si="1"/>
        <v>1</v>
      </c>
      <c r="Q50" s="52" t="s">
        <v>5570</v>
      </c>
      <c r="R50" s="54" t="s">
        <v>5400</v>
      </c>
      <c r="S50" s="52"/>
    </row>
    <row r="51" spans="1:19" ht="112.5" hidden="1" x14ac:dyDescent="0.2">
      <c r="A51" s="14">
        <v>49</v>
      </c>
      <c r="B51" s="63">
        <v>42899</v>
      </c>
      <c r="C51" s="53" t="s">
        <v>282</v>
      </c>
      <c r="D51" s="52" t="s">
        <v>30</v>
      </c>
      <c r="E51" s="52" t="s">
        <v>5571</v>
      </c>
      <c r="F51" s="52" t="s">
        <v>27</v>
      </c>
      <c r="G51" s="52" t="s">
        <v>5572</v>
      </c>
      <c r="H51" s="52" t="s">
        <v>5573</v>
      </c>
      <c r="I51" s="52" t="s">
        <v>28</v>
      </c>
      <c r="J51" s="63">
        <v>42899</v>
      </c>
      <c r="K51" s="63">
        <v>42900</v>
      </c>
      <c r="L51" s="50">
        <f t="shared" si="0"/>
        <v>1</v>
      </c>
      <c r="M51" s="52" t="s">
        <v>72</v>
      </c>
      <c r="N51" s="51" t="s">
        <v>32</v>
      </c>
      <c r="O51" s="63">
        <v>42900</v>
      </c>
      <c r="P51" s="89">
        <f t="shared" si="1"/>
        <v>1</v>
      </c>
      <c r="Q51" s="52" t="s">
        <v>5574</v>
      </c>
      <c r="R51" s="54" t="s">
        <v>5400</v>
      </c>
      <c r="S51" s="52"/>
    </row>
    <row r="52" spans="1:19" ht="101.25" hidden="1" x14ac:dyDescent="0.2">
      <c r="A52" s="14">
        <v>50</v>
      </c>
      <c r="B52" s="63">
        <v>42899</v>
      </c>
      <c r="C52" s="53" t="s">
        <v>282</v>
      </c>
      <c r="D52" s="52" t="s">
        <v>30</v>
      </c>
      <c r="E52" s="52" t="s">
        <v>5571</v>
      </c>
      <c r="F52" s="52" t="s">
        <v>27</v>
      </c>
      <c r="G52" s="52" t="s">
        <v>5575</v>
      </c>
      <c r="H52" s="52" t="s">
        <v>5576</v>
      </c>
      <c r="I52" s="52" t="s">
        <v>28</v>
      </c>
      <c r="J52" s="63">
        <v>42899</v>
      </c>
      <c r="K52" s="63">
        <v>42900</v>
      </c>
      <c r="L52" s="50">
        <f t="shared" si="0"/>
        <v>1</v>
      </c>
      <c r="M52" s="52" t="s">
        <v>72</v>
      </c>
      <c r="N52" s="51" t="s">
        <v>32</v>
      </c>
      <c r="O52" s="63">
        <v>42908</v>
      </c>
      <c r="P52" s="89">
        <f t="shared" si="1"/>
        <v>9</v>
      </c>
      <c r="Q52" s="52" t="s">
        <v>5577</v>
      </c>
      <c r="R52" s="54" t="s">
        <v>5400</v>
      </c>
      <c r="S52" s="52"/>
    </row>
    <row r="53" spans="1:19" ht="90" hidden="1" x14ac:dyDescent="0.2">
      <c r="A53" s="14">
        <v>51</v>
      </c>
      <c r="B53" s="63">
        <v>42900</v>
      </c>
      <c r="C53" s="53" t="s">
        <v>282</v>
      </c>
      <c r="D53" s="52" t="s">
        <v>35</v>
      </c>
      <c r="E53" s="52" t="s">
        <v>5578</v>
      </c>
      <c r="F53" s="52" t="s">
        <v>31</v>
      </c>
      <c r="G53" s="52" t="s">
        <v>5579</v>
      </c>
      <c r="H53" s="52" t="s">
        <v>5580</v>
      </c>
      <c r="I53" s="52">
        <v>42906</v>
      </c>
      <c r="J53" s="63">
        <v>42900</v>
      </c>
      <c r="K53" s="63">
        <v>42900</v>
      </c>
      <c r="L53" s="50">
        <f t="shared" si="0"/>
        <v>0</v>
      </c>
      <c r="M53" s="52" t="s">
        <v>72</v>
      </c>
      <c r="N53" s="51" t="s">
        <v>32</v>
      </c>
      <c r="O53" s="63">
        <v>42900</v>
      </c>
      <c r="P53" s="89">
        <f t="shared" si="1"/>
        <v>0</v>
      </c>
      <c r="Q53" s="52" t="s">
        <v>5581</v>
      </c>
      <c r="R53" s="54" t="s">
        <v>5499</v>
      </c>
      <c r="S53" s="52"/>
    </row>
    <row r="54" spans="1:19" ht="393.75" hidden="1" x14ac:dyDescent="0.2">
      <c r="A54" s="14">
        <v>52</v>
      </c>
      <c r="B54" s="63">
        <v>42901</v>
      </c>
      <c r="C54" s="53" t="s">
        <v>282</v>
      </c>
      <c r="D54" s="52" t="s">
        <v>20</v>
      </c>
      <c r="E54" s="52" t="s">
        <v>5582</v>
      </c>
      <c r="F54" s="52" t="s">
        <v>27</v>
      </c>
      <c r="G54" s="52" t="s">
        <v>5583</v>
      </c>
      <c r="H54" s="52" t="s">
        <v>5584</v>
      </c>
      <c r="I54" s="52">
        <v>42901</v>
      </c>
      <c r="J54" s="63">
        <v>42906</v>
      </c>
      <c r="K54" s="63">
        <v>42906</v>
      </c>
      <c r="L54" s="50">
        <f t="shared" si="0"/>
        <v>0</v>
      </c>
      <c r="M54" s="52" t="s">
        <v>72</v>
      </c>
      <c r="N54" s="51" t="s">
        <v>32</v>
      </c>
      <c r="O54" s="63">
        <v>42906</v>
      </c>
      <c r="P54" s="89">
        <f t="shared" si="1"/>
        <v>0</v>
      </c>
      <c r="Q54" s="52" t="s">
        <v>5584</v>
      </c>
      <c r="R54" s="54" t="s">
        <v>5499</v>
      </c>
      <c r="S54" s="52"/>
    </row>
    <row r="55" spans="1:19" ht="157.5" hidden="1" x14ac:dyDescent="0.2">
      <c r="A55" s="14">
        <v>53</v>
      </c>
      <c r="B55" s="63">
        <v>42908</v>
      </c>
      <c r="C55" s="53" t="s">
        <v>282</v>
      </c>
      <c r="D55" s="52" t="s">
        <v>20</v>
      </c>
      <c r="E55" s="52" t="s">
        <v>5585</v>
      </c>
      <c r="F55" s="52" t="s">
        <v>31</v>
      </c>
      <c r="G55" s="52" t="s">
        <v>5586</v>
      </c>
      <c r="H55" s="52" t="s">
        <v>5587</v>
      </c>
      <c r="I55" s="52" t="s">
        <v>28</v>
      </c>
      <c r="J55" s="63">
        <v>42908</v>
      </c>
      <c r="K55" s="63" t="s">
        <v>5588</v>
      </c>
      <c r="L55" s="50" t="e">
        <f t="shared" si="0"/>
        <v>#VALUE!</v>
      </c>
      <c r="M55" s="52" t="s">
        <v>481</v>
      </c>
      <c r="N55" s="51" t="s">
        <v>32</v>
      </c>
      <c r="O55" s="63">
        <v>42913</v>
      </c>
      <c r="P55" s="89">
        <f t="shared" si="1"/>
        <v>5</v>
      </c>
      <c r="Q55" s="52" t="s">
        <v>5589</v>
      </c>
      <c r="R55" s="54" t="s">
        <v>5499</v>
      </c>
      <c r="S55" s="52"/>
    </row>
    <row r="56" spans="1:19" ht="409.5" hidden="1" x14ac:dyDescent="0.2">
      <c r="A56" s="14">
        <v>54</v>
      </c>
      <c r="B56" s="63">
        <v>42909</v>
      </c>
      <c r="C56" s="53" t="s">
        <v>282</v>
      </c>
      <c r="D56" s="52" t="s">
        <v>35</v>
      </c>
      <c r="E56" s="52" t="s">
        <v>5590</v>
      </c>
      <c r="F56" s="52" t="s">
        <v>34</v>
      </c>
      <c r="G56" s="52" t="s">
        <v>5591</v>
      </c>
      <c r="H56" s="52" t="s">
        <v>5592</v>
      </c>
      <c r="I56" s="52" t="s">
        <v>28</v>
      </c>
      <c r="J56" s="63">
        <v>42909</v>
      </c>
      <c r="K56" s="63">
        <v>42916</v>
      </c>
      <c r="L56" s="50">
        <f t="shared" si="0"/>
        <v>7</v>
      </c>
      <c r="M56" s="52" t="s">
        <v>72</v>
      </c>
      <c r="N56" s="51" t="s">
        <v>32</v>
      </c>
      <c r="O56" s="63">
        <v>42943</v>
      </c>
      <c r="P56" s="89">
        <f t="shared" si="1"/>
        <v>34</v>
      </c>
      <c r="Q56" s="52" t="s">
        <v>5593</v>
      </c>
      <c r="R56" s="54" t="s">
        <v>5499</v>
      </c>
      <c r="S56" s="52"/>
    </row>
    <row r="57" spans="1:19" ht="45" hidden="1" x14ac:dyDescent="0.2">
      <c r="A57" s="14">
        <v>55</v>
      </c>
      <c r="B57" s="63">
        <v>42920</v>
      </c>
      <c r="C57" s="53" t="s">
        <v>373</v>
      </c>
      <c r="D57" s="52" t="s">
        <v>42</v>
      </c>
      <c r="E57" s="52" t="s">
        <v>5594</v>
      </c>
      <c r="F57" s="52" t="s">
        <v>34</v>
      </c>
      <c r="G57" s="52" t="s">
        <v>5595</v>
      </c>
      <c r="H57" s="52" t="s">
        <v>5596</v>
      </c>
      <c r="I57" s="52" t="s">
        <v>28</v>
      </c>
      <c r="J57" s="63">
        <v>42920</v>
      </c>
      <c r="K57" s="63">
        <v>42926</v>
      </c>
      <c r="L57" s="50">
        <f t="shared" si="0"/>
        <v>6</v>
      </c>
      <c r="M57" s="52" t="s">
        <v>481</v>
      </c>
      <c r="N57" s="51" t="s">
        <v>32</v>
      </c>
      <c r="O57" s="63">
        <v>42926</v>
      </c>
      <c r="P57" s="89">
        <f t="shared" si="1"/>
        <v>6</v>
      </c>
      <c r="Q57" s="52" t="s">
        <v>5597</v>
      </c>
      <c r="R57" s="54" t="s">
        <v>5499</v>
      </c>
      <c r="S57" s="52"/>
    </row>
    <row r="58" spans="1:19" ht="135" hidden="1" x14ac:dyDescent="0.2">
      <c r="A58" s="14">
        <v>56</v>
      </c>
      <c r="B58" s="63">
        <v>42921</v>
      </c>
      <c r="C58" s="53" t="s">
        <v>373</v>
      </c>
      <c r="D58" s="52" t="s">
        <v>35</v>
      </c>
      <c r="E58" s="52" t="s">
        <v>5598</v>
      </c>
      <c r="F58" s="52" t="s">
        <v>34</v>
      </c>
      <c r="G58" s="52" t="s">
        <v>5599</v>
      </c>
      <c r="H58" s="52" t="s">
        <v>5600</v>
      </c>
      <c r="I58" s="52" t="s">
        <v>28</v>
      </c>
      <c r="J58" s="63">
        <v>42921</v>
      </c>
      <c r="K58" s="63">
        <v>42923</v>
      </c>
      <c r="L58" s="50">
        <f t="shared" si="0"/>
        <v>2</v>
      </c>
      <c r="M58" s="52" t="s">
        <v>481</v>
      </c>
      <c r="N58" s="51" t="s">
        <v>32</v>
      </c>
      <c r="O58" s="63" t="s">
        <v>5601</v>
      </c>
      <c r="P58" s="89" t="e">
        <f>+_xlfn.DAYS(O58,J58)</f>
        <v>#VALUE!</v>
      </c>
      <c r="Q58" s="52" t="s">
        <v>5602</v>
      </c>
      <c r="R58" s="54" t="s">
        <v>5499</v>
      </c>
      <c r="S58" s="52"/>
    </row>
    <row r="59" spans="1:19" ht="236.25" hidden="1" x14ac:dyDescent="0.2">
      <c r="A59" s="14">
        <v>57</v>
      </c>
      <c r="B59" s="63">
        <v>42921</v>
      </c>
      <c r="C59" s="53" t="s">
        <v>373</v>
      </c>
      <c r="D59" s="52" t="s">
        <v>35</v>
      </c>
      <c r="E59" s="52" t="s">
        <v>5603</v>
      </c>
      <c r="F59" s="52" t="s">
        <v>34</v>
      </c>
      <c r="G59" s="52" t="s">
        <v>5604</v>
      </c>
      <c r="H59" s="52" t="s">
        <v>5605</v>
      </c>
      <c r="I59" s="52" t="s">
        <v>28</v>
      </c>
      <c r="J59" s="63">
        <v>42921</v>
      </c>
      <c r="K59" s="63">
        <v>42922</v>
      </c>
      <c r="L59" s="50">
        <f t="shared" si="0"/>
        <v>1</v>
      </c>
      <c r="M59" s="52" t="s">
        <v>481</v>
      </c>
      <c r="N59" s="51" t="s">
        <v>32</v>
      </c>
      <c r="O59" s="63">
        <v>42922</v>
      </c>
      <c r="P59" s="89">
        <f t="shared" si="1"/>
        <v>1</v>
      </c>
      <c r="Q59" s="52" t="s">
        <v>5606</v>
      </c>
      <c r="R59" s="54" t="s">
        <v>5499</v>
      </c>
      <c r="S59" s="52"/>
    </row>
    <row r="60" spans="1:19" ht="292.5" x14ac:dyDescent="0.2">
      <c r="A60" s="14">
        <v>58</v>
      </c>
      <c r="B60" s="63">
        <v>42934</v>
      </c>
      <c r="C60" s="53" t="s">
        <v>373</v>
      </c>
      <c r="D60" s="52" t="s">
        <v>20</v>
      </c>
      <c r="E60" s="52" t="s">
        <v>5607</v>
      </c>
      <c r="F60" s="52" t="s">
        <v>34</v>
      </c>
      <c r="G60" s="52" t="s">
        <v>5608</v>
      </c>
      <c r="H60" s="52" t="s">
        <v>5609</v>
      </c>
      <c r="I60" s="52" t="s">
        <v>28</v>
      </c>
      <c r="J60" s="63">
        <v>42934</v>
      </c>
      <c r="K60" s="63" t="s">
        <v>5610</v>
      </c>
      <c r="L60" s="50" t="e">
        <f t="shared" si="0"/>
        <v>#VALUE!</v>
      </c>
      <c r="M60" s="52" t="s">
        <v>481</v>
      </c>
      <c r="N60" s="51" t="s">
        <v>29</v>
      </c>
      <c r="O60" s="63"/>
      <c r="P60" s="89">
        <f t="shared" si="1"/>
        <v>-42934</v>
      </c>
      <c r="Q60" s="52" t="s">
        <v>5609</v>
      </c>
      <c r="R60" s="54" t="s">
        <v>5499</v>
      </c>
      <c r="S60" s="52"/>
    </row>
    <row r="61" spans="1:19" ht="67.5" hidden="1" x14ac:dyDescent="0.2">
      <c r="A61" s="14">
        <v>59</v>
      </c>
      <c r="B61" s="63">
        <v>42935</v>
      </c>
      <c r="C61" s="53" t="s">
        <v>373</v>
      </c>
      <c r="D61" s="52" t="s">
        <v>20</v>
      </c>
      <c r="E61" s="52" t="s">
        <v>5611</v>
      </c>
      <c r="F61" s="52" t="s">
        <v>34</v>
      </c>
      <c r="G61" s="52" t="s">
        <v>5612</v>
      </c>
      <c r="H61" s="52" t="s">
        <v>5613</v>
      </c>
      <c r="I61" s="52" t="s">
        <v>28</v>
      </c>
      <c r="J61" s="63">
        <v>42935</v>
      </c>
      <c r="K61" s="63" t="s">
        <v>5610</v>
      </c>
      <c r="L61" s="50" t="e">
        <f t="shared" si="0"/>
        <v>#VALUE!</v>
      </c>
      <c r="M61" s="205" t="s">
        <v>481</v>
      </c>
      <c r="N61" s="205" t="s">
        <v>32</v>
      </c>
      <c r="O61" s="63" t="s">
        <v>5610</v>
      </c>
      <c r="P61" s="89" t="e">
        <f t="shared" si="1"/>
        <v>#VALUE!</v>
      </c>
      <c r="Q61" s="52" t="s">
        <v>5614</v>
      </c>
      <c r="R61" s="54" t="s">
        <v>5499</v>
      </c>
      <c r="S61" s="205"/>
    </row>
    <row r="62" spans="1:19" ht="202.5" hidden="1" x14ac:dyDescent="0.2">
      <c r="A62" s="14">
        <v>60</v>
      </c>
      <c r="B62" s="63">
        <v>42937</v>
      </c>
      <c r="C62" s="53" t="s">
        <v>373</v>
      </c>
      <c r="D62" s="52" t="s">
        <v>20</v>
      </c>
      <c r="E62" s="52" t="s">
        <v>5615</v>
      </c>
      <c r="F62" s="52" t="s">
        <v>34</v>
      </c>
      <c r="G62" s="52" t="s">
        <v>5616</v>
      </c>
      <c r="H62" s="52" t="s">
        <v>5613</v>
      </c>
      <c r="I62" s="52" t="s">
        <v>66</v>
      </c>
      <c r="J62" s="63">
        <v>42937</v>
      </c>
      <c r="K62" s="63" t="s">
        <v>5610</v>
      </c>
      <c r="L62" s="50" t="e">
        <f t="shared" si="0"/>
        <v>#VALUE!</v>
      </c>
      <c r="M62" s="205" t="s">
        <v>481</v>
      </c>
      <c r="N62" s="205" t="s">
        <v>32</v>
      </c>
      <c r="O62" s="63" t="s">
        <v>5610</v>
      </c>
      <c r="P62" s="89" t="e">
        <f t="shared" si="1"/>
        <v>#VALUE!</v>
      </c>
      <c r="Q62" s="52" t="s">
        <v>5614</v>
      </c>
      <c r="R62" s="54" t="s">
        <v>5499</v>
      </c>
      <c r="S62" s="205"/>
    </row>
    <row r="63" spans="1:19" ht="112.5" hidden="1" x14ac:dyDescent="0.2">
      <c r="A63" s="14">
        <v>61</v>
      </c>
      <c r="B63" s="63">
        <v>42940</v>
      </c>
      <c r="C63" s="53" t="s">
        <v>373</v>
      </c>
      <c r="D63" s="52" t="s">
        <v>30</v>
      </c>
      <c r="E63" s="52" t="s">
        <v>5617</v>
      </c>
      <c r="F63" s="52" t="s">
        <v>27</v>
      </c>
      <c r="G63" s="52" t="s">
        <v>5618</v>
      </c>
      <c r="H63" s="52" t="s">
        <v>5619</v>
      </c>
      <c r="I63" s="52" t="s">
        <v>28</v>
      </c>
      <c r="J63" s="63">
        <v>42940</v>
      </c>
      <c r="K63" s="63">
        <v>42941</v>
      </c>
      <c r="L63" s="50">
        <f t="shared" si="0"/>
        <v>1</v>
      </c>
      <c r="M63" s="205" t="s">
        <v>3473</v>
      </c>
      <c r="N63" s="205" t="s">
        <v>32</v>
      </c>
      <c r="O63" s="63">
        <v>42941</v>
      </c>
      <c r="P63" s="89">
        <f t="shared" si="1"/>
        <v>1</v>
      </c>
      <c r="Q63" s="52" t="s">
        <v>5620</v>
      </c>
      <c r="R63" s="54" t="s">
        <v>5400</v>
      </c>
      <c r="S63" s="205"/>
    </row>
    <row r="64" spans="1:19" ht="90" hidden="1" x14ac:dyDescent="0.2">
      <c r="A64" s="14">
        <v>62</v>
      </c>
      <c r="B64" s="63">
        <v>42940</v>
      </c>
      <c r="C64" s="53" t="s">
        <v>373</v>
      </c>
      <c r="D64" s="52" t="s">
        <v>30</v>
      </c>
      <c r="E64" s="52" t="s">
        <v>5617</v>
      </c>
      <c r="F64" s="52" t="s">
        <v>27</v>
      </c>
      <c r="G64" s="52" t="s">
        <v>5621</v>
      </c>
      <c r="H64" s="52" t="s">
        <v>5619</v>
      </c>
      <c r="I64" s="52" t="s">
        <v>28</v>
      </c>
      <c r="J64" s="63">
        <v>42940</v>
      </c>
      <c r="K64" s="63">
        <v>42941</v>
      </c>
      <c r="L64" s="50">
        <f t="shared" si="0"/>
        <v>1</v>
      </c>
      <c r="M64" s="205" t="s">
        <v>3473</v>
      </c>
      <c r="N64" s="205" t="s">
        <v>32</v>
      </c>
      <c r="O64" s="63">
        <v>42941</v>
      </c>
      <c r="P64" s="89">
        <f t="shared" si="1"/>
        <v>1</v>
      </c>
      <c r="Q64" s="52" t="s">
        <v>5620</v>
      </c>
      <c r="R64" s="54" t="s">
        <v>5400</v>
      </c>
      <c r="S64" s="205"/>
    </row>
    <row r="65" spans="1:19" ht="101.25" hidden="1" x14ac:dyDescent="0.2">
      <c r="A65" s="14">
        <v>63</v>
      </c>
      <c r="B65" s="63">
        <v>42940</v>
      </c>
      <c r="C65" s="53" t="s">
        <v>373</v>
      </c>
      <c r="D65" s="52" t="s">
        <v>30</v>
      </c>
      <c r="E65" s="52" t="s">
        <v>5617</v>
      </c>
      <c r="F65" s="52" t="s">
        <v>27</v>
      </c>
      <c r="G65" s="52" t="s">
        <v>5622</v>
      </c>
      <c r="H65" s="52" t="s">
        <v>5619</v>
      </c>
      <c r="I65" s="52" t="s">
        <v>28</v>
      </c>
      <c r="J65" s="63">
        <v>42940</v>
      </c>
      <c r="K65" s="63">
        <v>42941</v>
      </c>
      <c r="L65" s="50">
        <f t="shared" si="0"/>
        <v>1</v>
      </c>
      <c r="M65" s="205" t="s">
        <v>3473</v>
      </c>
      <c r="N65" s="205" t="s">
        <v>32</v>
      </c>
      <c r="O65" s="63">
        <v>42941</v>
      </c>
      <c r="P65" s="89">
        <f t="shared" si="1"/>
        <v>1</v>
      </c>
      <c r="Q65" s="52" t="s">
        <v>5620</v>
      </c>
      <c r="R65" s="54" t="s">
        <v>5400</v>
      </c>
      <c r="S65" s="205"/>
    </row>
    <row r="66" spans="1:19" ht="56.25" hidden="1" x14ac:dyDescent="0.2">
      <c r="A66" s="14">
        <v>64</v>
      </c>
      <c r="B66" s="63">
        <v>42940</v>
      </c>
      <c r="C66" s="53" t="s">
        <v>373</v>
      </c>
      <c r="D66" s="52" t="s">
        <v>30</v>
      </c>
      <c r="E66" s="52" t="s">
        <v>5617</v>
      </c>
      <c r="F66" s="52" t="s">
        <v>27</v>
      </c>
      <c r="G66" s="52" t="s">
        <v>5623</v>
      </c>
      <c r="H66" s="52" t="s">
        <v>5619</v>
      </c>
      <c r="I66" s="52" t="s">
        <v>28</v>
      </c>
      <c r="J66" s="63">
        <v>42940</v>
      </c>
      <c r="K66" s="63">
        <v>42941</v>
      </c>
      <c r="L66" s="50">
        <f t="shared" si="0"/>
        <v>1</v>
      </c>
      <c r="M66" s="205" t="s">
        <v>3473</v>
      </c>
      <c r="N66" s="205" t="s">
        <v>32</v>
      </c>
      <c r="O66" s="63">
        <v>42941</v>
      </c>
      <c r="P66" s="89">
        <f t="shared" si="1"/>
        <v>1</v>
      </c>
      <c r="Q66" s="52" t="s">
        <v>5620</v>
      </c>
      <c r="R66" s="54" t="s">
        <v>5400</v>
      </c>
      <c r="S66" s="205"/>
    </row>
    <row r="67" spans="1:19" ht="90" hidden="1" x14ac:dyDescent="0.2">
      <c r="A67" s="14">
        <v>65</v>
      </c>
      <c r="B67" s="63">
        <v>42940</v>
      </c>
      <c r="C67" s="53" t="s">
        <v>373</v>
      </c>
      <c r="D67" s="52" t="s">
        <v>30</v>
      </c>
      <c r="E67" s="52" t="s">
        <v>5617</v>
      </c>
      <c r="F67" s="52" t="s">
        <v>27</v>
      </c>
      <c r="G67" s="52" t="s">
        <v>5624</v>
      </c>
      <c r="H67" s="52" t="s">
        <v>5625</v>
      </c>
      <c r="I67" s="52" t="s">
        <v>28</v>
      </c>
      <c r="J67" s="63">
        <v>42940</v>
      </c>
      <c r="K67" s="63">
        <v>42942</v>
      </c>
      <c r="L67" s="50">
        <f t="shared" si="0"/>
        <v>2</v>
      </c>
      <c r="M67" s="205" t="s">
        <v>5406</v>
      </c>
      <c r="N67" s="205" t="s">
        <v>32</v>
      </c>
      <c r="O67" s="63">
        <v>42942</v>
      </c>
      <c r="P67" s="89">
        <f t="shared" si="1"/>
        <v>2</v>
      </c>
      <c r="Q67" s="52" t="s">
        <v>5626</v>
      </c>
      <c r="R67" s="54" t="s">
        <v>5400</v>
      </c>
      <c r="S67" s="205"/>
    </row>
    <row r="68" spans="1:19" ht="90" hidden="1" x14ac:dyDescent="0.2">
      <c r="A68" s="14">
        <v>66</v>
      </c>
      <c r="B68" s="63">
        <v>42940</v>
      </c>
      <c r="C68" s="53" t="s">
        <v>373</v>
      </c>
      <c r="D68" s="52" t="s">
        <v>26</v>
      </c>
      <c r="E68" s="52" t="s">
        <v>5627</v>
      </c>
      <c r="F68" s="52" t="s">
        <v>27</v>
      </c>
      <c r="G68" s="52" t="s">
        <v>5628</v>
      </c>
      <c r="H68" s="52" t="s">
        <v>5629</v>
      </c>
      <c r="I68" s="52" t="s">
        <v>28</v>
      </c>
      <c r="J68" s="63">
        <v>42940</v>
      </c>
      <c r="K68" s="63">
        <v>42941</v>
      </c>
      <c r="L68" s="50">
        <f t="shared" ref="L68:L96" si="2">+_xlfn.DAYS(K68,J68)</f>
        <v>1</v>
      </c>
      <c r="M68" s="205" t="s">
        <v>72</v>
      </c>
      <c r="N68" s="205" t="s">
        <v>32</v>
      </c>
      <c r="O68" s="63">
        <v>42941</v>
      </c>
      <c r="P68" s="89">
        <f t="shared" ref="P68:P96" si="3">+_xlfn.DAYS(O68,J68)</f>
        <v>1</v>
      </c>
      <c r="Q68" s="52" t="s">
        <v>5620</v>
      </c>
      <c r="R68" s="54" t="s">
        <v>5400</v>
      </c>
      <c r="S68" s="205"/>
    </row>
    <row r="69" spans="1:19" ht="213.75" hidden="1" x14ac:dyDescent="0.2">
      <c r="A69" s="14">
        <v>67</v>
      </c>
      <c r="B69" s="63">
        <v>42943</v>
      </c>
      <c r="C69" s="53" t="s">
        <v>373</v>
      </c>
      <c r="D69" s="52" t="s">
        <v>35</v>
      </c>
      <c r="E69" s="52" t="s">
        <v>5630</v>
      </c>
      <c r="F69" s="52" t="s">
        <v>34</v>
      </c>
      <c r="G69" s="52" t="s">
        <v>5631</v>
      </c>
      <c r="H69" s="52" t="s">
        <v>5632</v>
      </c>
      <c r="I69" s="52" t="s">
        <v>28</v>
      </c>
      <c r="J69" s="63">
        <v>42943</v>
      </c>
      <c r="K69" s="63">
        <v>42975</v>
      </c>
      <c r="L69" s="50">
        <f t="shared" si="2"/>
        <v>32</v>
      </c>
      <c r="M69" s="205" t="s">
        <v>72</v>
      </c>
      <c r="N69" s="205" t="s">
        <v>32</v>
      </c>
      <c r="O69" s="63">
        <v>42947</v>
      </c>
      <c r="P69" s="89">
        <f t="shared" si="3"/>
        <v>4</v>
      </c>
      <c r="Q69" s="52" t="s">
        <v>5633</v>
      </c>
      <c r="R69" s="54" t="s">
        <v>5499</v>
      </c>
      <c r="S69" s="205"/>
    </row>
    <row r="70" spans="1:19" ht="409.5" hidden="1" x14ac:dyDescent="0.2">
      <c r="A70" s="14">
        <v>68</v>
      </c>
      <c r="B70" s="63">
        <v>42943</v>
      </c>
      <c r="C70" s="53" t="s">
        <v>373</v>
      </c>
      <c r="D70" s="52" t="s">
        <v>20</v>
      </c>
      <c r="E70" s="52" t="s">
        <v>5634</v>
      </c>
      <c r="F70" s="52" t="s">
        <v>27</v>
      </c>
      <c r="G70" s="52" t="s">
        <v>5635</v>
      </c>
      <c r="H70" s="52" t="s">
        <v>5636</v>
      </c>
      <c r="I70" s="52" t="s">
        <v>28</v>
      </c>
      <c r="J70" s="63">
        <v>42940</v>
      </c>
      <c r="K70" s="63">
        <v>42944</v>
      </c>
      <c r="L70" s="50">
        <f t="shared" si="2"/>
        <v>4</v>
      </c>
      <c r="M70" s="205" t="s">
        <v>72</v>
      </c>
      <c r="N70" s="205" t="s">
        <v>32</v>
      </c>
      <c r="O70" s="63">
        <v>42944</v>
      </c>
      <c r="P70" s="89">
        <f t="shared" si="3"/>
        <v>4</v>
      </c>
      <c r="Q70" s="52" t="s">
        <v>5636</v>
      </c>
      <c r="R70" s="54" t="s">
        <v>5400</v>
      </c>
      <c r="S70" s="205"/>
    </row>
    <row r="71" spans="1:19" ht="258.75" hidden="1" x14ac:dyDescent="0.2">
      <c r="A71" s="14">
        <v>69</v>
      </c>
      <c r="B71" s="63">
        <v>42945</v>
      </c>
      <c r="C71" s="53" t="s">
        <v>373</v>
      </c>
      <c r="D71" s="52" t="s">
        <v>20</v>
      </c>
      <c r="E71" s="52" t="s">
        <v>5637</v>
      </c>
      <c r="F71" s="52" t="s">
        <v>27</v>
      </c>
      <c r="G71" s="52" t="s">
        <v>5638</v>
      </c>
      <c r="H71" s="52" t="s">
        <v>5639</v>
      </c>
      <c r="I71" s="52" t="s">
        <v>28</v>
      </c>
      <c r="J71" s="63">
        <v>42940</v>
      </c>
      <c r="K71" s="63"/>
      <c r="L71" s="50">
        <f t="shared" si="2"/>
        <v>-42940</v>
      </c>
      <c r="M71" s="205" t="s">
        <v>72</v>
      </c>
      <c r="N71" s="205" t="s">
        <v>32</v>
      </c>
      <c r="O71" s="63">
        <v>42952</v>
      </c>
      <c r="P71" s="89">
        <f t="shared" si="3"/>
        <v>12</v>
      </c>
      <c r="Q71" s="52" t="s">
        <v>5640</v>
      </c>
      <c r="R71" s="54" t="s">
        <v>5400</v>
      </c>
      <c r="S71" s="205"/>
    </row>
    <row r="72" spans="1:19" ht="258.75" hidden="1" x14ac:dyDescent="0.2">
      <c r="A72" s="14">
        <v>70</v>
      </c>
      <c r="B72" s="63">
        <v>42949</v>
      </c>
      <c r="C72" s="53" t="s">
        <v>482</v>
      </c>
      <c r="D72" s="52" t="s">
        <v>35</v>
      </c>
      <c r="E72" s="52" t="s">
        <v>5641</v>
      </c>
      <c r="F72" s="52" t="s">
        <v>27</v>
      </c>
      <c r="G72" s="52" t="s">
        <v>5642</v>
      </c>
      <c r="H72" s="52" t="s">
        <v>5643</v>
      </c>
      <c r="I72" s="52" t="s">
        <v>28</v>
      </c>
      <c r="J72" s="63">
        <v>42949</v>
      </c>
      <c r="K72" s="63"/>
      <c r="L72" s="50">
        <f t="shared" si="2"/>
        <v>-42949</v>
      </c>
      <c r="M72" s="205" t="s">
        <v>72</v>
      </c>
      <c r="N72" s="205" t="s">
        <v>32</v>
      </c>
      <c r="O72" s="63">
        <v>42963</v>
      </c>
      <c r="P72" s="89">
        <f t="shared" si="3"/>
        <v>14</v>
      </c>
      <c r="Q72" s="52" t="s">
        <v>5644</v>
      </c>
      <c r="R72" s="54" t="s">
        <v>5400</v>
      </c>
      <c r="S72" s="205"/>
    </row>
    <row r="73" spans="1:19" ht="409.5" hidden="1" x14ac:dyDescent="0.2">
      <c r="A73" s="14">
        <v>71</v>
      </c>
      <c r="B73" s="63">
        <v>42950</v>
      </c>
      <c r="C73" s="53" t="s">
        <v>482</v>
      </c>
      <c r="D73" s="52" t="s">
        <v>20</v>
      </c>
      <c r="E73" s="52" t="s">
        <v>5645</v>
      </c>
      <c r="F73" s="52" t="s">
        <v>27</v>
      </c>
      <c r="G73" s="52" t="s">
        <v>5646</v>
      </c>
      <c r="H73" s="52" t="s">
        <v>5647</v>
      </c>
      <c r="I73" s="52" t="s">
        <v>28</v>
      </c>
      <c r="J73" s="63">
        <v>42950</v>
      </c>
      <c r="K73" s="63"/>
      <c r="L73" s="50">
        <f t="shared" si="2"/>
        <v>-42950</v>
      </c>
      <c r="M73" s="205" t="s">
        <v>3473</v>
      </c>
      <c r="N73" s="205" t="s">
        <v>32</v>
      </c>
      <c r="O73" s="63">
        <v>42972</v>
      </c>
      <c r="P73" s="89">
        <f t="shared" si="3"/>
        <v>22</v>
      </c>
      <c r="Q73" s="52" t="s">
        <v>5648</v>
      </c>
      <c r="R73" s="54" t="s">
        <v>5400</v>
      </c>
      <c r="S73" s="205"/>
    </row>
    <row r="74" spans="1:19" ht="191.25" x14ac:dyDescent="0.2">
      <c r="A74" s="14">
        <v>72</v>
      </c>
      <c r="B74" s="63">
        <v>42951</v>
      </c>
      <c r="C74" s="53" t="s">
        <v>482</v>
      </c>
      <c r="D74" s="52" t="s">
        <v>26</v>
      </c>
      <c r="E74" s="52" t="s">
        <v>5649</v>
      </c>
      <c r="F74" s="52" t="s">
        <v>48</v>
      </c>
      <c r="G74" s="52" t="s">
        <v>5650</v>
      </c>
      <c r="H74" s="52" t="s">
        <v>5651</v>
      </c>
      <c r="I74" s="52" t="s">
        <v>28</v>
      </c>
      <c r="J74" s="63">
        <v>42951</v>
      </c>
      <c r="K74" s="63"/>
      <c r="L74" s="50">
        <f t="shared" si="2"/>
        <v>-42951</v>
      </c>
      <c r="M74" s="205" t="s">
        <v>72</v>
      </c>
      <c r="N74" s="205" t="s">
        <v>29</v>
      </c>
      <c r="O74" s="63"/>
      <c r="P74" s="89">
        <f t="shared" si="3"/>
        <v>-42951</v>
      </c>
      <c r="Q74" s="52" t="s">
        <v>5651</v>
      </c>
      <c r="R74" s="54"/>
      <c r="S74" s="205"/>
    </row>
    <row r="75" spans="1:19" ht="135" x14ac:dyDescent="0.2">
      <c r="A75" s="14">
        <v>73</v>
      </c>
      <c r="B75" s="63">
        <v>42951</v>
      </c>
      <c r="C75" s="53" t="s">
        <v>482</v>
      </c>
      <c r="D75" s="52" t="s">
        <v>30</v>
      </c>
      <c r="E75" s="52" t="s">
        <v>5652</v>
      </c>
      <c r="F75" s="52" t="s">
        <v>27</v>
      </c>
      <c r="G75" s="52" t="s">
        <v>5653</v>
      </c>
      <c r="H75" s="52" t="s">
        <v>5654</v>
      </c>
      <c r="I75" s="52" t="s">
        <v>28</v>
      </c>
      <c r="J75" s="63">
        <v>42951</v>
      </c>
      <c r="K75" s="63"/>
      <c r="L75" s="50">
        <f t="shared" si="2"/>
        <v>-42951</v>
      </c>
      <c r="M75" s="205" t="s">
        <v>72</v>
      </c>
      <c r="N75" s="205" t="s">
        <v>29</v>
      </c>
      <c r="O75" s="63"/>
      <c r="P75" s="89">
        <f t="shared" si="3"/>
        <v>-42951</v>
      </c>
      <c r="Q75" s="52" t="s">
        <v>5654</v>
      </c>
      <c r="R75" s="54"/>
      <c r="S75" s="205"/>
    </row>
    <row r="76" spans="1:19" ht="78.75" hidden="1" x14ac:dyDescent="0.2">
      <c r="A76" s="14">
        <v>74</v>
      </c>
      <c r="B76" s="63">
        <v>42951</v>
      </c>
      <c r="C76" s="53" t="s">
        <v>482</v>
      </c>
      <c r="D76" s="52" t="s">
        <v>30</v>
      </c>
      <c r="E76" s="52" t="s">
        <v>5655</v>
      </c>
      <c r="F76" s="52" t="s">
        <v>27</v>
      </c>
      <c r="G76" s="52" t="s">
        <v>5656</v>
      </c>
      <c r="H76" s="52" t="s">
        <v>5657</v>
      </c>
      <c r="I76" s="52" t="s">
        <v>28</v>
      </c>
      <c r="J76" s="63">
        <v>42951</v>
      </c>
      <c r="K76" s="63">
        <v>42956</v>
      </c>
      <c r="L76" s="50">
        <f t="shared" si="2"/>
        <v>5</v>
      </c>
      <c r="M76" s="205" t="s">
        <v>72</v>
      </c>
      <c r="N76" s="205" t="s">
        <v>32</v>
      </c>
      <c r="O76" s="63">
        <v>42956</v>
      </c>
      <c r="P76" s="89">
        <f t="shared" si="3"/>
        <v>5</v>
      </c>
      <c r="Q76" s="52" t="s">
        <v>5657</v>
      </c>
      <c r="R76" s="54" t="s">
        <v>5400</v>
      </c>
      <c r="S76" s="205"/>
    </row>
    <row r="77" spans="1:19" ht="90" hidden="1" x14ac:dyDescent="0.2">
      <c r="A77" s="14">
        <v>75</v>
      </c>
      <c r="B77" s="63">
        <v>42951</v>
      </c>
      <c r="C77" s="53" t="s">
        <v>482</v>
      </c>
      <c r="D77" s="52" t="s">
        <v>30</v>
      </c>
      <c r="E77" s="52" t="s">
        <v>5658</v>
      </c>
      <c r="F77" s="52" t="s">
        <v>45</v>
      </c>
      <c r="G77" s="52" t="s">
        <v>5659</v>
      </c>
      <c r="H77" s="52" t="s">
        <v>5660</v>
      </c>
      <c r="I77" s="52" t="s">
        <v>28</v>
      </c>
      <c r="J77" s="63">
        <v>42951</v>
      </c>
      <c r="K77" s="63">
        <v>42955</v>
      </c>
      <c r="L77" s="50">
        <f t="shared" si="2"/>
        <v>4</v>
      </c>
      <c r="M77" s="205" t="s">
        <v>72</v>
      </c>
      <c r="N77" s="205" t="s">
        <v>32</v>
      </c>
      <c r="O77" s="63">
        <v>42955</v>
      </c>
      <c r="P77" s="89">
        <f t="shared" si="3"/>
        <v>4</v>
      </c>
      <c r="Q77" s="52" t="s">
        <v>5661</v>
      </c>
      <c r="R77" s="54" t="s">
        <v>5400</v>
      </c>
      <c r="S77" s="205"/>
    </row>
    <row r="78" spans="1:19" ht="101.25" hidden="1" x14ac:dyDescent="0.2">
      <c r="A78" s="14">
        <v>76</v>
      </c>
      <c r="B78" s="63">
        <v>42951</v>
      </c>
      <c r="C78" s="53" t="s">
        <v>482</v>
      </c>
      <c r="D78" s="52" t="s">
        <v>30</v>
      </c>
      <c r="E78" s="52" t="s">
        <v>5662</v>
      </c>
      <c r="F78" s="52" t="s">
        <v>45</v>
      </c>
      <c r="G78" s="52" t="s">
        <v>5663</v>
      </c>
      <c r="H78" s="52" t="s">
        <v>5660</v>
      </c>
      <c r="I78" s="52" t="s">
        <v>28</v>
      </c>
      <c r="J78" s="63">
        <v>42951</v>
      </c>
      <c r="K78" s="63">
        <v>42955</v>
      </c>
      <c r="L78" s="50">
        <f t="shared" si="2"/>
        <v>4</v>
      </c>
      <c r="M78" s="205" t="s">
        <v>72</v>
      </c>
      <c r="N78" s="205" t="s">
        <v>32</v>
      </c>
      <c r="O78" s="63">
        <v>42955</v>
      </c>
      <c r="P78" s="89">
        <f t="shared" si="3"/>
        <v>4</v>
      </c>
      <c r="Q78" s="52" t="s">
        <v>5661</v>
      </c>
      <c r="R78" s="54" t="s">
        <v>5400</v>
      </c>
      <c r="S78" s="205"/>
    </row>
    <row r="79" spans="1:19" ht="78.75" hidden="1" x14ac:dyDescent="0.2">
      <c r="A79" s="14">
        <v>77</v>
      </c>
      <c r="B79" s="63">
        <v>42951</v>
      </c>
      <c r="C79" s="53" t="s">
        <v>482</v>
      </c>
      <c r="D79" s="52" t="s">
        <v>30</v>
      </c>
      <c r="E79" s="52" t="s">
        <v>5664</v>
      </c>
      <c r="F79" s="52" t="s">
        <v>27</v>
      </c>
      <c r="G79" s="52" t="s">
        <v>5665</v>
      </c>
      <c r="H79" s="52" t="s">
        <v>5660</v>
      </c>
      <c r="I79" s="52" t="s">
        <v>28</v>
      </c>
      <c r="J79" s="63">
        <v>42951</v>
      </c>
      <c r="K79" s="63">
        <v>42955</v>
      </c>
      <c r="L79" s="50">
        <f t="shared" si="2"/>
        <v>4</v>
      </c>
      <c r="M79" s="205" t="s">
        <v>72</v>
      </c>
      <c r="N79" s="205" t="s">
        <v>32</v>
      </c>
      <c r="O79" s="63">
        <v>42955</v>
      </c>
      <c r="P79" s="89">
        <f t="shared" si="3"/>
        <v>4</v>
      </c>
      <c r="Q79" s="52" t="s">
        <v>5661</v>
      </c>
      <c r="R79" s="54" t="s">
        <v>5400</v>
      </c>
      <c r="S79" s="205"/>
    </row>
    <row r="80" spans="1:19" ht="67.5" hidden="1" x14ac:dyDescent="0.2">
      <c r="A80" s="14">
        <v>78</v>
      </c>
      <c r="B80" s="63">
        <v>42951</v>
      </c>
      <c r="C80" s="53" t="s">
        <v>482</v>
      </c>
      <c r="D80" s="52" t="s">
        <v>30</v>
      </c>
      <c r="E80" s="52" t="s">
        <v>5666</v>
      </c>
      <c r="F80" s="52" t="s">
        <v>45</v>
      </c>
      <c r="G80" s="52" t="s">
        <v>5667</v>
      </c>
      <c r="H80" s="52" t="s">
        <v>5660</v>
      </c>
      <c r="I80" s="52" t="s">
        <v>28</v>
      </c>
      <c r="J80" s="63">
        <v>42951</v>
      </c>
      <c r="K80" s="63">
        <v>42955</v>
      </c>
      <c r="L80" s="50">
        <f t="shared" si="2"/>
        <v>4</v>
      </c>
      <c r="M80" s="205" t="s">
        <v>72</v>
      </c>
      <c r="N80" s="205" t="s">
        <v>32</v>
      </c>
      <c r="O80" s="63">
        <v>42955</v>
      </c>
      <c r="P80" s="89">
        <f t="shared" si="3"/>
        <v>4</v>
      </c>
      <c r="Q80" s="52" t="s">
        <v>5661</v>
      </c>
      <c r="R80" s="54" t="s">
        <v>5400</v>
      </c>
      <c r="S80" s="205"/>
    </row>
    <row r="81" spans="1:19" ht="90" hidden="1" x14ac:dyDescent="0.2">
      <c r="A81" s="14">
        <v>79</v>
      </c>
      <c r="B81" s="63">
        <v>42951</v>
      </c>
      <c r="C81" s="53" t="s">
        <v>482</v>
      </c>
      <c r="D81" s="52" t="s">
        <v>30</v>
      </c>
      <c r="E81" s="52" t="s">
        <v>5668</v>
      </c>
      <c r="F81" s="52" t="s">
        <v>45</v>
      </c>
      <c r="G81" s="52" t="s">
        <v>5669</v>
      </c>
      <c r="H81" s="52" t="s">
        <v>5660</v>
      </c>
      <c r="I81" s="52" t="s">
        <v>28</v>
      </c>
      <c r="J81" s="63">
        <v>42951</v>
      </c>
      <c r="K81" s="63">
        <v>42955</v>
      </c>
      <c r="L81" s="50">
        <f t="shared" si="2"/>
        <v>4</v>
      </c>
      <c r="M81" s="205" t="s">
        <v>72</v>
      </c>
      <c r="N81" s="205" t="s">
        <v>32</v>
      </c>
      <c r="O81" s="63">
        <v>42955</v>
      </c>
      <c r="P81" s="89">
        <f t="shared" si="3"/>
        <v>4</v>
      </c>
      <c r="Q81" s="52" t="s">
        <v>5661</v>
      </c>
      <c r="R81" s="54" t="s">
        <v>5400</v>
      </c>
      <c r="S81" s="205"/>
    </row>
    <row r="82" spans="1:19" ht="409.5" hidden="1" x14ac:dyDescent="0.2">
      <c r="A82" s="14">
        <v>80</v>
      </c>
      <c r="B82" s="63">
        <v>42958</v>
      </c>
      <c r="C82" s="53" t="s">
        <v>482</v>
      </c>
      <c r="D82" s="52" t="s">
        <v>20</v>
      </c>
      <c r="E82" s="52" t="s">
        <v>5670</v>
      </c>
      <c r="F82" s="52" t="s">
        <v>27</v>
      </c>
      <c r="G82" s="52" t="s">
        <v>5671</v>
      </c>
      <c r="H82" s="52" t="s">
        <v>5660</v>
      </c>
      <c r="I82" s="52" t="s">
        <v>28</v>
      </c>
      <c r="J82" s="63">
        <v>42951</v>
      </c>
      <c r="K82" s="63">
        <v>42955</v>
      </c>
      <c r="L82" s="50">
        <f t="shared" si="2"/>
        <v>4</v>
      </c>
      <c r="M82" s="205" t="s">
        <v>481</v>
      </c>
      <c r="N82" s="205" t="s">
        <v>32</v>
      </c>
      <c r="O82" s="63">
        <v>42955</v>
      </c>
      <c r="P82" s="89">
        <f t="shared" si="3"/>
        <v>4</v>
      </c>
      <c r="Q82" s="52" t="s">
        <v>5661</v>
      </c>
      <c r="R82" s="54" t="s">
        <v>5400</v>
      </c>
      <c r="S82" s="205"/>
    </row>
    <row r="83" spans="1:19" ht="123.75" hidden="1" x14ac:dyDescent="0.2">
      <c r="A83" s="14">
        <v>81</v>
      </c>
      <c r="B83" s="63">
        <v>42962</v>
      </c>
      <c r="C83" s="53" t="s">
        <v>482</v>
      </c>
      <c r="D83" s="52" t="s">
        <v>35</v>
      </c>
      <c r="E83" s="52" t="s">
        <v>5672</v>
      </c>
      <c r="F83" s="52" t="s">
        <v>27</v>
      </c>
      <c r="G83" s="52" t="s">
        <v>5673</v>
      </c>
      <c r="H83" s="52" t="s">
        <v>5674</v>
      </c>
      <c r="I83" s="52" t="s">
        <v>28</v>
      </c>
      <c r="J83" s="63">
        <v>42962</v>
      </c>
      <c r="K83" s="63">
        <v>42963</v>
      </c>
      <c r="L83" s="50">
        <f t="shared" si="2"/>
        <v>1</v>
      </c>
      <c r="M83" s="205" t="s">
        <v>72</v>
      </c>
      <c r="N83" s="205" t="s">
        <v>32</v>
      </c>
      <c r="O83" s="63">
        <v>42963</v>
      </c>
      <c r="P83" s="89">
        <f>+_xlfn.DAYS(O83,J83)</f>
        <v>1</v>
      </c>
      <c r="Q83" s="52" t="s">
        <v>5674</v>
      </c>
      <c r="R83" s="54" t="s">
        <v>5400</v>
      </c>
      <c r="S83" s="205"/>
    </row>
    <row r="84" spans="1:19" ht="409.5" hidden="1" x14ac:dyDescent="0.2">
      <c r="A84" s="14">
        <v>82</v>
      </c>
      <c r="B84" s="63">
        <v>42963</v>
      </c>
      <c r="C84" s="53" t="s">
        <v>482</v>
      </c>
      <c r="D84" s="52" t="s">
        <v>20</v>
      </c>
      <c r="E84" s="52" t="s">
        <v>5675</v>
      </c>
      <c r="F84" s="52" t="s">
        <v>34</v>
      </c>
      <c r="G84" s="52" t="s">
        <v>5676</v>
      </c>
      <c r="H84" s="52" t="s">
        <v>5677</v>
      </c>
      <c r="I84" s="52" t="s">
        <v>28</v>
      </c>
      <c r="J84" s="63">
        <v>42958</v>
      </c>
      <c r="K84" s="63">
        <v>42975</v>
      </c>
      <c r="L84" s="50">
        <f t="shared" si="2"/>
        <v>17</v>
      </c>
      <c r="M84" s="205" t="s">
        <v>72</v>
      </c>
      <c r="N84" s="205" t="s">
        <v>32</v>
      </c>
      <c r="O84" s="63">
        <v>42975</v>
      </c>
      <c r="P84" s="89">
        <f t="shared" si="3"/>
        <v>17</v>
      </c>
      <c r="Q84" s="52" t="s">
        <v>5677</v>
      </c>
      <c r="R84" s="54" t="s">
        <v>5499</v>
      </c>
      <c r="S84" s="205"/>
    </row>
    <row r="85" spans="1:19" ht="270" hidden="1" x14ac:dyDescent="0.2">
      <c r="A85" s="14">
        <v>83</v>
      </c>
      <c r="B85" s="63">
        <v>42972</v>
      </c>
      <c r="C85" s="53" t="s">
        <v>482</v>
      </c>
      <c r="D85" s="52" t="s">
        <v>20</v>
      </c>
      <c r="E85" s="52" t="s">
        <v>5678</v>
      </c>
      <c r="F85" s="52" t="s">
        <v>27</v>
      </c>
      <c r="G85" s="52" t="s">
        <v>5679</v>
      </c>
      <c r="H85" s="52" t="s">
        <v>5680</v>
      </c>
      <c r="I85" s="52" t="s">
        <v>28</v>
      </c>
      <c r="J85" s="63">
        <v>42972</v>
      </c>
      <c r="K85" s="63">
        <v>42975</v>
      </c>
      <c r="L85" s="50">
        <f t="shared" si="2"/>
        <v>3</v>
      </c>
      <c r="M85" s="205" t="s">
        <v>481</v>
      </c>
      <c r="N85" s="205" t="s">
        <v>32</v>
      </c>
      <c r="O85" s="63">
        <v>42975</v>
      </c>
      <c r="P85" s="89">
        <f t="shared" si="3"/>
        <v>3</v>
      </c>
      <c r="Q85" s="52" t="s">
        <v>5680</v>
      </c>
      <c r="R85" s="54" t="s">
        <v>5499</v>
      </c>
      <c r="S85" s="205"/>
    </row>
    <row r="86" spans="1:19" ht="247.5" x14ac:dyDescent="0.2">
      <c r="A86" s="14">
        <v>84</v>
      </c>
      <c r="B86" s="63">
        <v>42972</v>
      </c>
      <c r="C86" s="53" t="s">
        <v>482</v>
      </c>
      <c r="D86" s="52" t="s">
        <v>35</v>
      </c>
      <c r="E86" s="52" t="s">
        <v>5681</v>
      </c>
      <c r="F86" s="52" t="s">
        <v>57</v>
      </c>
      <c r="G86" s="52" t="s">
        <v>5682</v>
      </c>
      <c r="H86" s="52" t="s">
        <v>5683</v>
      </c>
      <c r="I86" s="52" t="s">
        <v>44</v>
      </c>
      <c r="J86" s="63"/>
      <c r="K86" s="63"/>
      <c r="L86" s="50">
        <f t="shared" si="2"/>
        <v>0</v>
      </c>
      <c r="M86" s="205" t="s">
        <v>481</v>
      </c>
      <c r="N86" s="205" t="s">
        <v>29</v>
      </c>
      <c r="O86" s="63"/>
      <c r="P86" s="89">
        <f t="shared" si="3"/>
        <v>0</v>
      </c>
      <c r="Q86" s="52"/>
      <c r="R86" s="54" t="s">
        <v>5499</v>
      </c>
      <c r="S86" s="205"/>
    </row>
    <row r="87" spans="1:19" ht="112.5" hidden="1" x14ac:dyDescent="0.2">
      <c r="A87" s="14">
        <v>85</v>
      </c>
      <c r="B87" s="63">
        <v>42972</v>
      </c>
      <c r="C87" s="53" t="s">
        <v>482</v>
      </c>
      <c r="D87" s="52" t="s">
        <v>30</v>
      </c>
      <c r="E87" s="52" t="s">
        <v>5684</v>
      </c>
      <c r="F87" s="52" t="s">
        <v>27</v>
      </c>
      <c r="G87" s="52" t="s">
        <v>5685</v>
      </c>
      <c r="H87" s="52" t="s">
        <v>5686</v>
      </c>
      <c r="I87" s="52" t="s">
        <v>28</v>
      </c>
      <c r="J87" s="63">
        <v>42972</v>
      </c>
      <c r="K87" s="63">
        <v>42975</v>
      </c>
      <c r="L87" s="50">
        <f t="shared" si="2"/>
        <v>3</v>
      </c>
      <c r="M87" s="205" t="s">
        <v>3473</v>
      </c>
      <c r="N87" s="205" t="s">
        <v>32</v>
      </c>
      <c r="O87" s="63">
        <v>42975</v>
      </c>
      <c r="P87" s="89">
        <f t="shared" si="3"/>
        <v>3</v>
      </c>
      <c r="Q87" s="52" t="s">
        <v>5687</v>
      </c>
      <c r="R87" s="54" t="s">
        <v>5400</v>
      </c>
      <c r="S87" s="205"/>
    </row>
    <row r="88" spans="1:19" ht="56.25" hidden="1" x14ac:dyDescent="0.2">
      <c r="A88" s="14">
        <v>86</v>
      </c>
      <c r="B88" s="63">
        <v>42972</v>
      </c>
      <c r="C88" s="53" t="s">
        <v>482</v>
      </c>
      <c r="D88" s="52" t="s">
        <v>30</v>
      </c>
      <c r="E88" s="52" t="s">
        <v>5688</v>
      </c>
      <c r="F88" s="52" t="s">
        <v>45</v>
      </c>
      <c r="G88" s="52" t="s">
        <v>5689</v>
      </c>
      <c r="H88" s="52" t="s">
        <v>5686</v>
      </c>
      <c r="I88" s="52" t="s">
        <v>28</v>
      </c>
      <c r="J88" s="63">
        <v>42972</v>
      </c>
      <c r="K88" s="63">
        <v>42975</v>
      </c>
      <c r="L88" s="50">
        <f t="shared" si="2"/>
        <v>3</v>
      </c>
      <c r="M88" s="205" t="s">
        <v>3473</v>
      </c>
      <c r="N88" s="205" t="s">
        <v>32</v>
      </c>
      <c r="O88" s="63">
        <v>42975</v>
      </c>
      <c r="P88" s="89">
        <f t="shared" si="3"/>
        <v>3</v>
      </c>
      <c r="Q88" s="52" t="s">
        <v>5687</v>
      </c>
      <c r="R88" s="54" t="s">
        <v>5400</v>
      </c>
      <c r="S88" s="205"/>
    </row>
    <row r="89" spans="1:19" ht="78.75" hidden="1" x14ac:dyDescent="0.2">
      <c r="A89" s="14">
        <v>87</v>
      </c>
      <c r="B89" s="63">
        <v>42972</v>
      </c>
      <c r="C89" s="53" t="s">
        <v>482</v>
      </c>
      <c r="D89" s="52" t="s">
        <v>30</v>
      </c>
      <c r="E89" s="52" t="s">
        <v>5690</v>
      </c>
      <c r="F89" s="52" t="s">
        <v>27</v>
      </c>
      <c r="G89" s="52" t="s">
        <v>5691</v>
      </c>
      <c r="H89" s="52" t="s">
        <v>5692</v>
      </c>
      <c r="I89" s="52" t="s">
        <v>28</v>
      </c>
      <c r="J89" s="63">
        <v>42972</v>
      </c>
      <c r="K89" s="63">
        <v>42975</v>
      </c>
      <c r="L89" s="50">
        <f t="shared" si="2"/>
        <v>3</v>
      </c>
      <c r="M89" s="205" t="s">
        <v>3473</v>
      </c>
      <c r="N89" s="205" t="s">
        <v>32</v>
      </c>
      <c r="O89" s="63">
        <v>42975</v>
      </c>
      <c r="P89" s="89">
        <f t="shared" si="3"/>
        <v>3</v>
      </c>
      <c r="Q89" s="52" t="s">
        <v>5693</v>
      </c>
      <c r="R89" s="54" t="s">
        <v>5400</v>
      </c>
      <c r="S89" s="205"/>
    </row>
    <row r="90" spans="1:19" ht="90" hidden="1" x14ac:dyDescent="0.2">
      <c r="A90" s="14">
        <v>88</v>
      </c>
      <c r="B90" s="63">
        <v>42972</v>
      </c>
      <c r="C90" s="53" t="s">
        <v>482</v>
      </c>
      <c r="D90" s="52" t="s">
        <v>30</v>
      </c>
      <c r="E90" s="52" t="s">
        <v>5694</v>
      </c>
      <c r="F90" s="52" t="s">
        <v>27</v>
      </c>
      <c r="G90" s="52" t="s">
        <v>5695</v>
      </c>
      <c r="H90" s="52" t="s">
        <v>5686</v>
      </c>
      <c r="I90" s="52" t="s">
        <v>28</v>
      </c>
      <c r="J90" s="63">
        <v>42972</v>
      </c>
      <c r="K90" s="63">
        <v>42975</v>
      </c>
      <c r="L90" s="50">
        <f t="shared" si="2"/>
        <v>3</v>
      </c>
      <c r="M90" s="205" t="s">
        <v>3473</v>
      </c>
      <c r="N90" s="205" t="s">
        <v>32</v>
      </c>
      <c r="O90" s="63">
        <v>42975</v>
      </c>
      <c r="P90" s="89">
        <f t="shared" si="3"/>
        <v>3</v>
      </c>
      <c r="Q90" s="52" t="s">
        <v>5687</v>
      </c>
      <c r="R90" s="54" t="s">
        <v>5400</v>
      </c>
      <c r="S90" s="205"/>
    </row>
    <row r="91" spans="1:19" ht="90" hidden="1" x14ac:dyDescent="0.2">
      <c r="A91" s="14">
        <v>89</v>
      </c>
      <c r="B91" s="63">
        <v>42972</v>
      </c>
      <c r="C91" s="53" t="s">
        <v>482</v>
      </c>
      <c r="D91" s="52" t="s">
        <v>30</v>
      </c>
      <c r="E91" s="52" t="s">
        <v>5696</v>
      </c>
      <c r="F91" s="52" t="s">
        <v>27</v>
      </c>
      <c r="G91" s="52" t="s">
        <v>5695</v>
      </c>
      <c r="H91" s="52" t="s">
        <v>5686</v>
      </c>
      <c r="I91" s="52" t="s">
        <v>28</v>
      </c>
      <c r="J91" s="63">
        <v>42972</v>
      </c>
      <c r="K91" s="63">
        <v>42975</v>
      </c>
      <c r="L91" s="50">
        <f t="shared" si="2"/>
        <v>3</v>
      </c>
      <c r="M91" s="205" t="s">
        <v>3473</v>
      </c>
      <c r="N91" s="205" t="s">
        <v>32</v>
      </c>
      <c r="O91" s="63">
        <v>42975</v>
      </c>
      <c r="P91" s="89">
        <f t="shared" si="3"/>
        <v>3</v>
      </c>
      <c r="Q91" s="52" t="s">
        <v>5687</v>
      </c>
      <c r="R91" s="54" t="s">
        <v>5400</v>
      </c>
      <c r="S91" s="205"/>
    </row>
    <row r="92" spans="1:19" ht="157.5" hidden="1" x14ac:dyDescent="0.2">
      <c r="A92" s="14">
        <v>90</v>
      </c>
      <c r="B92" s="63">
        <v>42972</v>
      </c>
      <c r="C92" s="53" t="s">
        <v>482</v>
      </c>
      <c r="D92" s="52" t="s">
        <v>30</v>
      </c>
      <c r="E92" s="52" t="s">
        <v>5697</v>
      </c>
      <c r="F92" s="52" t="s">
        <v>27</v>
      </c>
      <c r="G92" s="52" t="s">
        <v>5698</v>
      </c>
      <c r="H92" s="52" t="s">
        <v>5699</v>
      </c>
      <c r="I92" s="52" t="s">
        <v>28</v>
      </c>
      <c r="J92" s="63">
        <v>42972</v>
      </c>
      <c r="K92" s="63">
        <v>42977</v>
      </c>
      <c r="L92" s="50">
        <f t="shared" si="2"/>
        <v>5</v>
      </c>
      <c r="M92" s="205" t="s">
        <v>5700</v>
      </c>
      <c r="N92" s="205" t="s">
        <v>32</v>
      </c>
      <c r="O92" s="63">
        <v>42977</v>
      </c>
      <c r="P92" s="89">
        <f t="shared" si="3"/>
        <v>5</v>
      </c>
      <c r="Q92" s="52" t="s">
        <v>5701</v>
      </c>
      <c r="R92" s="54" t="s">
        <v>5400</v>
      </c>
      <c r="S92" s="205"/>
    </row>
    <row r="93" spans="1:19" ht="191.25" x14ac:dyDescent="0.2">
      <c r="A93" s="14">
        <v>91</v>
      </c>
      <c r="B93" s="63">
        <v>42976</v>
      </c>
      <c r="C93" s="53" t="s">
        <v>482</v>
      </c>
      <c r="D93" s="52" t="s">
        <v>20</v>
      </c>
      <c r="E93" s="52" t="s">
        <v>5702</v>
      </c>
      <c r="F93" s="52" t="s">
        <v>27</v>
      </c>
      <c r="G93" s="52" t="s">
        <v>5703</v>
      </c>
      <c r="H93" s="52" t="s">
        <v>5704</v>
      </c>
      <c r="I93" s="52" t="s">
        <v>28</v>
      </c>
      <c r="J93" s="63">
        <v>42976</v>
      </c>
      <c r="K93" s="63">
        <v>42978</v>
      </c>
      <c r="L93" s="50">
        <f t="shared" si="2"/>
        <v>2</v>
      </c>
      <c r="M93" s="205" t="s">
        <v>72</v>
      </c>
      <c r="N93" s="205" t="s">
        <v>29</v>
      </c>
      <c r="O93" s="63">
        <v>42977</v>
      </c>
      <c r="P93" s="89">
        <f t="shared" si="3"/>
        <v>1</v>
      </c>
      <c r="Q93" s="52" t="s">
        <v>5704</v>
      </c>
      <c r="R93" s="54" t="s">
        <v>5499</v>
      </c>
      <c r="S93" s="205"/>
    </row>
    <row r="94" spans="1:19" ht="78.75" hidden="1" x14ac:dyDescent="0.2">
      <c r="A94" s="14">
        <v>92</v>
      </c>
      <c r="B94" s="63">
        <v>42977</v>
      </c>
      <c r="C94" s="53" t="s">
        <v>482</v>
      </c>
      <c r="D94" s="52" t="s">
        <v>42</v>
      </c>
      <c r="E94" s="52" t="s">
        <v>5705</v>
      </c>
      <c r="F94" s="52" t="s">
        <v>70</v>
      </c>
      <c r="G94" s="52" t="s">
        <v>5706</v>
      </c>
      <c r="H94" s="52" t="s">
        <v>5707</v>
      </c>
      <c r="I94" s="52" t="s">
        <v>28</v>
      </c>
      <c r="J94" s="63">
        <v>42977</v>
      </c>
      <c r="K94" s="63">
        <v>42978</v>
      </c>
      <c r="L94" s="50">
        <f t="shared" si="2"/>
        <v>1</v>
      </c>
      <c r="M94" s="205" t="s">
        <v>70</v>
      </c>
      <c r="N94" s="205" t="s">
        <v>32</v>
      </c>
      <c r="O94" s="63">
        <v>42978</v>
      </c>
      <c r="P94" s="89">
        <f t="shared" si="3"/>
        <v>1</v>
      </c>
      <c r="Q94" s="52" t="s">
        <v>5707</v>
      </c>
      <c r="R94" s="54" t="s">
        <v>5499</v>
      </c>
      <c r="S94" s="205"/>
    </row>
    <row r="95" spans="1:19" ht="303.75" x14ac:dyDescent="0.2">
      <c r="A95" s="14">
        <v>93</v>
      </c>
      <c r="B95" s="63">
        <v>42978</v>
      </c>
      <c r="C95" s="53" t="s">
        <v>482</v>
      </c>
      <c r="D95" s="52" t="s">
        <v>35</v>
      </c>
      <c r="E95" s="52" t="s">
        <v>5708</v>
      </c>
      <c r="F95" s="52" t="s">
        <v>27</v>
      </c>
      <c r="G95" s="52" t="s">
        <v>5709</v>
      </c>
      <c r="H95" s="52" t="s">
        <v>5707</v>
      </c>
      <c r="I95" s="52" t="s">
        <v>28</v>
      </c>
      <c r="J95" s="63">
        <v>42978</v>
      </c>
      <c r="K95" s="63">
        <v>42978</v>
      </c>
      <c r="L95" s="50">
        <f t="shared" si="2"/>
        <v>0</v>
      </c>
      <c r="M95" s="205" t="s">
        <v>72</v>
      </c>
      <c r="N95" s="205" t="s">
        <v>29</v>
      </c>
      <c r="O95" s="63">
        <v>42978</v>
      </c>
      <c r="P95" s="89">
        <f t="shared" si="3"/>
        <v>0</v>
      </c>
      <c r="Q95" s="52" t="s">
        <v>5707</v>
      </c>
      <c r="R95" s="54" t="s">
        <v>5499</v>
      </c>
      <c r="S95" s="205"/>
    </row>
    <row r="96" spans="1:19" ht="409.5" hidden="1" x14ac:dyDescent="0.2">
      <c r="A96" s="14">
        <v>94</v>
      </c>
      <c r="B96" s="63">
        <v>42978</v>
      </c>
      <c r="C96" s="53" t="s">
        <v>482</v>
      </c>
      <c r="D96" s="52" t="s">
        <v>35</v>
      </c>
      <c r="E96" s="52" t="s">
        <v>5710</v>
      </c>
      <c r="F96" s="52" t="s">
        <v>70</v>
      </c>
      <c r="G96" s="52" t="s">
        <v>5711</v>
      </c>
      <c r="H96" s="52" t="s">
        <v>5707</v>
      </c>
      <c r="I96" s="52" t="s">
        <v>28</v>
      </c>
      <c r="J96" s="63">
        <v>42978</v>
      </c>
      <c r="K96" s="63">
        <v>42978</v>
      </c>
      <c r="L96" s="50">
        <f t="shared" si="2"/>
        <v>0</v>
      </c>
      <c r="M96" s="205" t="s">
        <v>70</v>
      </c>
      <c r="N96" s="205" t="s">
        <v>32</v>
      </c>
      <c r="O96" s="63">
        <v>42978</v>
      </c>
      <c r="P96" s="89">
        <f t="shared" si="3"/>
        <v>0</v>
      </c>
      <c r="Q96" s="52" t="s">
        <v>5707</v>
      </c>
      <c r="R96" s="54" t="s">
        <v>5499</v>
      </c>
      <c r="S96" s="205"/>
    </row>
  </sheetData>
  <autoFilter ref="A2:WWS96">
    <filterColumn colId="13">
      <filters>
        <filter val="En Ejecución"/>
      </filters>
    </filterColumn>
  </autoFilter>
  <mergeCells count="2">
    <mergeCell ref="A1:B1"/>
    <mergeCell ref="C1:R1"/>
  </mergeCells>
  <conditionalFormatting sqref="P3:P96">
    <cfRule type="cellIs" dxfId="103" priority="8" stopIfTrue="1" operator="greaterThan">
      <formula>K3</formula>
    </cfRule>
    <cfRule type="cellIs" dxfId="102" priority="9" stopIfTrue="1" operator="lessThanOrEqual">
      <formula>K3</formula>
    </cfRule>
  </conditionalFormatting>
  <conditionalFormatting sqref="N3:N96">
    <cfRule type="cellIs" dxfId="101" priority="3" stopIfTrue="1" operator="equal">
      <formula>$AH$6</formula>
    </cfRule>
    <cfRule type="cellIs" dxfId="100" priority="4" stopIfTrue="1" operator="equal">
      <formula>$AH$5</formula>
    </cfRule>
    <cfRule type="cellIs" dxfId="99" priority="5" stopIfTrue="1" operator="equal">
      <formula>$AH$4</formula>
    </cfRule>
  </conditionalFormatting>
  <dataValidations count="5">
    <dataValidation type="list" allowBlank="1" showInputMessage="1" showErrorMessage="1" sqref="WVQ983012:WVQ983066 JE3:JE26 TA3:TA26 ACW3:ACW26 AMS3:AMS26 AWO3:AWO26 BGK3:BGK26 BQG3:BQG26 CAC3:CAC26 CJY3:CJY26 CTU3:CTU26 DDQ3:DDQ26 DNM3:DNM26 DXI3:DXI26 EHE3:EHE26 ERA3:ERA26 FAW3:FAW26 FKS3:FKS26 FUO3:FUO26 GEK3:GEK26 GOG3:GOG26 GYC3:GYC26 HHY3:HHY26 HRU3:HRU26 IBQ3:IBQ26 ILM3:ILM26 IVI3:IVI26 JFE3:JFE26 JPA3:JPA26 JYW3:JYW26 KIS3:KIS26 KSO3:KSO26 LCK3:LCK26 LMG3:LMG26 LWC3:LWC26 MFY3:MFY26 MPU3:MPU26 MZQ3:MZQ26 NJM3:NJM26 NTI3:NTI26 ODE3:ODE26 ONA3:ONA26 OWW3:OWW26 PGS3:PGS26 PQO3:PQO26 QAK3:QAK26 QKG3:QKG26 QUC3:QUC26 RDY3:RDY26 RNU3:RNU26 RXQ3:RXQ26 SHM3:SHM26 SRI3:SRI26 TBE3:TBE26 TLA3:TLA26 TUW3:TUW26 UES3:UES26 UOO3:UOO26 UYK3:UYK26 VIG3:VIG26 VSC3:VSC26 WBY3:WBY26 WLU3:WLU26 WVQ3:WVQ26 I65508:I65562 JE65508:JE65562 TA65508:TA65562 ACW65508:ACW65562 AMS65508:AMS65562 AWO65508:AWO65562 BGK65508:BGK65562 BQG65508:BQG65562 CAC65508:CAC65562 CJY65508:CJY65562 CTU65508:CTU65562 DDQ65508:DDQ65562 DNM65508:DNM65562 DXI65508:DXI65562 EHE65508:EHE65562 ERA65508:ERA65562 FAW65508:FAW65562 FKS65508:FKS65562 FUO65508:FUO65562 GEK65508:GEK65562 GOG65508:GOG65562 GYC65508:GYC65562 HHY65508:HHY65562 HRU65508:HRU65562 IBQ65508:IBQ65562 ILM65508:ILM65562 IVI65508:IVI65562 JFE65508:JFE65562 JPA65508:JPA65562 JYW65508:JYW65562 KIS65508:KIS65562 KSO65508:KSO65562 LCK65508:LCK65562 LMG65508:LMG65562 LWC65508:LWC65562 MFY65508:MFY65562 MPU65508:MPU65562 MZQ65508:MZQ65562 NJM65508:NJM65562 NTI65508:NTI65562 ODE65508:ODE65562 ONA65508:ONA65562 OWW65508:OWW65562 PGS65508:PGS65562 PQO65508:PQO65562 QAK65508:QAK65562 QKG65508:QKG65562 QUC65508:QUC65562 RDY65508:RDY65562 RNU65508:RNU65562 RXQ65508:RXQ65562 SHM65508:SHM65562 SRI65508:SRI65562 TBE65508:TBE65562 TLA65508:TLA65562 TUW65508:TUW65562 UES65508:UES65562 UOO65508:UOO65562 UYK65508:UYK65562 VIG65508:VIG65562 VSC65508:VSC65562 WBY65508:WBY65562 WLU65508:WLU65562 WVQ65508:WVQ65562 I131044:I131098 JE131044:JE131098 TA131044:TA131098 ACW131044:ACW131098 AMS131044:AMS131098 AWO131044:AWO131098 BGK131044:BGK131098 BQG131044:BQG131098 CAC131044:CAC131098 CJY131044:CJY131098 CTU131044:CTU131098 DDQ131044:DDQ131098 DNM131044:DNM131098 DXI131044:DXI131098 EHE131044:EHE131098 ERA131044:ERA131098 FAW131044:FAW131098 FKS131044:FKS131098 FUO131044:FUO131098 GEK131044:GEK131098 GOG131044:GOG131098 GYC131044:GYC131098 HHY131044:HHY131098 HRU131044:HRU131098 IBQ131044:IBQ131098 ILM131044:ILM131098 IVI131044:IVI131098 JFE131044:JFE131098 JPA131044:JPA131098 JYW131044:JYW131098 KIS131044:KIS131098 KSO131044:KSO131098 LCK131044:LCK131098 LMG131044:LMG131098 LWC131044:LWC131098 MFY131044:MFY131098 MPU131044:MPU131098 MZQ131044:MZQ131098 NJM131044:NJM131098 NTI131044:NTI131098 ODE131044:ODE131098 ONA131044:ONA131098 OWW131044:OWW131098 PGS131044:PGS131098 PQO131044:PQO131098 QAK131044:QAK131098 QKG131044:QKG131098 QUC131044:QUC131098 RDY131044:RDY131098 RNU131044:RNU131098 RXQ131044:RXQ131098 SHM131044:SHM131098 SRI131044:SRI131098 TBE131044:TBE131098 TLA131044:TLA131098 TUW131044:TUW131098 UES131044:UES131098 UOO131044:UOO131098 UYK131044:UYK131098 VIG131044:VIG131098 VSC131044:VSC131098 WBY131044:WBY131098 WLU131044:WLU131098 WVQ131044:WVQ131098 I196580:I196634 JE196580:JE196634 TA196580:TA196634 ACW196580:ACW196634 AMS196580:AMS196634 AWO196580:AWO196634 BGK196580:BGK196634 BQG196580:BQG196634 CAC196580:CAC196634 CJY196580:CJY196634 CTU196580:CTU196634 DDQ196580:DDQ196634 DNM196580:DNM196634 DXI196580:DXI196634 EHE196580:EHE196634 ERA196580:ERA196634 FAW196580:FAW196634 FKS196580:FKS196634 FUO196580:FUO196634 GEK196580:GEK196634 GOG196580:GOG196634 GYC196580:GYC196634 HHY196580:HHY196634 HRU196580:HRU196634 IBQ196580:IBQ196634 ILM196580:ILM196634 IVI196580:IVI196634 JFE196580:JFE196634 JPA196580:JPA196634 JYW196580:JYW196634 KIS196580:KIS196634 KSO196580:KSO196634 LCK196580:LCK196634 LMG196580:LMG196634 LWC196580:LWC196634 MFY196580:MFY196634 MPU196580:MPU196634 MZQ196580:MZQ196634 NJM196580:NJM196634 NTI196580:NTI196634 ODE196580:ODE196634 ONA196580:ONA196634 OWW196580:OWW196634 PGS196580:PGS196634 PQO196580:PQO196634 QAK196580:QAK196634 QKG196580:QKG196634 QUC196580:QUC196634 RDY196580:RDY196634 RNU196580:RNU196634 RXQ196580:RXQ196634 SHM196580:SHM196634 SRI196580:SRI196634 TBE196580:TBE196634 TLA196580:TLA196634 TUW196580:TUW196634 UES196580:UES196634 UOO196580:UOO196634 UYK196580:UYK196634 VIG196580:VIG196634 VSC196580:VSC196634 WBY196580:WBY196634 WLU196580:WLU196634 WVQ196580:WVQ196634 I262116:I262170 JE262116:JE262170 TA262116:TA262170 ACW262116:ACW262170 AMS262116:AMS262170 AWO262116:AWO262170 BGK262116:BGK262170 BQG262116:BQG262170 CAC262116:CAC262170 CJY262116:CJY262170 CTU262116:CTU262170 DDQ262116:DDQ262170 DNM262116:DNM262170 DXI262116:DXI262170 EHE262116:EHE262170 ERA262116:ERA262170 FAW262116:FAW262170 FKS262116:FKS262170 FUO262116:FUO262170 GEK262116:GEK262170 GOG262116:GOG262170 GYC262116:GYC262170 HHY262116:HHY262170 HRU262116:HRU262170 IBQ262116:IBQ262170 ILM262116:ILM262170 IVI262116:IVI262170 JFE262116:JFE262170 JPA262116:JPA262170 JYW262116:JYW262170 KIS262116:KIS262170 KSO262116:KSO262170 LCK262116:LCK262170 LMG262116:LMG262170 LWC262116:LWC262170 MFY262116:MFY262170 MPU262116:MPU262170 MZQ262116:MZQ262170 NJM262116:NJM262170 NTI262116:NTI262170 ODE262116:ODE262170 ONA262116:ONA262170 OWW262116:OWW262170 PGS262116:PGS262170 PQO262116:PQO262170 QAK262116:QAK262170 QKG262116:QKG262170 QUC262116:QUC262170 RDY262116:RDY262170 RNU262116:RNU262170 RXQ262116:RXQ262170 SHM262116:SHM262170 SRI262116:SRI262170 TBE262116:TBE262170 TLA262116:TLA262170 TUW262116:TUW262170 UES262116:UES262170 UOO262116:UOO262170 UYK262116:UYK262170 VIG262116:VIG262170 VSC262116:VSC262170 WBY262116:WBY262170 WLU262116:WLU262170 WVQ262116:WVQ262170 I327652:I327706 JE327652:JE327706 TA327652:TA327706 ACW327652:ACW327706 AMS327652:AMS327706 AWO327652:AWO327706 BGK327652:BGK327706 BQG327652:BQG327706 CAC327652:CAC327706 CJY327652:CJY327706 CTU327652:CTU327706 DDQ327652:DDQ327706 DNM327652:DNM327706 DXI327652:DXI327706 EHE327652:EHE327706 ERA327652:ERA327706 FAW327652:FAW327706 FKS327652:FKS327706 FUO327652:FUO327706 GEK327652:GEK327706 GOG327652:GOG327706 GYC327652:GYC327706 HHY327652:HHY327706 HRU327652:HRU327706 IBQ327652:IBQ327706 ILM327652:ILM327706 IVI327652:IVI327706 JFE327652:JFE327706 JPA327652:JPA327706 JYW327652:JYW327706 KIS327652:KIS327706 KSO327652:KSO327706 LCK327652:LCK327706 LMG327652:LMG327706 LWC327652:LWC327706 MFY327652:MFY327706 MPU327652:MPU327706 MZQ327652:MZQ327706 NJM327652:NJM327706 NTI327652:NTI327706 ODE327652:ODE327706 ONA327652:ONA327706 OWW327652:OWW327706 PGS327652:PGS327706 PQO327652:PQO327706 QAK327652:QAK327706 QKG327652:QKG327706 QUC327652:QUC327706 RDY327652:RDY327706 RNU327652:RNU327706 RXQ327652:RXQ327706 SHM327652:SHM327706 SRI327652:SRI327706 TBE327652:TBE327706 TLA327652:TLA327706 TUW327652:TUW327706 UES327652:UES327706 UOO327652:UOO327706 UYK327652:UYK327706 VIG327652:VIG327706 VSC327652:VSC327706 WBY327652:WBY327706 WLU327652:WLU327706 WVQ327652:WVQ327706 I393188:I393242 JE393188:JE393242 TA393188:TA393242 ACW393188:ACW393242 AMS393188:AMS393242 AWO393188:AWO393242 BGK393188:BGK393242 BQG393188:BQG393242 CAC393188:CAC393242 CJY393188:CJY393242 CTU393188:CTU393242 DDQ393188:DDQ393242 DNM393188:DNM393242 DXI393188:DXI393242 EHE393188:EHE393242 ERA393188:ERA393242 FAW393188:FAW393242 FKS393188:FKS393242 FUO393188:FUO393242 GEK393188:GEK393242 GOG393188:GOG393242 GYC393188:GYC393242 HHY393188:HHY393242 HRU393188:HRU393242 IBQ393188:IBQ393242 ILM393188:ILM393242 IVI393188:IVI393242 JFE393188:JFE393242 JPA393188:JPA393242 JYW393188:JYW393242 KIS393188:KIS393242 KSO393188:KSO393242 LCK393188:LCK393242 LMG393188:LMG393242 LWC393188:LWC393242 MFY393188:MFY393242 MPU393188:MPU393242 MZQ393188:MZQ393242 NJM393188:NJM393242 NTI393188:NTI393242 ODE393188:ODE393242 ONA393188:ONA393242 OWW393188:OWW393242 PGS393188:PGS393242 PQO393188:PQO393242 QAK393188:QAK393242 QKG393188:QKG393242 QUC393188:QUC393242 RDY393188:RDY393242 RNU393188:RNU393242 RXQ393188:RXQ393242 SHM393188:SHM393242 SRI393188:SRI393242 TBE393188:TBE393242 TLA393188:TLA393242 TUW393188:TUW393242 UES393188:UES393242 UOO393188:UOO393242 UYK393188:UYK393242 VIG393188:VIG393242 VSC393188:VSC393242 WBY393188:WBY393242 WLU393188:WLU393242 WVQ393188:WVQ393242 I458724:I458778 JE458724:JE458778 TA458724:TA458778 ACW458724:ACW458778 AMS458724:AMS458778 AWO458724:AWO458778 BGK458724:BGK458778 BQG458724:BQG458778 CAC458724:CAC458778 CJY458724:CJY458778 CTU458724:CTU458778 DDQ458724:DDQ458778 DNM458724:DNM458778 DXI458724:DXI458778 EHE458724:EHE458778 ERA458724:ERA458778 FAW458724:FAW458778 FKS458724:FKS458778 FUO458724:FUO458778 GEK458724:GEK458778 GOG458724:GOG458778 GYC458724:GYC458778 HHY458724:HHY458778 HRU458724:HRU458778 IBQ458724:IBQ458778 ILM458724:ILM458778 IVI458724:IVI458778 JFE458724:JFE458778 JPA458724:JPA458778 JYW458724:JYW458778 KIS458724:KIS458778 KSO458724:KSO458778 LCK458724:LCK458778 LMG458724:LMG458778 LWC458724:LWC458778 MFY458724:MFY458778 MPU458724:MPU458778 MZQ458724:MZQ458778 NJM458724:NJM458778 NTI458724:NTI458778 ODE458724:ODE458778 ONA458724:ONA458778 OWW458724:OWW458778 PGS458724:PGS458778 PQO458724:PQO458778 QAK458724:QAK458778 QKG458724:QKG458778 QUC458724:QUC458778 RDY458724:RDY458778 RNU458724:RNU458778 RXQ458724:RXQ458778 SHM458724:SHM458778 SRI458724:SRI458778 TBE458724:TBE458778 TLA458724:TLA458778 TUW458724:TUW458778 UES458724:UES458778 UOO458724:UOO458778 UYK458724:UYK458778 VIG458724:VIG458778 VSC458724:VSC458778 WBY458724:WBY458778 WLU458724:WLU458778 WVQ458724:WVQ458778 I524260:I524314 JE524260:JE524314 TA524260:TA524314 ACW524260:ACW524314 AMS524260:AMS524314 AWO524260:AWO524314 BGK524260:BGK524314 BQG524260:BQG524314 CAC524260:CAC524314 CJY524260:CJY524314 CTU524260:CTU524314 DDQ524260:DDQ524314 DNM524260:DNM524314 DXI524260:DXI524314 EHE524260:EHE524314 ERA524260:ERA524314 FAW524260:FAW524314 FKS524260:FKS524314 FUO524260:FUO524314 GEK524260:GEK524314 GOG524260:GOG524314 GYC524260:GYC524314 HHY524260:HHY524314 HRU524260:HRU524314 IBQ524260:IBQ524314 ILM524260:ILM524314 IVI524260:IVI524314 JFE524260:JFE524314 JPA524260:JPA524314 JYW524260:JYW524314 KIS524260:KIS524314 KSO524260:KSO524314 LCK524260:LCK524314 LMG524260:LMG524314 LWC524260:LWC524314 MFY524260:MFY524314 MPU524260:MPU524314 MZQ524260:MZQ524314 NJM524260:NJM524314 NTI524260:NTI524314 ODE524260:ODE524314 ONA524260:ONA524314 OWW524260:OWW524314 PGS524260:PGS524314 PQO524260:PQO524314 QAK524260:QAK524314 QKG524260:QKG524314 QUC524260:QUC524314 RDY524260:RDY524314 RNU524260:RNU524314 RXQ524260:RXQ524314 SHM524260:SHM524314 SRI524260:SRI524314 TBE524260:TBE524314 TLA524260:TLA524314 TUW524260:TUW524314 UES524260:UES524314 UOO524260:UOO524314 UYK524260:UYK524314 VIG524260:VIG524314 VSC524260:VSC524314 WBY524260:WBY524314 WLU524260:WLU524314 WVQ524260:WVQ524314 I589796:I589850 JE589796:JE589850 TA589796:TA589850 ACW589796:ACW589850 AMS589796:AMS589850 AWO589796:AWO589850 BGK589796:BGK589850 BQG589796:BQG589850 CAC589796:CAC589850 CJY589796:CJY589850 CTU589796:CTU589850 DDQ589796:DDQ589850 DNM589796:DNM589850 DXI589796:DXI589850 EHE589796:EHE589850 ERA589796:ERA589850 FAW589796:FAW589850 FKS589796:FKS589850 FUO589796:FUO589850 GEK589796:GEK589850 GOG589796:GOG589850 GYC589796:GYC589850 HHY589796:HHY589850 HRU589796:HRU589850 IBQ589796:IBQ589850 ILM589796:ILM589850 IVI589796:IVI589850 JFE589796:JFE589850 JPA589796:JPA589850 JYW589796:JYW589850 KIS589796:KIS589850 KSO589796:KSO589850 LCK589796:LCK589850 LMG589796:LMG589850 LWC589796:LWC589850 MFY589796:MFY589850 MPU589796:MPU589850 MZQ589796:MZQ589850 NJM589796:NJM589850 NTI589796:NTI589850 ODE589796:ODE589850 ONA589796:ONA589850 OWW589796:OWW589850 PGS589796:PGS589850 PQO589796:PQO589850 QAK589796:QAK589850 QKG589796:QKG589850 QUC589796:QUC589850 RDY589796:RDY589850 RNU589796:RNU589850 RXQ589796:RXQ589850 SHM589796:SHM589850 SRI589796:SRI589850 TBE589796:TBE589850 TLA589796:TLA589850 TUW589796:TUW589850 UES589796:UES589850 UOO589796:UOO589850 UYK589796:UYK589850 VIG589796:VIG589850 VSC589796:VSC589850 WBY589796:WBY589850 WLU589796:WLU589850 WVQ589796:WVQ589850 I655332:I655386 JE655332:JE655386 TA655332:TA655386 ACW655332:ACW655386 AMS655332:AMS655386 AWO655332:AWO655386 BGK655332:BGK655386 BQG655332:BQG655386 CAC655332:CAC655386 CJY655332:CJY655386 CTU655332:CTU655386 DDQ655332:DDQ655386 DNM655332:DNM655386 DXI655332:DXI655386 EHE655332:EHE655386 ERA655332:ERA655386 FAW655332:FAW655386 FKS655332:FKS655386 FUO655332:FUO655386 GEK655332:GEK655386 GOG655332:GOG655386 GYC655332:GYC655386 HHY655332:HHY655386 HRU655332:HRU655386 IBQ655332:IBQ655386 ILM655332:ILM655386 IVI655332:IVI655386 JFE655332:JFE655386 JPA655332:JPA655386 JYW655332:JYW655386 KIS655332:KIS655386 KSO655332:KSO655386 LCK655332:LCK655386 LMG655332:LMG655386 LWC655332:LWC655386 MFY655332:MFY655386 MPU655332:MPU655386 MZQ655332:MZQ655386 NJM655332:NJM655386 NTI655332:NTI655386 ODE655332:ODE655386 ONA655332:ONA655386 OWW655332:OWW655386 PGS655332:PGS655386 PQO655332:PQO655386 QAK655332:QAK655386 QKG655332:QKG655386 QUC655332:QUC655386 RDY655332:RDY655386 RNU655332:RNU655386 RXQ655332:RXQ655386 SHM655332:SHM655386 SRI655332:SRI655386 TBE655332:TBE655386 TLA655332:TLA655386 TUW655332:TUW655386 UES655332:UES655386 UOO655332:UOO655386 UYK655332:UYK655386 VIG655332:VIG655386 VSC655332:VSC655386 WBY655332:WBY655386 WLU655332:WLU655386 WVQ655332:WVQ655386 I720868:I720922 JE720868:JE720922 TA720868:TA720922 ACW720868:ACW720922 AMS720868:AMS720922 AWO720868:AWO720922 BGK720868:BGK720922 BQG720868:BQG720922 CAC720868:CAC720922 CJY720868:CJY720922 CTU720868:CTU720922 DDQ720868:DDQ720922 DNM720868:DNM720922 DXI720868:DXI720922 EHE720868:EHE720922 ERA720868:ERA720922 FAW720868:FAW720922 FKS720868:FKS720922 FUO720868:FUO720922 GEK720868:GEK720922 GOG720868:GOG720922 GYC720868:GYC720922 HHY720868:HHY720922 HRU720868:HRU720922 IBQ720868:IBQ720922 ILM720868:ILM720922 IVI720868:IVI720922 JFE720868:JFE720922 JPA720868:JPA720922 JYW720868:JYW720922 KIS720868:KIS720922 KSO720868:KSO720922 LCK720868:LCK720922 LMG720868:LMG720922 LWC720868:LWC720922 MFY720868:MFY720922 MPU720868:MPU720922 MZQ720868:MZQ720922 NJM720868:NJM720922 NTI720868:NTI720922 ODE720868:ODE720922 ONA720868:ONA720922 OWW720868:OWW720922 PGS720868:PGS720922 PQO720868:PQO720922 QAK720868:QAK720922 QKG720868:QKG720922 QUC720868:QUC720922 RDY720868:RDY720922 RNU720868:RNU720922 RXQ720868:RXQ720922 SHM720868:SHM720922 SRI720868:SRI720922 TBE720868:TBE720922 TLA720868:TLA720922 TUW720868:TUW720922 UES720868:UES720922 UOO720868:UOO720922 UYK720868:UYK720922 VIG720868:VIG720922 VSC720868:VSC720922 WBY720868:WBY720922 WLU720868:WLU720922 WVQ720868:WVQ720922 I786404:I786458 JE786404:JE786458 TA786404:TA786458 ACW786404:ACW786458 AMS786404:AMS786458 AWO786404:AWO786458 BGK786404:BGK786458 BQG786404:BQG786458 CAC786404:CAC786458 CJY786404:CJY786458 CTU786404:CTU786458 DDQ786404:DDQ786458 DNM786404:DNM786458 DXI786404:DXI786458 EHE786404:EHE786458 ERA786404:ERA786458 FAW786404:FAW786458 FKS786404:FKS786458 FUO786404:FUO786458 GEK786404:GEK786458 GOG786404:GOG786458 GYC786404:GYC786458 HHY786404:HHY786458 HRU786404:HRU786458 IBQ786404:IBQ786458 ILM786404:ILM786458 IVI786404:IVI786458 JFE786404:JFE786458 JPA786404:JPA786458 JYW786404:JYW786458 KIS786404:KIS786458 KSO786404:KSO786458 LCK786404:LCK786458 LMG786404:LMG786458 LWC786404:LWC786458 MFY786404:MFY786458 MPU786404:MPU786458 MZQ786404:MZQ786458 NJM786404:NJM786458 NTI786404:NTI786458 ODE786404:ODE786458 ONA786404:ONA786458 OWW786404:OWW786458 PGS786404:PGS786458 PQO786404:PQO786458 QAK786404:QAK786458 QKG786404:QKG786458 QUC786404:QUC786458 RDY786404:RDY786458 RNU786404:RNU786458 RXQ786404:RXQ786458 SHM786404:SHM786458 SRI786404:SRI786458 TBE786404:TBE786458 TLA786404:TLA786458 TUW786404:TUW786458 UES786404:UES786458 UOO786404:UOO786458 UYK786404:UYK786458 VIG786404:VIG786458 VSC786404:VSC786458 WBY786404:WBY786458 WLU786404:WLU786458 WVQ786404:WVQ786458 I851940:I851994 JE851940:JE851994 TA851940:TA851994 ACW851940:ACW851994 AMS851940:AMS851994 AWO851940:AWO851994 BGK851940:BGK851994 BQG851940:BQG851994 CAC851940:CAC851994 CJY851940:CJY851994 CTU851940:CTU851994 DDQ851940:DDQ851994 DNM851940:DNM851994 DXI851940:DXI851994 EHE851940:EHE851994 ERA851940:ERA851994 FAW851940:FAW851994 FKS851940:FKS851994 FUO851940:FUO851994 GEK851940:GEK851994 GOG851940:GOG851994 GYC851940:GYC851994 HHY851940:HHY851994 HRU851940:HRU851994 IBQ851940:IBQ851994 ILM851940:ILM851994 IVI851940:IVI851994 JFE851940:JFE851994 JPA851940:JPA851994 JYW851940:JYW851994 KIS851940:KIS851994 KSO851940:KSO851994 LCK851940:LCK851994 LMG851940:LMG851994 LWC851940:LWC851994 MFY851940:MFY851994 MPU851940:MPU851994 MZQ851940:MZQ851994 NJM851940:NJM851994 NTI851940:NTI851994 ODE851940:ODE851994 ONA851940:ONA851994 OWW851940:OWW851994 PGS851940:PGS851994 PQO851940:PQO851994 QAK851940:QAK851994 QKG851940:QKG851994 QUC851940:QUC851994 RDY851940:RDY851994 RNU851940:RNU851994 RXQ851940:RXQ851994 SHM851940:SHM851994 SRI851940:SRI851994 TBE851940:TBE851994 TLA851940:TLA851994 TUW851940:TUW851994 UES851940:UES851994 UOO851940:UOO851994 UYK851940:UYK851994 VIG851940:VIG851994 VSC851940:VSC851994 WBY851940:WBY851994 WLU851940:WLU851994 WVQ851940:WVQ851994 I917476:I917530 JE917476:JE917530 TA917476:TA917530 ACW917476:ACW917530 AMS917476:AMS917530 AWO917476:AWO917530 BGK917476:BGK917530 BQG917476:BQG917530 CAC917476:CAC917530 CJY917476:CJY917530 CTU917476:CTU917530 DDQ917476:DDQ917530 DNM917476:DNM917530 DXI917476:DXI917530 EHE917476:EHE917530 ERA917476:ERA917530 FAW917476:FAW917530 FKS917476:FKS917530 FUO917476:FUO917530 GEK917476:GEK917530 GOG917476:GOG917530 GYC917476:GYC917530 HHY917476:HHY917530 HRU917476:HRU917530 IBQ917476:IBQ917530 ILM917476:ILM917530 IVI917476:IVI917530 JFE917476:JFE917530 JPA917476:JPA917530 JYW917476:JYW917530 KIS917476:KIS917530 KSO917476:KSO917530 LCK917476:LCK917530 LMG917476:LMG917530 LWC917476:LWC917530 MFY917476:MFY917530 MPU917476:MPU917530 MZQ917476:MZQ917530 NJM917476:NJM917530 NTI917476:NTI917530 ODE917476:ODE917530 ONA917476:ONA917530 OWW917476:OWW917530 PGS917476:PGS917530 PQO917476:PQO917530 QAK917476:QAK917530 QKG917476:QKG917530 QUC917476:QUC917530 RDY917476:RDY917530 RNU917476:RNU917530 RXQ917476:RXQ917530 SHM917476:SHM917530 SRI917476:SRI917530 TBE917476:TBE917530 TLA917476:TLA917530 TUW917476:TUW917530 UES917476:UES917530 UOO917476:UOO917530 UYK917476:UYK917530 VIG917476:VIG917530 VSC917476:VSC917530 WBY917476:WBY917530 WLU917476:WLU917530 WVQ917476:WVQ917530 I983012:I983066 JE983012:JE983066 TA983012:TA983066 ACW983012:ACW983066 AMS983012:AMS983066 AWO983012:AWO983066 BGK983012:BGK983066 BQG983012:BQG983066 CAC983012:CAC983066 CJY983012:CJY983066 CTU983012:CTU983066 DDQ983012:DDQ983066 DNM983012:DNM983066 DXI983012:DXI983066 EHE983012:EHE983066 ERA983012:ERA983066 FAW983012:FAW983066 FKS983012:FKS983066 FUO983012:FUO983066 GEK983012:GEK983066 GOG983012:GOG983066 GYC983012:GYC983066 HHY983012:HHY983066 HRU983012:HRU983066 IBQ983012:IBQ983066 ILM983012:ILM983066 IVI983012:IVI983066 JFE983012:JFE983066 JPA983012:JPA983066 JYW983012:JYW983066 KIS983012:KIS983066 KSO983012:KSO983066 LCK983012:LCK983066 LMG983012:LMG983066 LWC983012:LWC983066 MFY983012:MFY983066 MPU983012:MPU983066 MZQ983012:MZQ983066 NJM983012:NJM983066 NTI983012:NTI983066 ODE983012:ODE983066 ONA983012:ONA983066 OWW983012:OWW983066 PGS983012:PGS983066 PQO983012:PQO983066 QAK983012:QAK983066 QKG983012:QKG983066 QUC983012:QUC983066 RDY983012:RDY983066 RNU983012:RNU983066 RXQ983012:RXQ983066 SHM983012:SHM983066 SRI983012:SRI983066 TBE983012:TBE983066 TLA983012:TLA983066 TUW983012:TUW983066 UES983012:UES983066 UOO983012:UOO983066 UYK983012:UYK983066 VIG983012:VIG983066 VSC983012:VSC983066 WBY983012:WBY983066 WLU983012:WLU983066 I3:I39">
      <formula1>$AI$3:$AI$13</formula1>
    </dataValidation>
    <dataValidation type="list" allowBlank="1" showInputMessage="1" showErrorMessage="1" sqref="WVN983012:WVN983066 JB3:JB26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5508:F65562 JB65508:JB65562 SX65508:SX65562 ACT65508:ACT65562 AMP65508:AMP65562 AWL65508:AWL65562 BGH65508:BGH65562 BQD65508:BQD65562 BZZ65508:BZZ65562 CJV65508:CJV65562 CTR65508:CTR65562 DDN65508:DDN65562 DNJ65508:DNJ65562 DXF65508:DXF65562 EHB65508:EHB65562 EQX65508:EQX65562 FAT65508:FAT65562 FKP65508:FKP65562 FUL65508:FUL65562 GEH65508:GEH65562 GOD65508:GOD65562 GXZ65508:GXZ65562 HHV65508:HHV65562 HRR65508:HRR65562 IBN65508:IBN65562 ILJ65508:ILJ65562 IVF65508:IVF65562 JFB65508:JFB65562 JOX65508:JOX65562 JYT65508:JYT65562 KIP65508:KIP65562 KSL65508:KSL65562 LCH65508:LCH65562 LMD65508:LMD65562 LVZ65508:LVZ65562 MFV65508:MFV65562 MPR65508:MPR65562 MZN65508:MZN65562 NJJ65508:NJJ65562 NTF65508:NTF65562 ODB65508:ODB65562 OMX65508:OMX65562 OWT65508:OWT65562 PGP65508:PGP65562 PQL65508:PQL65562 QAH65508:QAH65562 QKD65508:QKD65562 QTZ65508:QTZ65562 RDV65508:RDV65562 RNR65508:RNR65562 RXN65508:RXN65562 SHJ65508:SHJ65562 SRF65508:SRF65562 TBB65508:TBB65562 TKX65508:TKX65562 TUT65508:TUT65562 UEP65508:UEP65562 UOL65508:UOL65562 UYH65508:UYH65562 VID65508:VID65562 VRZ65508:VRZ65562 WBV65508:WBV65562 WLR65508:WLR65562 WVN65508:WVN65562 F131044:F131098 JB131044:JB131098 SX131044:SX131098 ACT131044:ACT131098 AMP131044:AMP131098 AWL131044:AWL131098 BGH131044:BGH131098 BQD131044:BQD131098 BZZ131044:BZZ131098 CJV131044:CJV131098 CTR131044:CTR131098 DDN131044:DDN131098 DNJ131044:DNJ131098 DXF131044:DXF131098 EHB131044:EHB131098 EQX131044:EQX131098 FAT131044:FAT131098 FKP131044:FKP131098 FUL131044:FUL131098 GEH131044:GEH131098 GOD131044:GOD131098 GXZ131044:GXZ131098 HHV131044:HHV131098 HRR131044:HRR131098 IBN131044:IBN131098 ILJ131044:ILJ131098 IVF131044:IVF131098 JFB131044:JFB131098 JOX131044:JOX131098 JYT131044:JYT131098 KIP131044:KIP131098 KSL131044:KSL131098 LCH131044:LCH131098 LMD131044:LMD131098 LVZ131044:LVZ131098 MFV131044:MFV131098 MPR131044:MPR131098 MZN131044:MZN131098 NJJ131044:NJJ131098 NTF131044:NTF131098 ODB131044:ODB131098 OMX131044:OMX131098 OWT131044:OWT131098 PGP131044:PGP131098 PQL131044:PQL131098 QAH131044:QAH131098 QKD131044:QKD131098 QTZ131044:QTZ131098 RDV131044:RDV131098 RNR131044:RNR131098 RXN131044:RXN131098 SHJ131044:SHJ131098 SRF131044:SRF131098 TBB131044:TBB131098 TKX131044:TKX131098 TUT131044:TUT131098 UEP131044:UEP131098 UOL131044:UOL131098 UYH131044:UYH131098 VID131044:VID131098 VRZ131044:VRZ131098 WBV131044:WBV131098 WLR131044:WLR131098 WVN131044:WVN131098 F196580:F196634 JB196580:JB196634 SX196580:SX196634 ACT196580:ACT196634 AMP196580:AMP196634 AWL196580:AWL196634 BGH196580:BGH196634 BQD196580:BQD196634 BZZ196580:BZZ196634 CJV196580:CJV196634 CTR196580:CTR196634 DDN196580:DDN196634 DNJ196580:DNJ196634 DXF196580:DXF196634 EHB196580:EHB196634 EQX196580:EQX196634 FAT196580:FAT196634 FKP196580:FKP196634 FUL196580:FUL196634 GEH196580:GEH196634 GOD196580:GOD196634 GXZ196580:GXZ196634 HHV196580:HHV196634 HRR196580:HRR196634 IBN196580:IBN196634 ILJ196580:ILJ196634 IVF196580:IVF196634 JFB196580:JFB196634 JOX196580:JOX196634 JYT196580:JYT196634 KIP196580:KIP196634 KSL196580:KSL196634 LCH196580:LCH196634 LMD196580:LMD196634 LVZ196580:LVZ196634 MFV196580:MFV196634 MPR196580:MPR196634 MZN196580:MZN196634 NJJ196580:NJJ196634 NTF196580:NTF196634 ODB196580:ODB196634 OMX196580:OMX196634 OWT196580:OWT196634 PGP196580:PGP196634 PQL196580:PQL196634 QAH196580:QAH196634 QKD196580:QKD196634 QTZ196580:QTZ196634 RDV196580:RDV196634 RNR196580:RNR196634 RXN196580:RXN196634 SHJ196580:SHJ196634 SRF196580:SRF196634 TBB196580:TBB196634 TKX196580:TKX196634 TUT196580:TUT196634 UEP196580:UEP196634 UOL196580:UOL196634 UYH196580:UYH196634 VID196580:VID196634 VRZ196580:VRZ196634 WBV196580:WBV196634 WLR196580:WLR196634 WVN196580:WVN196634 F262116:F262170 JB262116:JB262170 SX262116:SX262170 ACT262116:ACT262170 AMP262116:AMP262170 AWL262116:AWL262170 BGH262116:BGH262170 BQD262116:BQD262170 BZZ262116:BZZ262170 CJV262116:CJV262170 CTR262116:CTR262170 DDN262116:DDN262170 DNJ262116:DNJ262170 DXF262116:DXF262170 EHB262116:EHB262170 EQX262116:EQX262170 FAT262116:FAT262170 FKP262116:FKP262170 FUL262116:FUL262170 GEH262116:GEH262170 GOD262116:GOD262170 GXZ262116:GXZ262170 HHV262116:HHV262170 HRR262116:HRR262170 IBN262116:IBN262170 ILJ262116:ILJ262170 IVF262116:IVF262170 JFB262116:JFB262170 JOX262116:JOX262170 JYT262116:JYT262170 KIP262116:KIP262170 KSL262116:KSL262170 LCH262116:LCH262170 LMD262116:LMD262170 LVZ262116:LVZ262170 MFV262116:MFV262170 MPR262116:MPR262170 MZN262116:MZN262170 NJJ262116:NJJ262170 NTF262116:NTF262170 ODB262116:ODB262170 OMX262116:OMX262170 OWT262116:OWT262170 PGP262116:PGP262170 PQL262116:PQL262170 QAH262116:QAH262170 QKD262116:QKD262170 QTZ262116:QTZ262170 RDV262116:RDV262170 RNR262116:RNR262170 RXN262116:RXN262170 SHJ262116:SHJ262170 SRF262116:SRF262170 TBB262116:TBB262170 TKX262116:TKX262170 TUT262116:TUT262170 UEP262116:UEP262170 UOL262116:UOL262170 UYH262116:UYH262170 VID262116:VID262170 VRZ262116:VRZ262170 WBV262116:WBV262170 WLR262116:WLR262170 WVN262116:WVN262170 F327652:F327706 JB327652:JB327706 SX327652:SX327706 ACT327652:ACT327706 AMP327652:AMP327706 AWL327652:AWL327706 BGH327652:BGH327706 BQD327652:BQD327706 BZZ327652:BZZ327706 CJV327652:CJV327706 CTR327652:CTR327706 DDN327652:DDN327706 DNJ327652:DNJ327706 DXF327652:DXF327706 EHB327652:EHB327706 EQX327652:EQX327706 FAT327652:FAT327706 FKP327652:FKP327706 FUL327652:FUL327706 GEH327652:GEH327706 GOD327652:GOD327706 GXZ327652:GXZ327706 HHV327652:HHV327706 HRR327652:HRR327706 IBN327652:IBN327706 ILJ327652:ILJ327706 IVF327652:IVF327706 JFB327652:JFB327706 JOX327652:JOX327706 JYT327652:JYT327706 KIP327652:KIP327706 KSL327652:KSL327706 LCH327652:LCH327706 LMD327652:LMD327706 LVZ327652:LVZ327706 MFV327652:MFV327706 MPR327652:MPR327706 MZN327652:MZN327706 NJJ327652:NJJ327706 NTF327652:NTF327706 ODB327652:ODB327706 OMX327652:OMX327706 OWT327652:OWT327706 PGP327652:PGP327706 PQL327652:PQL327706 QAH327652:QAH327706 QKD327652:QKD327706 QTZ327652:QTZ327706 RDV327652:RDV327706 RNR327652:RNR327706 RXN327652:RXN327706 SHJ327652:SHJ327706 SRF327652:SRF327706 TBB327652:TBB327706 TKX327652:TKX327706 TUT327652:TUT327706 UEP327652:UEP327706 UOL327652:UOL327706 UYH327652:UYH327706 VID327652:VID327706 VRZ327652:VRZ327706 WBV327652:WBV327706 WLR327652:WLR327706 WVN327652:WVN327706 F393188:F393242 JB393188:JB393242 SX393188:SX393242 ACT393188:ACT393242 AMP393188:AMP393242 AWL393188:AWL393242 BGH393188:BGH393242 BQD393188:BQD393242 BZZ393188:BZZ393242 CJV393188:CJV393242 CTR393188:CTR393242 DDN393188:DDN393242 DNJ393188:DNJ393242 DXF393188:DXF393242 EHB393188:EHB393242 EQX393188:EQX393242 FAT393188:FAT393242 FKP393188:FKP393242 FUL393188:FUL393242 GEH393188:GEH393242 GOD393188:GOD393242 GXZ393188:GXZ393242 HHV393188:HHV393242 HRR393188:HRR393242 IBN393188:IBN393242 ILJ393188:ILJ393242 IVF393188:IVF393242 JFB393188:JFB393242 JOX393188:JOX393242 JYT393188:JYT393242 KIP393188:KIP393242 KSL393188:KSL393242 LCH393188:LCH393242 LMD393188:LMD393242 LVZ393188:LVZ393242 MFV393188:MFV393242 MPR393188:MPR393242 MZN393188:MZN393242 NJJ393188:NJJ393242 NTF393188:NTF393242 ODB393188:ODB393242 OMX393188:OMX393242 OWT393188:OWT393242 PGP393188:PGP393242 PQL393188:PQL393242 QAH393188:QAH393242 QKD393188:QKD393242 QTZ393188:QTZ393242 RDV393188:RDV393242 RNR393188:RNR393242 RXN393188:RXN393242 SHJ393188:SHJ393242 SRF393188:SRF393242 TBB393188:TBB393242 TKX393188:TKX393242 TUT393188:TUT393242 UEP393188:UEP393242 UOL393188:UOL393242 UYH393188:UYH393242 VID393188:VID393242 VRZ393188:VRZ393242 WBV393188:WBV393242 WLR393188:WLR393242 WVN393188:WVN393242 F458724:F458778 JB458724:JB458778 SX458724:SX458778 ACT458724:ACT458778 AMP458724:AMP458778 AWL458724:AWL458778 BGH458724:BGH458778 BQD458724:BQD458778 BZZ458724:BZZ458778 CJV458724:CJV458778 CTR458724:CTR458778 DDN458724:DDN458778 DNJ458724:DNJ458778 DXF458724:DXF458778 EHB458724:EHB458778 EQX458724:EQX458778 FAT458724:FAT458778 FKP458724:FKP458778 FUL458724:FUL458778 GEH458724:GEH458778 GOD458724:GOD458778 GXZ458724:GXZ458778 HHV458724:HHV458778 HRR458724:HRR458778 IBN458724:IBN458778 ILJ458724:ILJ458778 IVF458724:IVF458778 JFB458724:JFB458778 JOX458724:JOX458778 JYT458724:JYT458778 KIP458724:KIP458778 KSL458724:KSL458778 LCH458724:LCH458778 LMD458724:LMD458778 LVZ458724:LVZ458778 MFV458724:MFV458778 MPR458724:MPR458778 MZN458724:MZN458778 NJJ458724:NJJ458778 NTF458724:NTF458778 ODB458724:ODB458778 OMX458724:OMX458778 OWT458724:OWT458778 PGP458724:PGP458778 PQL458724:PQL458778 QAH458724:QAH458778 QKD458724:QKD458778 QTZ458724:QTZ458778 RDV458724:RDV458778 RNR458724:RNR458778 RXN458724:RXN458778 SHJ458724:SHJ458778 SRF458724:SRF458778 TBB458724:TBB458778 TKX458724:TKX458778 TUT458724:TUT458778 UEP458724:UEP458778 UOL458724:UOL458778 UYH458724:UYH458778 VID458724:VID458778 VRZ458724:VRZ458778 WBV458724:WBV458778 WLR458724:WLR458778 WVN458724:WVN458778 F524260:F524314 JB524260:JB524314 SX524260:SX524314 ACT524260:ACT524314 AMP524260:AMP524314 AWL524260:AWL524314 BGH524260:BGH524314 BQD524260:BQD524314 BZZ524260:BZZ524314 CJV524260:CJV524314 CTR524260:CTR524314 DDN524260:DDN524314 DNJ524260:DNJ524314 DXF524260:DXF524314 EHB524260:EHB524314 EQX524260:EQX524314 FAT524260:FAT524314 FKP524260:FKP524314 FUL524260:FUL524314 GEH524260:GEH524314 GOD524260:GOD524314 GXZ524260:GXZ524314 HHV524260:HHV524314 HRR524260:HRR524314 IBN524260:IBN524314 ILJ524260:ILJ524314 IVF524260:IVF524314 JFB524260:JFB524314 JOX524260:JOX524314 JYT524260:JYT524314 KIP524260:KIP524314 KSL524260:KSL524314 LCH524260:LCH524314 LMD524260:LMD524314 LVZ524260:LVZ524314 MFV524260:MFV524314 MPR524260:MPR524314 MZN524260:MZN524314 NJJ524260:NJJ524314 NTF524260:NTF524314 ODB524260:ODB524314 OMX524260:OMX524314 OWT524260:OWT524314 PGP524260:PGP524314 PQL524260:PQL524314 QAH524260:QAH524314 QKD524260:QKD524314 QTZ524260:QTZ524314 RDV524260:RDV524314 RNR524260:RNR524314 RXN524260:RXN524314 SHJ524260:SHJ524314 SRF524260:SRF524314 TBB524260:TBB524314 TKX524260:TKX524314 TUT524260:TUT524314 UEP524260:UEP524314 UOL524260:UOL524314 UYH524260:UYH524314 VID524260:VID524314 VRZ524260:VRZ524314 WBV524260:WBV524314 WLR524260:WLR524314 WVN524260:WVN524314 F589796:F589850 JB589796:JB589850 SX589796:SX589850 ACT589796:ACT589850 AMP589796:AMP589850 AWL589796:AWL589850 BGH589796:BGH589850 BQD589796:BQD589850 BZZ589796:BZZ589850 CJV589796:CJV589850 CTR589796:CTR589850 DDN589796:DDN589850 DNJ589796:DNJ589850 DXF589796:DXF589850 EHB589796:EHB589850 EQX589796:EQX589850 FAT589796:FAT589850 FKP589796:FKP589850 FUL589796:FUL589850 GEH589796:GEH589850 GOD589796:GOD589850 GXZ589796:GXZ589850 HHV589796:HHV589850 HRR589796:HRR589850 IBN589796:IBN589850 ILJ589796:ILJ589850 IVF589796:IVF589850 JFB589796:JFB589850 JOX589796:JOX589850 JYT589796:JYT589850 KIP589796:KIP589850 KSL589796:KSL589850 LCH589796:LCH589850 LMD589796:LMD589850 LVZ589796:LVZ589850 MFV589796:MFV589850 MPR589796:MPR589850 MZN589796:MZN589850 NJJ589796:NJJ589850 NTF589796:NTF589850 ODB589796:ODB589850 OMX589796:OMX589850 OWT589796:OWT589850 PGP589796:PGP589850 PQL589796:PQL589850 QAH589796:QAH589850 QKD589796:QKD589850 QTZ589796:QTZ589850 RDV589796:RDV589850 RNR589796:RNR589850 RXN589796:RXN589850 SHJ589796:SHJ589850 SRF589796:SRF589850 TBB589796:TBB589850 TKX589796:TKX589850 TUT589796:TUT589850 UEP589796:UEP589850 UOL589796:UOL589850 UYH589796:UYH589850 VID589796:VID589850 VRZ589796:VRZ589850 WBV589796:WBV589850 WLR589796:WLR589850 WVN589796:WVN589850 F655332:F655386 JB655332:JB655386 SX655332:SX655386 ACT655332:ACT655386 AMP655332:AMP655386 AWL655332:AWL655386 BGH655332:BGH655386 BQD655332:BQD655386 BZZ655332:BZZ655386 CJV655332:CJV655386 CTR655332:CTR655386 DDN655332:DDN655386 DNJ655332:DNJ655386 DXF655332:DXF655386 EHB655332:EHB655386 EQX655332:EQX655386 FAT655332:FAT655386 FKP655332:FKP655386 FUL655332:FUL655386 GEH655332:GEH655386 GOD655332:GOD655386 GXZ655332:GXZ655386 HHV655332:HHV655386 HRR655332:HRR655386 IBN655332:IBN655386 ILJ655332:ILJ655386 IVF655332:IVF655386 JFB655332:JFB655386 JOX655332:JOX655386 JYT655332:JYT655386 KIP655332:KIP655386 KSL655332:KSL655386 LCH655332:LCH655386 LMD655332:LMD655386 LVZ655332:LVZ655386 MFV655332:MFV655386 MPR655332:MPR655386 MZN655332:MZN655386 NJJ655332:NJJ655386 NTF655332:NTF655386 ODB655332:ODB655386 OMX655332:OMX655386 OWT655332:OWT655386 PGP655332:PGP655386 PQL655332:PQL655386 QAH655332:QAH655386 QKD655332:QKD655386 QTZ655332:QTZ655386 RDV655332:RDV655386 RNR655332:RNR655386 RXN655332:RXN655386 SHJ655332:SHJ655386 SRF655332:SRF655386 TBB655332:TBB655386 TKX655332:TKX655386 TUT655332:TUT655386 UEP655332:UEP655386 UOL655332:UOL655386 UYH655332:UYH655386 VID655332:VID655386 VRZ655332:VRZ655386 WBV655332:WBV655386 WLR655332:WLR655386 WVN655332:WVN655386 F720868:F720922 JB720868:JB720922 SX720868:SX720922 ACT720868:ACT720922 AMP720868:AMP720922 AWL720868:AWL720922 BGH720868:BGH720922 BQD720868:BQD720922 BZZ720868:BZZ720922 CJV720868:CJV720922 CTR720868:CTR720922 DDN720868:DDN720922 DNJ720868:DNJ720922 DXF720868:DXF720922 EHB720868:EHB720922 EQX720868:EQX720922 FAT720868:FAT720922 FKP720868:FKP720922 FUL720868:FUL720922 GEH720868:GEH720922 GOD720868:GOD720922 GXZ720868:GXZ720922 HHV720868:HHV720922 HRR720868:HRR720922 IBN720868:IBN720922 ILJ720868:ILJ720922 IVF720868:IVF720922 JFB720868:JFB720922 JOX720868:JOX720922 JYT720868:JYT720922 KIP720868:KIP720922 KSL720868:KSL720922 LCH720868:LCH720922 LMD720868:LMD720922 LVZ720868:LVZ720922 MFV720868:MFV720922 MPR720868:MPR720922 MZN720868:MZN720922 NJJ720868:NJJ720922 NTF720868:NTF720922 ODB720868:ODB720922 OMX720868:OMX720922 OWT720868:OWT720922 PGP720868:PGP720922 PQL720868:PQL720922 QAH720868:QAH720922 QKD720868:QKD720922 QTZ720868:QTZ720922 RDV720868:RDV720922 RNR720868:RNR720922 RXN720868:RXN720922 SHJ720868:SHJ720922 SRF720868:SRF720922 TBB720868:TBB720922 TKX720868:TKX720922 TUT720868:TUT720922 UEP720868:UEP720922 UOL720868:UOL720922 UYH720868:UYH720922 VID720868:VID720922 VRZ720868:VRZ720922 WBV720868:WBV720922 WLR720868:WLR720922 WVN720868:WVN720922 F786404:F786458 JB786404:JB786458 SX786404:SX786458 ACT786404:ACT786458 AMP786404:AMP786458 AWL786404:AWL786458 BGH786404:BGH786458 BQD786404:BQD786458 BZZ786404:BZZ786458 CJV786404:CJV786458 CTR786404:CTR786458 DDN786404:DDN786458 DNJ786404:DNJ786458 DXF786404:DXF786458 EHB786404:EHB786458 EQX786404:EQX786458 FAT786404:FAT786458 FKP786404:FKP786458 FUL786404:FUL786458 GEH786404:GEH786458 GOD786404:GOD786458 GXZ786404:GXZ786458 HHV786404:HHV786458 HRR786404:HRR786458 IBN786404:IBN786458 ILJ786404:ILJ786458 IVF786404:IVF786458 JFB786404:JFB786458 JOX786404:JOX786458 JYT786404:JYT786458 KIP786404:KIP786458 KSL786404:KSL786458 LCH786404:LCH786458 LMD786404:LMD786458 LVZ786404:LVZ786458 MFV786404:MFV786458 MPR786404:MPR786458 MZN786404:MZN786458 NJJ786404:NJJ786458 NTF786404:NTF786458 ODB786404:ODB786458 OMX786404:OMX786458 OWT786404:OWT786458 PGP786404:PGP786458 PQL786404:PQL786458 QAH786404:QAH786458 QKD786404:QKD786458 QTZ786404:QTZ786458 RDV786404:RDV786458 RNR786404:RNR786458 RXN786404:RXN786458 SHJ786404:SHJ786458 SRF786404:SRF786458 TBB786404:TBB786458 TKX786404:TKX786458 TUT786404:TUT786458 UEP786404:UEP786458 UOL786404:UOL786458 UYH786404:UYH786458 VID786404:VID786458 VRZ786404:VRZ786458 WBV786404:WBV786458 WLR786404:WLR786458 WVN786404:WVN786458 F851940:F851994 JB851940:JB851994 SX851940:SX851994 ACT851940:ACT851994 AMP851940:AMP851994 AWL851940:AWL851994 BGH851940:BGH851994 BQD851940:BQD851994 BZZ851940:BZZ851994 CJV851940:CJV851994 CTR851940:CTR851994 DDN851940:DDN851994 DNJ851940:DNJ851994 DXF851940:DXF851994 EHB851940:EHB851994 EQX851940:EQX851994 FAT851940:FAT851994 FKP851940:FKP851994 FUL851940:FUL851994 GEH851940:GEH851994 GOD851940:GOD851994 GXZ851940:GXZ851994 HHV851940:HHV851994 HRR851940:HRR851994 IBN851940:IBN851994 ILJ851940:ILJ851994 IVF851940:IVF851994 JFB851940:JFB851994 JOX851940:JOX851994 JYT851940:JYT851994 KIP851940:KIP851994 KSL851940:KSL851994 LCH851940:LCH851994 LMD851940:LMD851994 LVZ851940:LVZ851994 MFV851940:MFV851994 MPR851940:MPR851994 MZN851940:MZN851994 NJJ851940:NJJ851994 NTF851940:NTF851994 ODB851940:ODB851994 OMX851940:OMX851994 OWT851940:OWT851994 PGP851940:PGP851994 PQL851940:PQL851994 QAH851940:QAH851994 QKD851940:QKD851994 QTZ851940:QTZ851994 RDV851940:RDV851994 RNR851940:RNR851994 RXN851940:RXN851994 SHJ851940:SHJ851994 SRF851940:SRF851994 TBB851940:TBB851994 TKX851940:TKX851994 TUT851940:TUT851994 UEP851940:UEP851994 UOL851940:UOL851994 UYH851940:UYH851994 VID851940:VID851994 VRZ851940:VRZ851994 WBV851940:WBV851994 WLR851940:WLR851994 WVN851940:WVN851994 F917476:F917530 JB917476:JB917530 SX917476:SX917530 ACT917476:ACT917530 AMP917476:AMP917530 AWL917476:AWL917530 BGH917476:BGH917530 BQD917476:BQD917530 BZZ917476:BZZ917530 CJV917476:CJV917530 CTR917476:CTR917530 DDN917476:DDN917530 DNJ917476:DNJ917530 DXF917476:DXF917530 EHB917476:EHB917530 EQX917476:EQX917530 FAT917476:FAT917530 FKP917476:FKP917530 FUL917476:FUL917530 GEH917476:GEH917530 GOD917476:GOD917530 GXZ917476:GXZ917530 HHV917476:HHV917530 HRR917476:HRR917530 IBN917476:IBN917530 ILJ917476:ILJ917530 IVF917476:IVF917530 JFB917476:JFB917530 JOX917476:JOX917530 JYT917476:JYT917530 KIP917476:KIP917530 KSL917476:KSL917530 LCH917476:LCH917530 LMD917476:LMD917530 LVZ917476:LVZ917530 MFV917476:MFV917530 MPR917476:MPR917530 MZN917476:MZN917530 NJJ917476:NJJ917530 NTF917476:NTF917530 ODB917476:ODB917530 OMX917476:OMX917530 OWT917476:OWT917530 PGP917476:PGP917530 PQL917476:PQL917530 QAH917476:QAH917530 QKD917476:QKD917530 QTZ917476:QTZ917530 RDV917476:RDV917530 RNR917476:RNR917530 RXN917476:RXN917530 SHJ917476:SHJ917530 SRF917476:SRF917530 TBB917476:TBB917530 TKX917476:TKX917530 TUT917476:TUT917530 UEP917476:UEP917530 UOL917476:UOL917530 UYH917476:UYH917530 VID917476:VID917530 VRZ917476:VRZ917530 WBV917476:WBV917530 WLR917476:WLR917530 WVN917476:WVN917530 F983012:F983066 JB983012:JB983066 SX983012:SX983066 ACT983012:ACT983066 AMP983012:AMP983066 AWL983012:AWL983066 BGH983012:BGH983066 BQD983012:BQD983066 BZZ983012:BZZ983066 CJV983012:CJV983066 CTR983012:CTR983066 DDN983012:DDN983066 DNJ983012:DNJ983066 DXF983012:DXF983066 EHB983012:EHB983066 EQX983012:EQX983066 FAT983012:FAT983066 FKP983012:FKP983066 FUL983012:FUL983066 GEH983012:GEH983066 GOD983012:GOD983066 GXZ983012:GXZ983066 HHV983012:HHV983066 HRR983012:HRR983066 IBN983012:IBN983066 ILJ983012:ILJ983066 IVF983012:IVF983066 JFB983012:JFB983066 JOX983012:JOX983066 JYT983012:JYT983066 KIP983012:KIP983066 KSL983012:KSL983066 LCH983012:LCH983066 LMD983012:LMD983066 LVZ983012:LVZ983066 MFV983012:MFV983066 MPR983012:MPR983066 MZN983012:MZN983066 NJJ983012:NJJ983066 NTF983012:NTF983066 ODB983012:ODB983066 OMX983012:OMX983066 OWT983012:OWT983066 PGP983012:PGP983066 PQL983012:PQL983066 QAH983012:QAH983066 QKD983012:QKD983066 QTZ983012:QTZ983066 RDV983012:RDV983066 RNR983012:RNR983066 RXN983012:RXN983066 SHJ983012:SHJ983066 SRF983012:SRF983066 TBB983012:TBB983066 TKX983012:TKX983066 TUT983012:TUT983066 UEP983012:UEP983066 UOL983012:UOL983066 UYH983012:UYH983066 VID983012:VID983066 VRZ983012:VRZ983066 WBV983012:WBV983066 WLR983012:WLR983066">
      <formula1>$AK$3:$AK$24</formula1>
    </dataValidation>
    <dataValidation type="list" allowBlank="1" showInputMessage="1" showErrorMessage="1" sqref="WVV983012:WVV983066 JJ3:JJ26 TF3:TF26 ADB3:ADB26 AMX3:AMX26 AWT3:AWT26 BGP3:BGP26 BQL3:BQL26 CAH3:CAH26 CKD3:CKD26 CTZ3:CTZ26 DDV3:DDV26 DNR3:DNR26 DXN3:DXN26 EHJ3:EHJ26 ERF3:ERF26 FBB3:FBB26 FKX3:FKX26 FUT3:FUT26 GEP3:GEP26 GOL3:GOL26 GYH3:GYH26 HID3:HID26 HRZ3:HRZ26 IBV3:IBV26 ILR3:ILR26 IVN3:IVN26 JFJ3:JFJ26 JPF3:JPF26 JZB3:JZB26 KIX3:KIX26 KST3:KST26 LCP3:LCP26 LML3:LML26 LWH3:LWH26 MGD3:MGD26 MPZ3:MPZ26 MZV3:MZV26 NJR3:NJR26 NTN3:NTN26 ODJ3:ODJ26 ONF3:ONF26 OXB3:OXB26 PGX3:PGX26 PQT3:PQT26 QAP3:QAP26 QKL3:QKL26 QUH3:QUH26 RED3:RED26 RNZ3:RNZ26 RXV3:RXV26 SHR3:SHR26 SRN3:SRN26 TBJ3:TBJ26 TLF3:TLF26 TVB3:TVB26 UEX3:UEX26 UOT3:UOT26 UYP3:UYP26 VIL3:VIL26 VSH3:VSH26 WCD3:WCD26 WLZ3:WLZ26 WVV3:WVV26 N65508:N65562 JJ65508:JJ65562 TF65508:TF65562 ADB65508:ADB65562 AMX65508:AMX65562 AWT65508:AWT65562 BGP65508:BGP65562 BQL65508:BQL65562 CAH65508:CAH65562 CKD65508:CKD65562 CTZ65508:CTZ65562 DDV65508:DDV65562 DNR65508:DNR65562 DXN65508:DXN65562 EHJ65508:EHJ65562 ERF65508:ERF65562 FBB65508:FBB65562 FKX65508:FKX65562 FUT65508:FUT65562 GEP65508:GEP65562 GOL65508:GOL65562 GYH65508:GYH65562 HID65508:HID65562 HRZ65508:HRZ65562 IBV65508:IBV65562 ILR65508:ILR65562 IVN65508:IVN65562 JFJ65508:JFJ65562 JPF65508:JPF65562 JZB65508:JZB65562 KIX65508:KIX65562 KST65508:KST65562 LCP65508:LCP65562 LML65508:LML65562 LWH65508:LWH65562 MGD65508:MGD65562 MPZ65508:MPZ65562 MZV65508:MZV65562 NJR65508:NJR65562 NTN65508:NTN65562 ODJ65508:ODJ65562 ONF65508:ONF65562 OXB65508:OXB65562 PGX65508:PGX65562 PQT65508:PQT65562 QAP65508:QAP65562 QKL65508:QKL65562 QUH65508:QUH65562 RED65508:RED65562 RNZ65508:RNZ65562 RXV65508:RXV65562 SHR65508:SHR65562 SRN65508:SRN65562 TBJ65508:TBJ65562 TLF65508:TLF65562 TVB65508:TVB65562 UEX65508:UEX65562 UOT65508:UOT65562 UYP65508:UYP65562 VIL65508:VIL65562 VSH65508:VSH65562 WCD65508:WCD65562 WLZ65508:WLZ65562 WVV65508:WVV65562 N131044:N131098 JJ131044:JJ131098 TF131044:TF131098 ADB131044:ADB131098 AMX131044:AMX131098 AWT131044:AWT131098 BGP131044:BGP131098 BQL131044:BQL131098 CAH131044:CAH131098 CKD131044:CKD131098 CTZ131044:CTZ131098 DDV131044:DDV131098 DNR131044:DNR131098 DXN131044:DXN131098 EHJ131044:EHJ131098 ERF131044:ERF131098 FBB131044:FBB131098 FKX131044:FKX131098 FUT131044:FUT131098 GEP131044:GEP131098 GOL131044:GOL131098 GYH131044:GYH131098 HID131044:HID131098 HRZ131044:HRZ131098 IBV131044:IBV131098 ILR131044:ILR131098 IVN131044:IVN131098 JFJ131044:JFJ131098 JPF131044:JPF131098 JZB131044:JZB131098 KIX131044:KIX131098 KST131044:KST131098 LCP131044:LCP131098 LML131044:LML131098 LWH131044:LWH131098 MGD131044:MGD131098 MPZ131044:MPZ131098 MZV131044:MZV131098 NJR131044:NJR131098 NTN131044:NTN131098 ODJ131044:ODJ131098 ONF131044:ONF131098 OXB131044:OXB131098 PGX131044:PGX131098 PQT131044:PQT131098 QAP131044:QAP131098 QKL131044:QKL131098 QUH131044:QUH131098 RED131044:RED131098 RNZ131044:RNZ131098 RXV131044:RXV131098 SHR131044:SHR131098 SRN131044:SRN131098 TBJ131044:TBJ131098 TLF131044:TLF131098 TVB131044:TVB131098 UEX131044:UEX131098 UOT131044:UOT131098 UYP131044:UYP131098 VIL131044:VIL131098 VSH131044:VSH131098 WCD131044:WCD131098 WLZ131044:WLZ131098 WVV131044:WVV131098 N196580:N196634 JJ196580:JJ196634 TF196580:TF196634 ADB196580:ADB196634 AMX196580:AMX196634 AWT196580:AWT196634 BGP196580:BGP196634 BQL196580:BQL196634 CAH196580:CAH196634 CKD196580:CKD196634 CTZ196580:CTZ196634 DDV196580:DDV196634 DNR196580:DNR196634 DXN196580:DXN196634 EHJ196580:EHJ196634 ERF196580:ERF196634 FBB196580:FBB196634 FKX196580:FKX196634 FUT196580:FUT196634 GEP196580:GEP196634 GOL196580:GOL196634 GYH196580:GYH196634 HID196580:HID196634 HRZ196580:HRZ196634 IBV196580:IBV196634 ILR196580:ILR196634 IVN196580:IVN196634 JFJ196580:JFJ196634 JPF196580:JPF196634 JZB196580:JZB196634 KIX196580:KIX196634 KST196580:KST196634 LCP196580:LCP196634 LML196580:LML196634 LWH196580:LWH196634 MGD196580:MGD196634 MPZ196580:MPZ196634 MZV196580:MZV196634 NJR196580:NJR196634 NTN196580:NTN196634 ODJ196580:ODJ196634 ONF196580:ONF196634 OXB196580:OXB196634 PGX196580:PGX196634 PQT196580:PQT196634 QAP196580:QAP196634 QKL196580:QKL196634 QUH196580:QUH196634 RED196580:RED196634 RNZ196580:RNZ196634 RXV196580:RXV196634 SHR196580:SHR196634 SRN196580:SRN196634 TBJ196580:TBJ196634 TLF196580:TLF196634 TVB196580:TVB196634 UEX196580:UEX196634 UOT196580:UOT196634 UYP196580:UYP196634 VIL196580:VIL196634 VSH196580:VSH196634 WCD196580:WCD196634 WLZ196580:WLZ196634 WVV196580:WVV196634 N262116:N262170 JJ262116:JJ262170 TF262116:TF262170 ADB262116:ADB262170 AMX262116:AMX262170 AWT262116:AWT262170 BGP262116:BGP262170 BQL262116:BQL262170 CAH262116:CAH262170 CKD262116:CKD262170 CTZ262116:CTZ262170 DDV262116:DDV262170 DNR262116:DNR262170 DXN262116:DXN262170 EHJ262116:EHJ262170 ERF262116:ERF262170 FBB262116:FBB262170 FKX262116:FKX262170 FUT262116:FUT262170 GEP262116:GEP262170 GOL262116:GOL262170 GYH262116:GYH262170 HID262116:HID262170 HRZ262116:HRZ262170 IBV262116:IBV262170 ILR262116:ILR262170 IVN262116:IVN262170 JFJ262116:JFJ262170 JPF262116:JPF262170 JZB262116:JZB262170 KIX262116:KIX262170 KST262116:KST262170 LCP262116:LCP262170 LML262116:LML262170 LWH262116:LWH262170 MGD262116:MGD262170 MPZ262116:MPZ262170 MZV262116:MZV262170 NJR262116:NJR262170 NTN262116:NTN262170 ODJ262116:ODJ262170 ONF262116:ONF262170 OXB262116:OXB262170 PGX262116:PGX262170 PQT262116:PQT262170 QAP262116:QAP262170 QKL262116:QKL262170 QUH262116:QUH262170 RED262116:RED262170 RNZ262116:RNZ262170 RXV262116:RXV262170 SHR262116:SHR262170 SRN262116:SRN262170 TBJ262116:TBJ262170 TLF262116:TLF262170 TVB262116:TVB262170 UEX262116:UEX262170 UOT262116:UOT262170 UYP262116:UYP262170 VIL262116:VIL262170 VSH262116:VSH262170 WCD262116:WCD262170 WLZ262116:WLZ262170 WVV262116:WVV262170 N327652:N327706 JJ327652:JJ327706 TF327652:TF327706 ADB327652:ADB327706 AMX327652:AMX327706 AWT327652:AWT327706 BGP327652:BGP327706 BQL327652:BQL327706 CAH327652:CAH327706 CKD327652:CKD327706 CTZ327652:CTZ327706 DDV327652:DDV327706 DNR327652:DNR327706 DXN327652:DXN327706 EHJ327652:EHJ327706 ERF327652:ERF327706 FBB327652:FBB327706 FKX327652:FKX327706 FUT327652:FUT327706 GEP327652:GEP327706 GOL327652:GOL327706 GYH327652:GYH327706 HID327652:HID327706 HRZ327652:HRZ327706 IBV327652:IBV327706 ILR327652:ILR327706 IVN327652:IVN327706 JFJ327652:JFJ327706 JPF327652:JPF327706 JZB327652:JZB327706 KIX327652:KIX327706 KST327652:KST327706 LCP327652:LCP327706 LML327652:LML327706 LWH327652:LWH327706 MGD327652:MGD327706 MPZ327652:MPZ327706 MZV327652:MZV327706 NJR327652:NJR327706 NTN327652:NTN327706 ODJ327652:ODJ327706 ONF327652:ONF327706 OXB327652:OXB327706 PGX327652:PGX327706 PQT327652:PQT327706 QAP327652:QAP327706 QKL327652:QKL327706 QUH327652:QUH327706 RED327652:RED327706 RNZ327652:RNZ327706 RXV327652:RXV327706 SHR327652:SHR327706 SRN327652:SRN327706 TBJ327652:TBJ327706 TLF327652:TLF327706 TVB327652:TVB327706 UEX327652:UEX327706 UOT327652:UOT327706 UYP327652:UYP327706 VIL327652:VIL327706 VSH327652:VSH327706 WCD327652:WCD327706 WLZ327652:WLZ327706 WVV327652:WVV327706 N393188:N393242 JJ393188:JJ393242 TF393188:TF393242 ADB393188:ADB393242 AMX393188:AMX393242 AWT393188:AWT393242 BGP393188:BGP393242 BQL393188:BQL393242 CAH393188:CAH393242 CKD393188:CKD393242 CTZ393188:CTZ393242 DDV393188:DDV393242 DNR393188:DNR393242 DXN393188:DXN393242 EHJ393188:EHJ393242 ERF393188:ERF393242 FBB393188:FBB393242 FKX393188:FKX393242 FUT393188:FUT393242 GEP393188:GEP393242 GOL393188:GOL393242 GYH393188:GYH393242 HID393188:HID393242 HRZ393188:HRZ393242 IBV393188:IBV393242 ILR393188:ILR393242 IVN393188:IVN393242 JFJ393188:JFJ393242 JPF393188:JPF393242 JZB393188:JZB393242 KIX393188:KIX393242 KST393188:KST393242 LCP393188:LCP393242 LML393188:LML393242 LWH393188:LWH393242 MGD393188:MGD393242 MPZ393188:MPZ393242 MZV393188:MZV393242 NJR393188:NJR393242 NTN393188:NTN393242 ODJ393188:ODJ393242 ONF393188:ONF393242 OXB393188:OXB393242 PGX393188:PGX393242 PQT393188:PQT393242 QAP393188:QAP393242 QKL393188:QKL393242 QUH393188:QUH393242 RED393188:RED393242 RNZ393188:RNZ393242 RXV393188:RXV393242 SHR393188:SHR393242 SRN393188:SRN393242 TBJ393188:TBJ393242 TLF393188:TLF393242 TVB393188:TVB393242 UEX393188:UEX393242 UOT393188:UOT393242 UYP393188:UYP393242 VIL393188:VIL393242 VSH393188:VSH393242 WCD393188:WCD393242 WLZ393188:WLZ393242 WVV393188:WVV393242 N458724:N458778 JJ458724:JJ458778 TF458724:TF458778 ADB458724:ADB458778 AMX458724:AMX458778 AWT458724:AWT458778 BGP458724:BGP458778 BQL458724:BQL458778 CAH458724:CAH458778 CKD458724:CKD458778 CTZ458724:CTZ458778 DDV458724:DDV458778 DNR458724:DNR458778 DXN458724:DXN458778 EHJ458724:EHJ458778 ERF458724:ERF458778 FBB458724:FBB458778 FKX458724:FKX458778 FUT458724:FUT458778 GEP458724:GEP458778 GOL458724:GOL458778 GYH458724:GYH458778 HID458724:HID458778 HRZ458724:HRZ458778 IBV458724:IBV458778 ILR458724:ILR458778 IVN458724:IVN458778 JFJ458724:JFJ458778 JPF458724:JPF458778 JZB458724:JZB458778 KIX458724:KIX458778 KST458724:KST458778 LCP458724:LCP458778 LML458724:LML458778 LWH458724:LWH458778 MGD458724:MGD458778 MPZ458724:MPZ458778 MZV458724:MZV458778 NJR458724:NJR458778 NTN458724:NTN458778 ODJ458724:ODJ458778 ONF458724:ONF458778 OXB458724:OXB458778 PGX458724:PGX458778 PQT458724:PQT458778 QAP458724:QAP458778 QKL458724:QKL458778 QUH458724:QUH458778 RED458724:RED458778 RNZ458724:RNZ458778 RXV458724:RXV458778 SHR458724:SHR458778 SRN458724:SRN458778 TBJ458724:TBJ458778 TLF458724:TLF458778 TVB458724:TVB458778 UEX458724:UEX458778 UOT458724:UOT458778 UYP458724:UYP458778 VIL458724:VIL458778 VSH458724:VSH458778 WCD458724:WCD458778 WLZ458724:WLZ458778 WVV458724:WVV458778 N524260:N524314 JJ524260:JJ524314 TF524260:TF524314 ADB524260:ADB524314 AMX524260:AMX524314 AWT524260:AWT524314 BGP524260:BGP524314 BQL524260:BQL524314 CAH524260:CAH524314 CKD524260:CKD524314 CTZ524260:CTZ524314 DDV524260:DDV524314 DNR524260:DNR524314 DXN524260:DXN524314 EHJ524260:EHJ524314 ERF524260:ERF524314 FBB524260:FBB524314 FKX524260:FKX524314 FUT524260:FUT524314 GEP524260:GEP524314 GOL524260:GOL524314 GYH524260:GYH524314 HID524260:HID524314 HRZ524260:HRZ524314 IBV524260:IBV524314 ILR524260:ILR524314 IVN524260:IVN524314 JFJ524260:JFJ524314 JPF524260:JPF524314 JZB524260:JZB524314 KIX524260:KIX524314 KST524260:KST524314 LCP524260:LCP524314 LML524260:LML524314 LWH524260:LWH524314 MGD524260:MGD524314 MPZ524260:MPZ524314 MZV524260:MZV524314 NJR524260:NJR524314 NTN524260:NTN524314 ODJ524260:ODJ524314 ONF524260:ONF524314 OXB524260:OXB524314 PGX524260:PGX524314 PQT524260:PQT524314 QAP524260:QAP524314 QKL524260:QKL524314 QUH524260:QUH524314 RED524260:RED524314 RNZ524260:RNZ524314 RXV524260:RXV524314 SHR524260:SHR524314 SRN524260:SRN524314 TBJ524260:TBJ524314 TLF524260:TLF524314 TVB524260:TVB524314 UEX524260:UEX524314 UOT524260:UOT524314 UYP524260:UYP524314 VIL524260:VIL524314 VSH524260:VSH524314 WCD524260:WCD524314 WLZ524260:WLZ524314 WVV524260:WVV524314 N589796:N589850 JJ589796:JJ589850 TF589796:TF589850 ADB589796:ADB589850 AMX589796:AMX589850 AWT589796:AWT589850 BGP589796:BGP589850 BQL589796:BQL589850 CAH589796:CAH589850 CKD589796:CKD589850 CTZ589796:CTZ589850 DDV589796:DDV589850 DNR589796:DNR589850 DXN589796:DXN589850 EHJ589796:EHJ589850 ERF589796:ERF589850 FBB589796:FBB589850 FKX589796:FKX589850 FUT589796:FUT589850 GEP589796:GEP589850 GOL589796:GOL589850 GYH589796:GYH589850 HID589796:HID589850 HRZ589796:HRZ589850 IBV589796:IBV589850 ILR589796:ILR589850 IVN589796:IVN589850 JFJ589796:JFJ589850 JPF589796:JPF589850 JZB589796:JZB589850 KIX589796:KIX589850 KST589796:KST589850 LCP589796:LCP589850 LML589796:LML589850 LWH589796:LWH589850 MGD589796:MGD589850 MPZ589796:MPZ589850 MZV589796:MZV589850 NJR589796:NJR589850 NTN589796:NTN589850 ODJ589796:ODJ589850 ONF589796:ONF589850 OXB589796:OXB589850 PGX589796:PGX589850 PQT589796:PQT589850 QAP589796:QAP589850 QKL589796:QKL589850 QUH589796:QUH589850 RED589796:RED589850 RNZ589796:RNZ589850 RXV589796:RXV589850 SHR589796:SHR589850 SRN589796:SRN589850 TBJ589796:TBJ589850 TLF589796:TLF589850 TVB589796:TVB589850 UEX589796:UEX589850 UOT589796:UOT589850 UYP589796:UYP589850 VIL589796:VIL589850 VSH589796:VSH589850 WCD589796:WCD589850 WLZ589796:WLZ589850 WVV589796:WVV589850 N655332:N655386 JJ655332:JJ655386 TF655332:TF655386 ADB655332:ADB655386 AMX655332:AMX655386 AWT655332:AWT655386 BGP655332:BGP655386 BQL655332:BQL655386 CAH655332:CAH655386 CKD655332:CKD655386 CTZ655332:CTZ655386 DDV655332:DDV655386 DNR655332:DNR655386 DXN655332:DXN655386 EHJ655332:EHJ655386 ERF655332:ERF655386 FBB655332:FBB655386 FKX655332:FKX655386 FUT655332:FUT655386 GEP655332:GEP655386 GOL655332:GOL655386 GYH655332:GYH655386 HID655332:HID655386 HRZ655332:HRZ655386 IBV655332:IBV655386 ILR655332:ILR655386 IVN655332:IVN655386 JFJ655332:JFJ655386 JPF655332:JPF655386 JZB655332:JZB655386 KIX655332:KIX655386 KST655332:KST655386 LCP655332:LCP655386 LML655332:LML655386 LWH655332:LWH655386 MGD655332:MGD655386 MPZ655332:MPZ655386 MZV655332:MZV655386 NJR655332:NJR655386 NTN655332:NTN655386 ODJ655332:ODJ655386 ONF655332:ONF655386 OXB655332:OXB655386 PGX655332:PGX655386 PQT655332:PQT655386 QAP655332:QAP655386 QKL655332:QKL655386 QUH655332:QUH655386 RED655332:RED655386 RNZ655332:RNZ655386 RXV655332:RXV655386 SHR655332:SHR655386 SRN655332:SRN655386 TBJ655332:TBJ655386 TLF655332:TLF655386 TVB655332:TVB655386 UEX655332:UEX655386 UOT655332:UOT655386 UYP655332:UYP655386 VIL655332:VIL655386 VSH655332:VSH655386 WCD655332:WCD655386 WLZ655332:WLZ655386 WVV655332:WVV655386 N720868:N720922 JJ720868:JJ720922 TF720868:TF720922 ADB720868:ADB720922 AMX720868:AMX720922 AWT720868:AWT720922 BGP720868:BGP720922 BQL720868:BQL720922 CAH720868:CAH720922 CKD720868:CKD720922 CTZ720868:CTZ720922 DDV720868:DDV720922 DNR720868:DNR720922 DXN720868:DXN720922 EHJ720868:EHJ720922 ERF720868:ERF720922 FBB720868:FBB720922 FKX720868:FKX720922 FUT720868:FUT720922 GEP720868:GEP720922 GOL720868:GOL720922 GYH720868:GYH720922 HID720868:HID720922 HRZ720868:HRZ720922 IBV720868:IBV720922 ILR720868:ILR720922 IVN720868:IVN720922 JFJ720868:JFJ720922 JPF720868:JPF720922 JZB720868:JZB720922 KIX720868:KIX720922 KST720868:KST720922 LCP720868:LCP720922 LML720868:LML720922 LWH720868:LWH720922 MGD720868:MGD720922 MPZ720868:MPZ720922 MZV720868:MZV720922 NJR720868:NJR720922 NTN720868:NTN720922 ODJ720868:ODJ720922 ONF720868:ONF720922 OXB720868:OXB720922 PGX720868:PGX720922 PQT720868:PQT720922 QAP720868:QAP720922 QKL720868:QKL720922 QUH720868:QUH720922 RED720868:RED720922 RNZ720868:RNZ720922 RXV720868:RXV720922 SHR720868:SHR720922 SRN720868:SRN720922 TBJ720868:TBJ720922 TLF720868:TLF720922 TVB720868:TVB720922 UEX720868:UEX720922 UOT720868:UOT720922 UYP720868:UYP720922 VIL720868:VIL720922 VSH720868:VSH720922 WCD720868:WCD720922 WLZ720868:WLZ720922 WVV720868:WVV720922 N786404:N786458 JJ786404:JJ786458 TF786404:TF786458 ADB786404:ADB786458 AMX786404:AMX786458 AWT786404:AWT786458 BGP786404:BGP786458 BQL786404:BQL786458 CAH786404:CAH786458 CKD786404:CKD786458 CTZ786404:CTZ786458 DDV786404:DDV786458 DNR786404:DNR786458 DXN786404:DXN786458 EHJ786404:EHJ786458 ERF786404:ERF786458 FBB786404:FBB786458 FKX786404:FKX786458 FUT786404:FUT786458 GEP786404:GEP786458 GOL786404:GOL786458 GYH786404:GYH786458 HID786404:HID786458 HRZ786404:HRZ786458 IBV786404:IBV786458 ILR786404:ILR786458 IVN786404:IVN786458 JFJ786404:JFJ786458 JPF786404:JPF786458 JZB786404:JZB786458 KIX786404:KIX786458 KST786404:KST786458 LCP786404:LCP786458 LML786404:LML786458 LWH786404:LWH786458 MGD786404:MGD786458 MPZ786404:MPZ786458 MZV786404:MZV786458 NJR786404:NJR786458 NTN786404:NTN786458 ODJ786404:ODJ786458 ONF786404:ONF786458 OXB786404:OXB786458 PGX786404:PGX786458 PQT786404:PQT786458 QAP786404:QAP786458 QKL786404:QKL786458 QUH786404:QUH786458 RED786404:RED786458 RNZ786404:RNZ786458 RXV786404:RXV786458 SHR786404:SHR786458 SRN786404:SRN786458 TBJ786404:TBJ786458 TLF786404:TLF786458 TVB786404:TVB786458 UEX786404:UEX786458 UOT786404:UOT786458 UYP786404:UYP786458 VIL786404:VIL786458 VSH786404:VSH786458 WCD786404:WCD786458 WLZ786404:WLZ786458 WVV786404:WVV786458 N851940:N851994 JJ851940:JJ851994 TF851940:TF851994 ADB851940:ADB851994 AMX851940:AMX851994 AWT851940:AWT851994 BGP851940:BGP851994 BQL851940:BQL851994 CAH851940:CAH851994 CKD851940:CKD851994 CTZ851940:CTZ851994 DDV851940:DDV851994 DNR851940:DNR851994 DXN851940:DXN851994 EHJ851940:EHJ851994 ERF851940:ERF851994 FBB851940:FBB851994 FKX851940:FKX851994 FUT851940:FUT851994 GEP851940:GEP851994 GOL851940:GOL851994 GYH851940:GYH851994 HID851940:HID851994 HRZ851940:HRZ851994 IBV851940:IBV851994 ILR851940:ILR851994 IVN851940:IVN851994 JFJ851940:JFJ851994 JPF851940:JPF851994 JZB851940:JZB851994 KIX851940:KIX851994 KST851940:KST851994 LCP851940:LCP851994 LML851940:LML851994 LWH851940:LWH851994 MGD851940:MGD851994 MPZ851940:MPZ851994 MZV851940:MZV851994 NJR851940:NJR851994 NTN851940:NTN851994 ODJ851940:ODJ851994 ONF851940:ONF851994 OXB851940:OXB851994 PGX851940:PGX851994 PQT851940:PQT851994 QAP851940:QAP851994 QKL851940:QKL851994 QUH851940:QUH851994 RED851940:RED851994 RNZ851940:RNZ851994 RXV851940:RXV851994 SHR851940:SHR851994 SRN851940:SRN851994 TBJ851940:TBJ851994 TLF851940:TLF851994 TVB851940:TVB851994 UEX851940:UEX851994 UOT851940:UOT851994 UYP851940:UYP851994 VIL851940:VIL851994 VSH851940:VSH851994 WCD851940:WCD851994 WLZ851940:WLZ851994 WVV851940:WVV851994 N917476:N917530 JJ917476:JJ917530 TF917476:TF917530 ADB917476:ADB917530 AMX917476:AMX917530 AWT917476:AWT917530 BGP917476:BGP917530 BQL917476:BQL917530 CAH917476:CAH917530 CKD917476:CKD917530 CTZ917476:CTZ917530 DDV917476:DDV917530 DNR917476:DNR917530 DXN917476:DXN917530 EHJ917476:EHJ917530 ERF917476:ERF917530 FBB917476:FBB917530 FKX917476:FKX917530 FUT917476:FUT917530 GEP917476:GEP917530 GOL917476:GOL917530 GYH917476:GYH917530 HID917476:HID917530 HRZ917476:HRZ917530 IBV917476:IBV917530 ILR917476:ILR917530 IVN917476:IVN917530 JFJ917476:JFJ917530 JPF917476:JPF917530 JZB917476:JZB917530 KIX917476:KIX917530 KST917476:KST917530 LCP917476:LCP917530 LML917476:LML917530 LWH917476:LWH917530 MGD917476:MGD917530 MPZ917476:MPZ917530 MZV917476:MZV917530 NJR917476:NJR917530 NTN917476:NTN917530 ODJ917476:ODJ917530 ONF917476:ONF917530 OXB917476:OXB917530 PGX917476:PGX917530 PQT917476:PQT917530 QAP917476:QAP917530 QKL917476:QKL917530 QUH917476:QUH917530 RED917476:RED917530 RNZ917476:RNZ917530 RXV917476:RXV917530 SHR917476:SHR917530 SRN917476:SRN917530 TBJ917476:TBJ917530 TLF917476:TLF917530 TVB917476:TVB917530 UEX917476:UEX917530 UOT917476:UOT917530 UYP917476:UYP917530 VIL917476:VIL917530 VSH917476:VSH917530 WCD917476:WCD917530 WLZ917476:WLZ917530 WVV917476:WVV917530 N983012:N983066 JJ983012:JJ983066 TF983012:TF983066 ADB983012:ADB983066 AMX983012:AMX983066 AWT983012:AWT983066 BGP983012:BGP983066 BQL983012:BQL983066 CAH983012:CAH983066 CKD983012:CKD983066 CTZ983012:CTZ983066 DDV983012:DDV983066 DNR983012:DNR983066 DXN983012:DXN983066 EHJ983012:EHJ983066 ERF983012:ERF983066 FBB983012:FBB983066 FKX983012:FKX983066 FUT983012:FUT983066 GEP983012:GEP983066 GOL983012:GOL983066 GYH983012:GYH983066 HID983012:HID983066 HRZ983012:HRZ983066 IBV983012:IBV983066 ILR983012:ILR983066 IVN983012:IVN983066 JFJ983012:JFJ983066 JPF983012:JPF983066 JZB983012:JZB983066 KIX983012:KIX983066 KST983012:KST983066 LCP983012:LCP983066 LML983012:LML983066 LWH983012:LWH983066 MGD983012:MGD983066 MPZ983012:MPZ983066 MZV983012:MZV983066 NJR983012:NJR983066 NTN983012:NTN983066 ODJ983012:ODJ983066 ONF983012:ONF983066 OXB983012:OXB983066 PGX983012:PGX983066 PQT983012:PQT983066 QAP983012:QAP983066 QKL983012:QKL983066 QUH983012:QUH983066 RED983012:RED983066 RNZ983012:RNZ983066 RXV983012:RXV983066 SHR983012:SHR983066 SRN983012:SRN983066 TBJ983012:TBJ983066 TLF983012:TLF983066 TVB983012:TVB983066 UEX983012:UEX983066 UOT983012:UOT983066 UYP983012:UYP983066 VIL983012:VIL983066 VSH983012:VSH983066 WCD983012:WCD983066 WLZ983012:WLZ983066 N3:N39">
      <formula1>$AH$3:$AH$6</formula1>
    </dataValidation>
    <dataValidation type="list" allowBlank="1" showInputMessage="1" showErrorMessage="1" sqref="WVL983012:WVL983066 IZ3:IZ26 SV3:SV26 ACR3:ACR26 AMN3:AMN26 AWJ3:AWJ26 BGF3:BGF26 BQB3:BQB26 BZX3:BZX26 CJT3:CJT26 CTP3:CTP26 DDL3:DDL26 DNH3:DNH26 DXD3:DXD26 EGZ3:EGZ26 EQV3:EQV26 FAR3:FAR26 FKN3:FKN26 FUJ3:FUJ26 GEF3:GEF26 GOB3:GOB26 GXX3:GXX26 HHT3:HHT26 HRP3:HRP26 IBL3:IBL26 ILH3:ILH26 IVD3:IVD26 JEZ3:JEZ26 JOV3:JOV26 JYR3:JYR26 KIN3:KIN26 KSJ3:KSJ26 LCF3:LCF26 LMB3:LMB26 LVX3:LVX26 MFT3:MFT26 MPP3:MPP26 MZL3:MZL26 NJH3:NJH26 NTD3:NTD26 OCZ3:OCZ26 OMV3:OMV26 OWR3:OWR26 PGN3:PGN26 PQJ3:PQJ26 QAF3:QAF26 QKB3:QKB26 QTX3:QTX26 RDT3:RDT26 RNP3:RNP26 RXL3:RXL26 SHH3:SHH26 SRD3:SRD26 TAZ3:TAZ26 TKV3:TKV26 TUR3:TUR26 UEN3:UEN26 UOJ3:UOJ26 UYF3:UYF26 VIB3:VIB26 VRX3:VRX26 WBT3:WBT26 WLP3:WLP26 WVL3:WVL26 D65508:D65562 IZ65508:IZ65562 SV65508:SV65562 ACR65508:ACR65562 AMN65508:AMN65562 AWJ65508:AWJ65562 BGF65508:BGF65562 BQB65508:BQB65562 BZX65508:BZX65562 CJT65508:CJT65562 CTP65508:CTP65562 DDL65508:DDL65562 DNH65508:DNH65562 DXD65508:DXD65562 EGZ65508:EGZ65562 EQV65508:EQV65562 FAR65508:FAR65562 FKN65508:FKN65562 FUJ65508:FUJ65562 GEF65508:GEF65562 GOB65508:GOB65562 GXX65508:GXX65562 HHT65508:HHT65562 HRP65508:HRP65562 IBL65508:IBL65562 ILH65508:ILH65562 IVD65508:IVD65562 JEZ65508:JEZ65562 JOV65508:JOV65562 JYR65508:JYR65562 KIN65508:KIN65562 KSJ65508:KSJ65562 LCF65508:LCF65562 LMB65508:LMB65562 LVX65508:LVX65562 MFT65508:MFT65562 MPP65508:MPP65562 MZL65508:MZL65562 NJH65508:NJH65562 NTD65508:NTD65562 OCZ65508:OCZ65562 OMV65508:OMV65562 OWR65508:OWR65562 PGN65508:PGN65562 PQJ65508:PQJ65562 QAF65508:QAF65562 QKB65508:QKB65562 QTX65508:QTX65562 RDT65508:RDT65562 RNP65508:RNP65562 RXL65508:RXL65562 SHH65508:SHH65562 SRD65508:SRD65562 TAZ65508:TAZ65562 TKV65508:TKV65562 TUR65508:TUR65562 UEN65508:UEN65562 UOJ65508:UOJ65562 UYF65508:UYF65562 VIB65508:VIB65562 VRX65508:VRX65562 WBT65508:WBT65562 WLP65508:WLP65562 WVL65508:WVL65562 D131044:D131098 IZ131044:IZ131098 SV131044:SV131098 ACR131044:ACR131098 AMN131044:AMN131098 AWJ131044:AWJ131098 BGF131044:BGF131098 BQB131044:BQB131098 BZX131044:BZX131098 CJT131044:CJT131098 CTP131044:CTP131098 DDL131044:DDL131098 DNH131044:DNH131098 DXD131044:DXD131098 EGZ131044:EGZ131098 EQV131044:EQV131098 FAR131044:FAR131098 FKN131044:FKN131098 FUJ131044:FUJ131098 GEF131044:GEF131098 GOB131044:GOB131098 GXX131044:GXX131098 HHT131044:HHT131098 HRP131044:HRP131098 IBL131044:IBL131098 ILH131044:ILH131098 IVD131044:IVD131098 JEZ131044:JEZ131098 JOV131044:JOV131098 JYR131044:JYR131098 KIN131044:KIN131098 KSJ131044:KSJ131098 LCF131044:LCF131098 LMB131044:LMB131098 LVX131044:LVX131098 MFT131044:MFT131098 MPP131044:MPP131098 MZL131044:MZL131098 NJH131044:NJH131098 NTD131044:NTD131098 OCZ131044:OCZ131098 OMV131044:OMV131098 OWR131044:OWR131098 PGN131044:PGN131098 PQJ131044:PQJ131098 QAF131044:QAF131098 QKB131044:QKB131098 QTX131044:QTX131098 RDT131044:RDT131098 RNP131044:RNP131098 RXL131044:RXL131098 SHH131044:SHH131098 SRD131044:SRD131098 TAZ131044:TAZ131098 TKV131044:TKV131098 TUR131044:TUR131098 UEN131044:UEN131098 UOJ131044:UOJ131098 UYF131044:UYF131098 VIB131044:VIB131098 VRX131044:VRX131098 WBT131044:WBT131098 WLP131044:WLP131098 WVL131044:WVL131098 D196580:D196634 IZ196580:IZ196634 SV196580:SV196634 ACR196580:ACR196634 AMN196580:AMN196634 AWJ196580:AWJ196634 BGF196580:BGF196634 BQB196580:BQB196634 BZX196580:BZX196634 CJT196580:CJT196634 CTP196580:CTP196634 DDL196580:DDL196634 DNH196580:DNH196634 DXD196580:DXD196634 EGZ196580:EGZ196634 EQV196580:EQV196634 FAR196580:FAR196634 FKN196580:FKN196634 FUJ196580:FUJ196634 GEF196580:GEF196634 GOB196580:GOB196634 GXX196580:GXX196634 HHT196580:HHT196634 HRP196580:HRP196634 IBL196580:IBL196634 ILH196580:ILH196634 IVD196580:IVD196634 JEZ196580:JEZ196634 JOV196580:JOV196634 JYR196580:JYR196634 KIN196580:KIN196634 KSJ196580:KSJ196634 LCF196580:LCF196634 LMB196580:LMB196634 LVX196580:LVX196634 MFT196580:MFT196634 MPP196580:MPP196634 MZL196580:MZL196634 NJH196580:NJH196634 NTD196580:NTD196634 OCZ196580:OCZ196634 OMV196580:OMV196634 OWR196580:OWR196634 PGN196580:PGN196634 PQJ196580:PQJ196634 QAF196580:QAF196634 QKB196580:QKB196634 QTX196580:QTX196634 RDT196580:RDT196634 RNP196580:RNP196634 RXL196580:RXL196634 SHH196580:SHH196634 SRD196580:SRD196634 TAZ196580:TAZ196634 TKV196580:TKV196634 TUR196580:TUR196634 UEN196580:UEN196634 UOJ196580:UOJ196634 UYF196580:UYF196634 VIB196580:VIB196634 VRX196580:VRX196634 WBT196580:WBT196634 WLP196580:WLP196634 WVL196580:WVL196634 D262116:D262170 IZ262116:IZ262170 SV262116:SV262170 ACR262116:ACR262170 AMN262116:AMN262170 AWJ262116:AWJ262170 BGF262116:BGF262170 BQB262116:BQB262170 BZX262116:BZX262170 CJT262116:CJT262170 CTP262116:CTP262170 DDL262116:DDL262170 DNH262116:DNH262170 DXD262116:DXD262170 EGZ262116:EGZ262170 EQV262116:EQV262170 FAR262116:FAR262170 FKN262116:FKN262170 FUJ262116:FUJ262170 GEF262116:GEF262170 GOB262116:GOB262170 GXX262116:GXX262170 HHT262116:HHT262170 HRP262116:HRP262170 IBL262116:IBL262170 ILH262116:ILH262170 IVD262116:IVD262170 JEZ262116:JEZ262170 JOV262116:JOV262170 JYR262116:JYR262170 KIN262116:KIN262170 KSJ262116:KSJ262170 LCF262116:LCF262170 LMB262116:LMB262170 LVX262116:LVX262170 MFT262116:MFT262170 MPP262116:MPP262170 MZL262116:MZL262170 NJH262116:NJH262170 NTD262116:NTD262170 OCZ262116:OCZ262170 OMV262116:OMV262170 OWR262116:OWR262170 PGN262116:PGN262170 PQJ262116:PQJ262170 QAF262116:QAF262170 QKB262116:QKB262170 QTX262116:QTX262170 RDT262116:RDT262170 RNP262116:RNP262170 RXL262116:RXL262170 SHH262116:SHH262170 SRD262116:SRD262170 TAZ262116:TAZ262170 TKV262116:TKV262170 TUR262116:TUR262170 UEN262116:UEN262170 UOJ262116:UOJ262170 UYF262116:UYF262170 VIB262116:VIB262170 VRX262116:VRX262170 WBT262116:WBT262170 WLP262116:WLP262170 WVL262116:WVL262170 D327652:D327706 IZ327652:IZ327706 SV327652:SV327706 ACR327652:ACR327706 AMN327652:AMN327706 AWJ327652:AWJ327706 BGF327652:BGF327706 BQB327652:BQB327706 BZX327652:BZX327706 CJT327652:CJT327706 CTP327652:CTP327706 DDL327652:DDL327706 DNH327652:DNH327706 DXD327652:DXD327706 EGZ327652:EGZ327706 EQV327652:EQV327706 FAR327652:FAR327706 FKN327652:FKN327706 FUJ327652:FUJ327706 GEF327652:GEF327706 GOB327652:GOB327706 GXX327652:GXX327706 HHT327652:HHT327706 HRP327652:HRP327706 IBL327652:IBL327706 ILH327652:ILH327706 IVD327652:IVD327706 JEZ327652:JEZ327706 JOV327652:JOV327706 JYR327652:JYR327706 KIN327652:KIN327706 KSJ327652:KSJ327706 LCF327652:LCF327706 LMB327652:LMB327706 LVX327652:LVX327706 MFT327652:MFT327706 MPP327652:MPP327706 MZL327652:MZL327706 NJH327652:NJH327706 NTD327652:NTD327706 OCZ327652:OCZ327706 OMV327652:OMV327706 OWR327652:OWR327706 PGN327652:PGN327706 PQJ327652:PQJ327706 QAF327652:QAF327706 QKB327652:QKB327706 QTX327652:QTX327706 RDT327652:RDT327706 RNP327652:RNP327706 RXL327652:RXL327706 SHH327652:SHH327706 SRD327652:SRD327706 TAZ327652:TAZ327706 TKV327652:TKV327706 TUR327652:TUR327706 UEN327652:UEN327706 UOJ327652:UOJ327706 UYF327652:UYF327706 VIB327652:VIB327706 VRX327652:VRX327706 WBT327652:WBT327706 WLP327652:WLP327706 WVL327652:WVL327706 D393188:D393242 IZ393188:IZ393242 SV393188:SV393242 ACR393188:ACR393242 AMN393188:AMN393242 AWJ393188:AWJ393242 BGF393188:BGF393242 BQB393188:BQB393242 BZX393188:BZX393242 CJT393188:CJT393242 CTP393188:CTP393242 DDL393188:DDL393242 DNH393188:DNH393242 DXD393188:DXD393242 EGZ393188:EGZ393242 EQV393188:EQV393242 FAR393188:FAR393242 FKN393188:FKN393242 FUJ393188:FUJ393242 GEF393188:GEF393242 GOB393188:GOB393242 GXX393188:GXX393242 HHT393188:HHT393242 HRP393188:HRP393242 IBL393188:IBL393242 ILH393188:ILH393242 IVD393188:IVD393242 JEZ393188:JEZ393242 JOV393188:JOV393242 JYR393188:JYR393242 KIN393188:KIN393242 KSJ393188:KSJ393242 LCF393188:LCF393242 LMB393188:LMB393242 LVX393188:LVX393242 MFT393188:MFT393242 MPP393188:MPP393242 MZL393188:MZL393242 NJH393188:NJH393242 NTD393188:NTD393242 OCZ393188:OCZ393242 OMV393188:OMV393242 OWR393188:OWR393242 PGN393188:PGN393242 PQJ393188:PQJ393242 QAF393188:QAF393242 QKB393188:QKB393242 QTX393188:QTX393242 RDT393188:RDT393242 RNP393188:RNP393242 RXL393188:RXL393242 SHH393188:SHH393242 SRD393188:SRD393242 TAZ393188:TAZ393242 TKV393188:TKV393242 TUR393188:TUR393242 UEN393188:UEN393242 UOJ393188:UOJ393242 UYF393188:UYF393242 VIB393188:VIB393242 VRX393188:VRX393242 WBT393188:WBT393242 WLP393188:WLP393242 WVL393188:WVL393242 D458724:D458778 IZ458724:IZ458778 SV458724:SV458778 ACR458724:ACR458778 AMN458724:AMN458778 AWJ458724:AWJ458778 BGF458724:BGF458778 BQB458724:BQB458778 BZX458724:BZX458778 CJT458724:CJT458778 CTP458724:CTP458778 DDL458724:DDL458778 DNH458724:DNH458778 DXD458724:DXD458778 EGZ458724:EGZ458778 EQV458724:EQV458778 FAR458724:FAR458778 FKN458724:FKN458778 FUJ458724:FUJ458778 GEF458724:GEF458778 GOB458724:GOB458778 GXX458724:GXX458778 HHT458724:HHT458778 HRP458724:HRP458778 IBL458724:IBL458778 ILH458724:ILH458778 IVD458724:IVD458778 JEZ458724:JEZ458778 JOV458724:JOV458778 JYR458724:JYR458778 KIN458724:KIN458778 KSJ458724:KSJ458778 LCF458724:LCF458778 LMB458724:LMB458778 LVX458724:LVX458778 MFT458724:MFT458778 MPP458724:MPP458778 MZL458724:MZL458778 NJH458724:NJH458778 NTD458724:NTD458778 OCZ458724:OCZ458778 OMV458724:OMV458778 OWR458724:OWR458778 PGN458724:PGN458778 PQJ458724:PQJ458778 QAF458724:QAF458778 QKB458724:QKB458778 QTX458724:QTX458778 RDT458724:RDT458778 RNP458724:RNP458778 RXL458724:RXL458778 SHH458724:SHH458778 SRD458724:SRD458778 TAZ458724:TAZ458778 TKV458724:TKV458778 TUR458724:TUR458778 UEN458724:UEN458778 UOJ458724:UOJ458778 UYF458724:UYF458778 VIB458724:VIB458778 VRX458724:VRX458778 WBT458724:WBT458778 WLP458724:WLP458778 WVL458724:WVL458778 D524260:D524314 IZ524260:IZ524314 SV524260:SV524314 ACR524260:ACR524314 AMN524260:AMN524314 AWJ524260:AWJ524314 BGF524260:BGF524314 BQB524260:BQB524314 BZX524260:BZX524314 CJT524260:CJT524314 CTP524260:CTP524314 DDL524260:DDL524314 DNH524260:DNH524314 DXD524260:DXD524314 EGZ524260:EGZ524314 EQV524260:EQV524314 FAR524260:FAR524314 FKN524260:FKN524314 FUJ524260:FUJ524314 GEF524260:GEF524314 GOB524260:GOB524314 GXX524260:GXX524314 HHT524260:HHT524314 HRP524260:HRP524314 IBL524260:IBL524314 ILH524260:ILH524314 IVD524260:IVD524314 JEZ524260:JEZ524314 JOV524260:JOV524314 JYR524260:JYR524314 KIN524260:KIN524314 KSJ524260:KSJ524314 LCF524260:LCF524314 LMB524260:LMB524314 LVX524260:LVX524314 MFT524260:MFT524314 MPP524260:MPP524314 MZL524260:MZL524314 NJH524260:NJH524314 NTD524260:NTD524314 OCZ524260:OCZ524314 OMV524260:OMV524314 OWR524260:OWR524314 PGN524260:PGN524314 PQJ524260:PQJ524314 QAF524260:QAF524314 QKB524260:QKB524314 QTX524260:QTX524314 RDT524260:RDT524314 RNP524260:RNP524314 RXL524260:RXL524314 SHH524260:SHH524314 SRD524260:SRD524314 TAZ524260:TAZ524314 TKV524260:TKV524314 TUR524260:TUR524314 UEN524260:UEN524314 UOJ524260:UOJ524314 UYF524260:UYF524314 VIB524260:VIB524314 VRX524260:VRX524314 WBT524260:WBT524314 WLP524260:WLP524314 WVL524260:WVL524314 D589796:D589850 IZ589796:IZ589850 SV589796:SV589850 ACR589796:ACR589850 AMN589796:AMN589850 AWJ589796:AWJ589850 BGF589796:BGF589850 BQB589796:BQB589850 BZX589796:BZX589850 CJT589796:CJT589850 CTP589796:CTP589850 DDL589796:DDL589850 DNH589796:DNH589850 DXD589796:DXD589850 EGZ589796:EGZ589850 EQV589796:EQV589850 FAR589796:FAR589850 FKN589796:FKN589850 FUJ589796:FUJ589850 GEF589796:GEF589850 GOB589796:GOB589850 GXX589796:GXX589850 HHT589796:HHT589850 HRP589796:HRP589850 IBL589796:IBL589850 ILH589796:ILH589850 IVD589796:IVD589850 JEZ589796:JEZ589850 JOV589796:JOV589850 JYR589796:JYR589850 KIN589796:KIN589850 KSJ589796:KSJ589850 LCF589796:LCF589850 LMB589796:LMB589850 LVX589796:LVX589850 MFT589796:MFT589850 MPP589796:MPP589850 MZL589796:MZL589850 NJH589796:NJH589850 NTD589796:NTD589850 OCZ589796:OCZ589850 OMV589796:OMV589850 OWR589796:OWR589850 PGN589796:PGN589850 PQJ589796:PQJ589850 QAF589796:QAF589850 QKB589796:QKB589850 QTX589796:QTX589850 RDT589796:RDT589850 RNP589796:RNP589850 RXL589796:RXL589850 SHH589796:SHH589850 SRD589796:SRD589850 TAZ589796:TAZ589850 TKV589796:TKV589850 TUR589796:TUR589850 UEN589796:UEN589850 UOJ589796:UOJ589850 UYF589796:UYF589850 VIB589796:VIB589850 VRX589796:VRX589850 WBT589796:WBT589850 WLP589796:WLP589850 WVL589796:WVL589850 D655332:D655386 IZ655332:IZ655386 SV655332:SV655386 ACR655332:ACR655386 AMN655332:AMN655386 AWJ655332:AWJ655386 BGF655332:BGF655386 BQB655332:BQB655386 BZX655332:BZX655386 CJT655332:CJT655386 CTP655332:CTP655386 DDL655332:DDL655386 DNH655332:DNH655386 DXD655332:DXD655386 EGZ655332:EGZ655386 EQV655332:EQV655386 FAR655332:FAR655386 FKN655332:FKN655386 FUJ655332:FUJ655386 GEF655332:GEF655386 GOB655332:GOB655386 GXX655332:GXX655386 HHT655332:HHT655386 HRP655332:HRP655386 IBL655332:IBL655386 ILH655332:ILH655386 IVD655332:IVD655386 JEZ655332:JEZ655386 JOV655332:JOV655386 JYR655332:JYR655386 KIN655332:KIN655386 KSJ655332:KSJ655386 LCF655332:LCF655386 LMB655332:LMB655386 LVX655332:LVX655386 MFT655332:MFT655386 MPP655332:MPP655386 MZL655332:MZL655386 NJH655332:NJH655386 NTD655332:NTD655386 OCZ655332:OCZ655386 OMV655332:OMV655386 OWR655332:OWR655386 PGN655332:PGN655386 PQJ655332:PQJ655386 QAF655332:QAF655386 QKB655332:QKB655386 QTX655332:QTX655386 RDT655332:RDT655386 RNP655332:RNP655386 RXL655332:RXL655386 SHH655332:SHH655386 SRD655332:SRD655386 TAZ655332:TAZ655386 TKV655332:TKV655386 TUR655332:TUR655386 UEN655332:UEN655386 UOJ655332:UOJ655386 UYF655332:UYF655386 VIB655332:VIB655386 VRX655332:VRX655386 WBT655332:WBT655386 WLP655332:WLP655386 WVL655332:WVL655386 D720868:D720922 IZ720868:IZ720922 SV720868:SV720922 ACR720868:ACR720922 AMN720868:AMN720922 AWJ720868:AWJ720922 BGF720868:BGF720922 BQB720868:BQB720922 BZX720868:BZX720922 CJT720868:CJT720922 CTP720868:CTP720922 DDL720868:DDL720922 DNH720868:DNH720922 DXD720868:DXD720922 EGZ720868:EGZ720922 EQV720868:EQV720922 FAR720868:FAR720922 FKN720868:FKN720922 FUJ720868:FUJ720922 GEF720868:GEF720922 GOB720868:GOB720922 GXX720868:GXX720922 HHT720868:HHT720922 HRP720868:HRP720922 IBL720868:IBL720922 ILH720868:ILH720922 IVD720868:IVD720922 JEZ720868:JEZ720922 JOV720868:JOV720922 JYR720868:JYR720922 KIN720868:KIN720922 KSJ720868:KSJ720922 LCF720868:LCF720922 LMB720868:LMB720922 LVX720868:LVX720922 MFT720868:MFT720922 MPP720868:MPP720922 MZL720868:MZL720922 NJH720868:NJH720922 NTD720868:NTD720922 OCZ720868:OCZ720922 OMV720868:OMV720922 OWR720868:OWR720922 PGN720868:PGN720922 PQJ720868:PQJ720922 QAF720868:QAF720922 QKB720868:QKB720922 QTX720868:QTX720922 RDT720868:RDT720922 RNP720868:RNP720922 RXL720868:RXL720922 SHH720868:SHH720922 SRD720868:SRD720922 TAZ720868:TAZ720922 TKV720868:TKV720922 TUR720868:TUR720922 UEN720868:UEN720922 UOJ720868:UOJ720922 UYF720868:UYF720922 VIB720868:VIB720922 VRX720868:VRX720922 WBT720868:WBT720922 WLP720868:WLP720922 WVL720868:WVL720922 D786404:D786458 IZ786404:IZ786458 SV786404:SV786458 ACR786404:ACR786458 AMN786404:AMN786458 AWJ786404:AWJ786458 BGF786404:BGF786458 BQB786404:BQB786458 BZX786404:BZX786458 CJT786404:CJT786458 CTP786404:CTP786458 DDL786404:DDL786458 DNH786404:DNH786458 DXD786404:DXD786458 EGZ786404:EGZ786458 EQV786404:EQV786458 FAR786404:FAR786458 FKN786404:FKN786458 FUJ786404:FUJ786458 GEF786404:GEF786458 GOB786404:GOB786458 GXX786404:GXX786458 HHT786404:HHT786458 HRP786404:HRP786458 IBL786404:IBL786458 ILH786404:ILH786458 IVD786404:IVD786458 JEZ786404:JEZ786458 JOV786404:JOV786458 JYR786404:JYR786458 KIN786404:KIN786458 KSJ786404:KSJ786458 LCF786404:LCF786458 LMB786404:LMB786458 LVX786404:LVX786458 MFT786404:MFT786458 MPP786404:MPP786458 MZL786404:MZL786458 NJH786404:NJH786458 NTD786404:NTD786458 OCZ786404:OCZ786458 OMV786404:OMV786458 OWR786404:OWR786458 PGN786404:PGN786458 PQJ786404:PQJ786458 QAF786404:QAF786458 QKB786404:QKB786458 QTX786404:QTX786458 RDT786404:RDT786458 RNP786404:RNP786458 RXL786404:RXL786458 SHH786404:SHH786458 SRD786404:SRD786458 TAZ786404:TAZ786458 TKV786404:TKV786458 TUR786404:TUR786458 UEN786404:UEN786458 UOJ786404:UOJ786458 UYF786404:UYF786458 VIB786404:VIB786458 VRX786404:VRX786458 WBT786404:WBT786458 WLP786404:WLP786458 WVL786404:WVL786458 D851940:D851994 IZ851940:IZ851994 SV851940:SV851994 ACR851940:ACR851994 AMN851940:AMN851994 AWJ851940:AWJ851994 BGF851940:BGF851994 BQB851940:BQB851994 BZX851940:BZX851994 CJT851940:CJT851994 CTP851940:CTP851994 DDL851940:DDL851994 DNH851940:DNH851994 DXD851940:DXD851994 EGZ851940:EGZ851994 EQV851940:EQV851994 FAR851940:FAR851994 FKN851940:FKN851994 FUJ851940:FUJ851994 GEF851940:GEF851994 GOB851940:GOB851994 GXX851940:GXX851994 HHT851940:HHT851994 HRP851940:HRP851994 IBL851940:IBL851994 ILH851940:ILH851994 IVD851940:IVD851994 JEZ851940:JEZ851994 JOV851940:JOV851994 JYR851940:JYR851994 KIN851940:KIN851994 KSJ851940:KSJ851994 LCF851940:LCF851994 LMB851940:LMB851994 LVX851940:LVX851994 MFT851940:MFT851994 MPP851940:MPP851994 MZL851940:MZL851994 NJH851940:NJH851994 NTD851940:NTD851994 OCZ851940:OCZ851994 OMV851940:OMV851994 OWR851940:OWR851994 PGN851940:PGN851994 PQJ851940:PQJ851994 QAF851940:QAF851994 QKB851940:QKB851994 QTX851940:QTX851994 RDT851940:RDT851994 RNP851940:RNP851994 RXL851940:RXL851994 SHH851940:SHH851994 SRD851940:SRD851994 TAZ851940:TAZ851994 TKV851940:TKV851994 TUR851940:TUR851994 UEN851940:UEN851994 UOJ851940:UOJ851994 UYF851940:UYF851994 VIB851940:VIB851994 VRX851940:VRX851994 WBT851940:WBT851994 WLP851940:WLP851994 WVL851940:WVL851994 D917476:D917530 IZ917476:IZ917530 SV917476:SV917530 ACR917476:ACR917530 AMN917476:AMN917530 AWJ917476:AWJ917530 BGF917476:BGF917530 BQB917476:BQB917530 BZX917476:BZX917530 CJT917476:CJT917530 CTP917476:CTP917530 DDL917476:DDL917530 DNH917476:DNH917530 DXD917476:DXD917530 EGZ917476:EGZ917530 EQV917476:EQV917530 FAR917476:FAR917530 FKN917476:FKN917530 FUJ917476:FUJ917530 GEF917476:GEF917530 GOB917476:GOB917530 GXX917476:GXX917530 HHT917476:HHT917530 HRP917476:HRP917530 IBL917476:IBL917530 ILH917476:ILH917530 IVD917476:IVD917530 JEZ917476:JEZ917530 JOV917476:JOV917530 JYR917476:JYR917530 KIN917476:KIN917530 KSJ917476:KSJ917530 LCF917476:LCF917530 LMB917476:LMB917530 LVX917476:LVX917530 MFT917476:MFT917530 MPP917476:MPP917530 MZL917476:MZL917530 NJH917476:NJH917530 NTD917476:NTD917530 OCZ917476:OCZ917530 OMV917476:OMV917530 OWR917476:OWR917530 PGN917476:PGN917530 PQJ917476:PQJ917530 QAF917476:QAF917530 QKB917476:QKB917530 QTX917476:QTX917530 RDT917476:RDT917530 RNP917476:RNP917530 RXL917476:RXL917530 SHH917476:SHH917530 SRD917476:SRD917530 TAZ917476:TAZ917530 TKV917476:TKV917530 TUR917476:TUR917530 UEN917476:UEN917530 UOJ917476:UOJ917530 UYF917476:UYF917530 VIB917476:VIB917530 VRX917476:VRX917530 WBT917476:WBT917530 WLP917476:WLP917530 WVL917476:WVL917530 D983012:D983066 IZ983012:IZ983066 SV983012:SV983066 ACR983012:ACR983066 AMN983012:AMN983066 AWJ983012:AWJ983066 BGF983012:BGF983066 BQB983012:BQB983066 BZX983012:BZX983066 CJT983012:CJT983066 CTP983012:CTP983066 DDL983012:DDL983066 DNH983012:DNH983066 DXD983012:DXD983066 EGZ983012:EGZ983066 EQV983012:EQV983066 FAR983012:FAR983066 FKN983012:FKN983066 FUJ983012:FUJ983066 GEF983012:GEF983066 GOB983012:GOB983066 GXX983012:GXX983066 HHT983012:HHT983066 HRP983012:HRP983066 IBL983012:IBL983066 ILH983012:ILH983066 IVD983012:IVD983066 JEZ983012:JEZ983066 JOV983012:JOV983066 JYR983012:JYR983066 KIN983012:KIN983066 KSJ983012:KSJ983066 LCF983012:LCF983066 LMB983012:LMB983066 LVX983012:LVX983066 MFT983012:MFT983066 MPP983012:MPP983066 MZL983012:MZL983066 NJH983012:NJH983066 NTD983012:NTD983066 OCZ983012:OCZ983066 OMV983012:OMV983066 OWR983012:OWR983066 PGN983012:PGN983066 PQJ983012:PQJ983066 QAF983012:QAF983066 QKB983012:QKB983066 QTX983012:QTX983066 RDT983012:RDT983066 RNP983012:RNP983066 RXL983012:RXL983066 SHH983012:SHH983066 SRD983012:SRD983066 TAZ983012:TAZ983066 TKV983012:TKV983066 TUR983012:TUR983066 UEN983012:UEN983066 UOJ983012:UOJ983066 UYF983012:UYF983066 VIB983012:VIB983066 VRX983012:VRX983066 WBT983012:WBT983066 WLP983012:WLP983066 D3:D39">
      <formula1>$AJ$3:$AJ$20</formula1>
    </dataValidation>
    <dataValidation type="list" allowBlank="1" showInputMessage="1" showErrorMessage="1" sqref="F3:F39">
      <formula1>$AK$3:$AK$26</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04"/>
  <sheetViews>
    <sheetView topLeftCell="A98" zoomScale="80" zoomScaleNormal="80" workbookViewId="0">
      <selection activeCell="N3" sqref="N3:N104"/>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18.42578125" style="7" customWidth="1"/>
    <col min="9" max="9" width="21.140625" style="7" customWidth="1"/>
    <col min="10" max="10" width="11" style="7" bestFit="1" customWidth="1"/>
    <col min="11" max="12" width="14.42578125" style="7" customWidth="1"/>
    <col min="13" max="13" width="12" style="7" bestFit="1" customWidth="1"/>
    <col min="14" max="14" width="13.7109375" style="7" customWidth="1"/>
    <col min="15" max="16" width="15.85546875" style="7" customWidth="1"/>
    <col min="17" max="17" width="32.5703125" style="61" customWidth="1"/>
    <col min="18" max="18" width="19.140625" style="7" customWidth="1"/>
    <col min="19" max="19" width="58.28515625" style="7" customWidth="1"/>
    <col min="20" max="33" width="11.42578125" style="7"/>
    <col min="34" max="35" width="11.42578125" style="7" hidden="1" customWidth="1"/>
    <col min="36" max="36" width="44.28515625" style="7" hidden="1" customWidth="1"/>
    <col min="37" max="37" width="32.85546875" style="7" hidden="1"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58.28515625" style="7" customWidth="1"/>
    <col min="276"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58.28515625" style="7" customWidth="1"/>
    <col min="532"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58.28515625" style="7" customWidth="1"/>
    <col min="788"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58.28515625" style="7" customWidth="1"/>
    <col min="1044"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58.28515625" style="7" customWidth="1"/>
    <col min="1300"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58.28515625" style="7" customWidth="1"/>
    <col min="1556"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58.28515625" style="7" customWidth="1"/>
    <col min="1812"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58.28515625" style="7" customWidth="1"/>
    <col min="2068"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58.28515625" style="7" customWidth="1"/>
    <col min="2324"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58.28515625" style="7" customWidth="1"/>
    <col min="2580"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58.28515625" style="7" customWidth="1"/>
    <col min="2836"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58.28515625" style="7" customWidth="1"/>
    <col min="3092"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58.28515625" style="7" customWidth="1"/>
    <col min="3348"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58.28515625" style="7" customWidth="1"/>
    <col min="3604"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58.28515625" style="7" customWidth="1"/>
    <col min="3860"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58.28515625" style="7" customWidth="1"/>
    <col min="4116"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58.28515625" style="7" customWidth="1"/>
    <col min="4372"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58.28515625" style="7" customWidth="1"/>
    <col min="4628"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58.28515625" style="7" customWidth="1"/>
    <col min="4884"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58.28515625" style="7" customWidth="1"/>
    <col min="5140"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58.28515625" style="7" customWidth="1"/>
    <col min="5396"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58.28515625" style="7" customWidth="1"/>
    <col min="5652"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58.28515625" style="7" customWidth="1"/>
    <col min="5908"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58.28515625" style="7" customWidth="1"/>
    <col min="6164"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58.28515625" style="7" customWidth="1"/>
    <col min="6420"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58.28515625" style="7" customWidth="1"/>
    <col min="6676"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58.28515625" style="7" customWidth="1"/>
    <col min="6932"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58.28515625" style="7" customWidth="1"/>
    <col min="7188"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58.28515625" style="7" customWidth="1"/>
    <col min="7444"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58.28515625" style="7" customWidth="1"/>
    <col min="7700"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58.28515625" style="7" customWidth="1"/>
    <col min="7956"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58.28515625" style="7" customWidth="1"/>
    <col min="8212"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58.28515625" style="7" customWidth="1"/>
    <col min="8468"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58.28515625" style="7" customWidth="1"/>
    <col min="8724"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58.28515625" style="7" customWidth="1"/>
    <col min="8980"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58.28515625" style="7" customWidth="1"/>
    <col min="9236"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58.28515625" style="7" customWidth="1"/>
    <col min="9492"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58.28515625" style="7" customWidth="1"/>
    <col min="9748"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58.28515625" style="7" customWidth="1"/>
    <col min="10004"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58.28515625" style="7" customWidth="1"/>
    <col min="10260"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58.28515625" style="7" customWidth="1"/>
    <col min="10516"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58.28515625" style="7" customWidth="1"/>
    <col min="10772"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58.28515625" style="7" customWidth="1"/>
    <col min="11028"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58.28515625" style="7" customWidth="1"/>
    <col min="11284"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58.28515625" style="7" customWidth="1"/>
    <col min="11540"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58.28515625" style="7" customWidth="1"/>
    <col min="11796"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58.28515625" style="7" customWidth="1"/>
    <col min="12052"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58.28515625" style="7" customWidth="1"/>
    <col min="12308"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58.28515625" style="7" customWidth="1"/>
    <col min="12564"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58.28515625" style="7" customWidth="1"/>
    <col min="12820"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58.28515625" style="7" customWidth="1"/>
    <col min="13076"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58.28515625" style="7" customWidth="1"/>
    <col min="13332"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58.28515625" style="7" customWidth="1"/>
    <col min="13588"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58.28515625" style="7" customWidth="1"/>
    <col min="13844"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58.28515625" style="7" customWidth="1"/>
    <col min="14100"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58.28515625" style="7" customWidth="1"/>
    <col min="14356"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58.28515625" style="7" customWidth="1"/>
    <col min="14612"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58.28515625" style="7" customWidth="1"/>
    <col min="14868"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58.28515625" style="7" customWidth="1"/>
    <col min="15124"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58.28515625" style="7" customWidth="1"/>
    <col min="15380"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58.28515625" style="7" customWidth="1"/>
    <col min="15636"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58.28515625" style="7" customWidth="1"/>
    <col min="15892"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58.28515625" style="7" customWidth="1"/>
    <col min="16148" max="16161" width="11.42578125" style="7"/>
    <col min="16162" max="16165" width="0" style="7" hidden="1" customWidth="1"/>
    <col min="16166" max="16384" width="11.42578125" style="7"/>
  </cols>
  <sheetData>
    <row r="1" spans="1:37" ht="99" customHeight="1" thickBot="1" x14ac:dyDescent="0.25">
      <c r="A1" s="218"/>
      <c r="B1" s="218"/>
      <c r="C1" s="219" t="s">
        <v>39</v>
      </c>
      <c r="D1" s="219"/>
      <c r="E1" s="219"/>
      <c r="F1" s="219"/>
      <c r="G1" s="219"/>
      <c r="H1" s="219"/>
      <c r="I1" s="219"/>
      <c r="J1" s="219"/>
      <c r="K1" s="219"/>
      <c r="L1" s="219"/>
      <c r="M1" s="219"/>
      <c r="N1" s="219"/>
      <c r="O1" s="219"/>
      <c r="P1" s="219"/>
      <c r="Q1" s="219"/>
      <c r="R1" s="219"/>
      <c r="S1" s="6"/>
    </row>
    <row r="2" spans="1:37" ht="33.75" x14ac:dyDescent="0.2">
      <c r="A2" s="34" t="s">
        <v>71</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33.75" x14ac:dyDescent="0.2">
      <c r="A3" s="56">
        <v>1</v>
      </c>
      <c r="B3" s="63">
        <v>42755</v>
      </c>
      <c r="C3" s="57" t="s">
        <v>103</v>
      </c>
      <c r="D3" s="58" t="s">
        <v>42</v>
      </c>
      <c r="E3" s="52" t="s">
        <v>1202</v>
      </c>
      <c r="F3" s="58" t="s">
        <v>34</v>
      </c>
      <c r="G3" s="52" t="s">
        <v>1202</v>
      </c>
      <c r="H3" s="58" t="s">
        <v>1201</v>
      </c>
      <c r="I3" s="58" t="s">
        <v>28</v>
      </c>
      <c r="J3" s="63">
        <v>42755</v>
      </c>
      <c r="K3" s="64">
        <v>42789</v>
      </c>
      <c r="L3" s="92">
        <f>+_xlfn.DAYS(K3,J3)</f>
        <v>34</v>
      </c>
      <c r="M3" s="41" t="s">
        <v>1199</v>
      </c>
      <c r="N3" s="93" t="s">
        <v>32</v>
      </c>
      <c r="O3" s="63">
        <v>42789</v>
      </c>
      <c r="P3" s="92">
        <f>+_xlfn.DAYS(O3,J3)</f>
        <v>34</v>
      </c>
      <c r="Q3" s="10" t="s">
        <v>1203</v>
      </c>
      <c r="R3" s="59" t="s">
        <v>1204</v>
      </c>
      <c r="S3" s="60" t="s">
        <v>1205</v>
      </c>
      <c r="AH3" s="8" t="s">
        <v>21</v>
      </c>
      <c r="AI3" s="8" t="s">
        <v>21</v>
      </c>
      <c r="AJ3" s="8" t="s">
        <v>21</v>
      </c>
      <c r="AK3" s="8" t="s">
        <v>21</v>
      </c>
    </row>
    <row r="4" spans="1:37" ht="45" x14ac:dyDescent="0.2">
      <c r="A4" s="56">
        <v>2</v>
      </c>
      <c r="B4" s="63">
        <v>42760</v>
      </c>
      <c r="C4" s="53" t="s">
        <v>103</v>
      </c>
      <c r="D4" s="52" t="s">
        <v>35</v>
      </c>
      <c r="E4" s="52" t="s">
        <v>1206</v>
      </c>
      <c r="F4" s="52" t="s">
        <v>34</v>
      </c>
      <c r="G4" s="52" t="s">
        <v>1206</v>
      </c>
      <c r="H4" s="58" t="s">
        <v>1201</v>
      </c>
      <c r="I4" s="58" t="s">
        <v>28</v>
      </c>
      <c r="J4" s="63">
        <v>42760</v>
      </c>
      <c r="K4" s="63">
        <v>42788</v>
      </c>
      <c r="L4" s="92">
        <f t="shared" ref="L4:L67" si="0">+_xlfn.DAYS(K4,J4)</f>
        <v>28</v>
      </c>
      <c r="M4" s="41" t="s">
        <v>1199</v>
      </c>
      <c r="N4" s="51" t="s">
        <v>32</v>
      </c>
      <c r="O4" s="63">
        <v>42788</v>
      </c>
      <c r="P4" s="92">
        <f t="shared" ref="P4:P67" si="1">+_xlfn.DAYS(O4,J4)</f>
        <v>28</v>
      </c>
      <c r="Q4" s="52" t="s">
        <v>1207</v>
      </c>
      <c r="R4" s="59" t="s">
        <v>1208</v>
      </c>
      <c r="S4" s="55" t="s">
        <v>1209</v>
      </c>
      <c r="AH4" s="8" t="s">
        <v>38</v>
      </c>
      <c r="AI4" s="8" t="s">
        <v>40</v>
      </c>
      <c r="AJ4" s="8" t="s">
        <v>20</v>
      </c>
      <c r="AK4" s="8" t="s">
        <v>31</v>
      </c>
    </row>
    <row r="5" spans="1:37" ht="67.5" x14ac:dyDescent="0.2">
      <c r="A5" s="56">
        <v>3</v>
      </c>
      <c r="B5" s="63">
        <v>42761</v>
      </c>
      <c r="C5" s="53" t="s">
        <v>103</v>
      </c>
      <c r="D5" s="52" t="s">
        <v>35</v>
      </c>
      <c r="E5" s="52" t="s">
        <v>1210</v>
      </c>
      <c r="F5" s="52" t="s">
        <v>31</v>
      </c>
      <c r="G5" s="52" t="s">
        <v>1210</v>
      </c>
      <c r="H5" s="58" t="s">
        <v>1201</v>
      </c>
      <c r="I5" s="58" t="s">
        <v>28</v>
      </c>
      <c r="J5" s="63">
        <v>42761</v>
      </c>
      <c r="K5" s="63">
        <v>42768</v>
      </c>
      <c r="L5" s="92">
        <f t="shared" si="0"/>
        <v>7</v>
      </c>
      <c r="M5" s="41" t="s">
        <v>1199</v>
      </c>
      <c r="N5" s="51" t="s">
        <v>32</v>
      </c>
      <c r="O5" s="63">
        <v>42768</v>
      </c>
      <c r="P5" s="92">
        <f t="shared" si="1"/>
        <v>7</v>
      </c>
      <c r="Q5" s="52" t="s">
        <v>1211</v>
      </c>
      <c r="R5" s="59" t="s">
        <v>1212</v>
      </c>
      <c r="S5" s="55"/>
      <c r="AH5" s="8" t="s">
        <v>29</v>
      </c>
      <c r="AI5" s="8" t="s">
        <v>41</v>
      </c>
      <c r="AJ5" s="8" t="s">
        <v>42</v>
      </c>
      <c r="AK5" s="8" t="s">
        <v>43</v>
      </c>
    </row>
    <row r="6" spans="1:37" ht="67.5" x14ac:dyDescent="0.2">
      <c r="A6" s="56">
        <v>4</v>
      </c>
      <c r="B6" s="63">
        <v>42762</v>
      </c>
      <c r="C6" s="53" t="s">
        <v>103</v>
      </c>
      <c r="D6" s="52" t="s">
        <v>26</v>
      </c>
      <c r="E6" s="52" t="s">
        <v>1213</v>
      </c>
      <c r="F6" s="52" t="s">
        <v>31</v>
      </c>
      <c r="G6" s="52" t="s">
        <v>1213</v>
      </c>
      <c r="H6" s="52" t="s">
        <v>1201</v>
      </c>
      <c r="I6" s="58" t="s">
        <v>28</v>
      </c>
      <c r="J6" s="63">
        <v>42762</v>
      </c>
      <c r="K6" s="63">
        <v>42776</v>
      </c>
      <c r="L6" s="92">
        <f t="shared" si="0"/>
        <v>14</v>
      </c>
      <c r="M6" s="41" t="s">
        <v>1199</v>
      </c>
      <c r="N6" s="51" t="s">
        <v>32</v>
      </c>
      <c r="O6" s="63">
        <v>42776</v>
      </c>
      <c r="P6" s="92">
        <f t="shared" si="1"/>
        <v>14</v>
      </c>
      <c r="Q6" s="52" t="s">
        <v>1214</v>
      </c>
      <c r="R6" s="54" t="s">
        <v>1215</v>
      </c>
      <c r="S6" s="55" t="s">
        <v>1216</v>
      </c>
      <c r="AH6" s="8" t="s">
        <v>32</v>
      </c>
      <c r="AI6" s="8" t="s">
        <v>44</v>
      </c>
      <c r="AJ6" s="8" t="s">
        <v>35</v>
      </c>
      <c r="AK6" s="8" t="s">
        <v>27</v>
      </c>
    </row>
    <row r="7" spans="1:37" ht="90" x14ac:dyDescent="0.2">
      <c r="A7" s="56">
        <v>5</v>
      </c>
      <c r="B7" s="63">
        <v>42766</v>
      </c>
      <c r="C7" s="53" t="s">
        <v>103</v>
      </c>
      <c r="D7" s="52" t="s">
        <v>35</v>
      </c>
      <c r="E7" s="52" t="s">
        <v>1217</v>
      </c>
      <c r="F7" s="52" t="s">
        <v>48</v>
      </c>
      <c r="G7" s="52" t="s">
        <v>1217</v>
      </c>
      <c r="H7" s="52" t="s">
        <v>1201</v>
      </c>
      <c r="I7" s="58" t="s">
        <v>28</v>
      </c>
      <c r="J7" s="63">
        <v>42766</v>
      </c>
      <c r="K7" s="63">
        <v>42779</v>
      </c>
      <c r="L7" s="92">
        <f t="shared" si="0"/>
        <v>13</v>
      </c>
      <c r="M7" s="41" t="s">
        <v>1199</v>
      </c>
      <c r="N7" s="51" t="s">
        <v>32</v>
      </c>
      <c r="O7" s="63">
        <v>42793</v>
      </c>
      <c r="P7" s="92">
        <f t="shared" si="1"/>
        <v>27</v>
      </c>
      <c r="Q7" s="52" t="s">
        <v>1218</v>
      </c>
      <c r="R7" s="54" t="s">
        <v>1219</v>
      </c>
      <c r="S7" s="55" t="s">
        <v>1220</v>
      </c>
      <c r="AH7" s="8"/>
      <c r="AI7" s="8" t="s">
        <v>28</v>
      </c>
      <c r="AJ7" s="8" t="s">
        <v>26</v>
      </c>
      <c r="AK7" s="8" t="s">
        <v>45</v>
      </c>
    </row>
    <row r="8" spans="1:37" ht="56.25" x14ac:dyDescent="0.2">
      <c r="A8" s="56">
        <v>6</v>
      </c>
      <c r="B8" s="63">
        <v>42766</v>
      </c>
      <c r="C8" s="53" t="s">
        <v>103</v>
      </c>
      <c r="D8" s="52" t="s">
        <v>35</v>
      </c>
      <c r="E8" s="52" t="s">
        <v>1221</v>
      </c>
      <c r="F8" s="52" t="s">
        <v>48</v>
      </c>
      <c r="G8" s="52" t="s">
        <v>1221</v>
      </c>
      <c r="H8" s="52" t="s">
        <v>1201</v>
      </c>
      <c r="I8" s="58" t="s">
        <v>28</v>
      </c>
      <c r="J8" s="63">
        <v>42766</v>
      </c>
      <c r="K8" s="63">
        <v>42773</v>
      </c>
      <c r="L8" s="92">
        <f t="shared" si="0"/>
        <v>7</v>
      </c>
      <c r="M8" s="41" t="s">
        <v>1199</v>
      </c>
      <c r="N8" s="51" t="s">
        <v>32</v>
      </c>
      <c r="O8" s="63">
        <v>42773</v>
      </c>
      <c r="P8" s="92">
        <f t="shared" si="1"/>
        <v>7</v>
      </c>
      <c r="Q8" s="52" t="s">
        <v>1222</v>
      </c>
      <c r="R8" s="54" t="s">
        <v>1219</v>
      </c>
      <c r="S8" s="55" t="s">
        <v>1223</v>
      </c>
      <c r="AH8" s="8"/>
      <c r="AI8" s="8" t="s">
        <v>37</v>
      </c>
      <c r="AJ8" s="8" t="s">
        <v>22</v>
      </c>
      <c r="AK8" s="8" t="s">
        <v>46</v>
      </c>
    </row>
    <row r="9" spans="1:37" ht="33.75" x14ac:dyDescent="0.2">
      <c r="A9" s="56">
        <v>7</v>
      </c>
      <c r="B9" s="63">
        <v>42767</v>
      </c>
      <c r="C9" s="53" t="s">
        <v>168</v>
      </c>
      <c r="D9" s="52" t="s">
        <v>35</v>
      </c>
      <c r="E9" s="52" t="s">
        <v>1224</v>
      </c>
      <c r="F9" s="52" t="s">
        <v>34</v>
      </c>
      <c r="G9" s="52" t="s">
        <v>1224</v>
      </c>
      <c r="H9" s="52" t="s">
        <v>1201</v>
      </c>
      <c r="I9" s="58" t="s">
        <v>28</v>
      </c>
      <c r="J9" s="63">
        <v>42767</v>
      </c>
      <c r="K9" s="63">
        <v>42788</v>
      </c>
      <c r="L9" s="92">
        <f t="shared" si="0"/>
        <v>21</v>
      </c>
      <c r="M9" s="41" t="s">
        <v>1199</v>
      </c>
      <c r="N9" s="51" t="s">
        <v>32</v>
      </c>
      <c r="O9" s="63">
        <v>42788</v>
      </c>
      <c r="P9" s="92">
        <f t="shared" si="1"/>
        <v>21</v>
      </c>
      <c r="Q9" s="52" t="s">
        <v>1225</v>
      </c>
      <c r="R9" s="54" t="s">
        <v>1226</v>
      </c>
      <c r="S9" s="55" t="s">
        <v>1227</v>
      </c>
      <c r="AH9" s="8"/>
      <c r="AI9" s="8" t="s">
        <v>66</v>
      </c>
      <c r="AJ9" s="8" t="s">
        <v>68</v>
      </c>
      <c r="AK9" s="8" t="s">
        <v>67</v>
      </c>
    </row>
    <row r="10" spans="1:37" ht="33.75" x14ac:dyDescent="0.2">
      <c r="A10" s="56">
        <v>8</v>
      </c>
      <c r="B10" s="63">
        <v>42768</v>
      </c>
      <c r="C10" s="53" t="s">
        <v>168</v>
      </c>
      <c r="D10" s="52" t="s">
        <v>26</v>
      </c>
      <c r="E10" s="52" t="s">
        <v>1228</v>
      </c>
      <c r="F10" s="52" t="s">
        <v>57</v>
      </c>
      <c r="G10" s="52" t="s">
        <v>1229</v>
      </c>
      <c r="H10" s="52" t="s">
        <v>1201</v>
      </c>
      <c r="I10" s="58" t="s">
        <v>40</v>
      </c>
      <c r="J10" s="63">
        <v>42767</v>
      </c>
      <c r="K10" s="63">
        <v>42780</v>
      </c>
      <c r="L10" s="92">
        <f t="shared" si="0"/>
        <v>13</v>
      </c>
      <c r="M10" s="41" t="s">
        <v>1199</v>
      </c>
      <c r="N10" s="51" t="s">
        <v>32</v>
      </c>
      <c r="O10" s="63">
        <v>42780</v>
      </c>
      <c r="P10" s="92">
        <f t="shared" si="1"/>
        <v>13</v>
      </c>
      <c r="Q10" s="52" t="s">
        <v>1230</v>
      </c>
      <c r="R10" s="54" t="s">
        <v>1231</v>
      </c>
      <c r="S10" s="55" t="s">
        <v>1232</v>
      </c>
      <c r="AH10" s="8"/>
      <c r="AI10" s="8"/>
      <c r="AJ10" s="8"/>
      <c r="AK10" s="8"/>
    </row>
    <row r="11" spans="1:37" ht="101.25" x14ac:dyDescent="0.2">
      <c r="A11" s="56">
        <v>9</v>
      </c>
      <c r="B11" s="63">
        <v>42779</v>
      </c>
      <c r="C11" s="53" t="s">
        <v>168</v>
      </c>
      <c r="D11" s="52" t="s">
        <v>20</v>
      </c>
      <c r="E11" s="52" t="s">
        <v>1233</v>
      </c>
      <c r="F11" s="52" t="s">
        <v>65</v>
      </c>
      <c r="G11" s="52" t="s">
        <v>1234</v>
      </c>
      <c r="H11" s="52" t="s">
        <v>1201</v>
      </c>
      <c r="I11" s="58" t="s">
        <v>28</v>
      </c>
      <c r="J11" s="63">
        <v>42779</v>
      </c>
      <c r="K11" s="63">
        <v>42781</v>
      </c>
      <c r="L11" s="92">
        <f t="shared" si="0"/>
        <v>2</v>
      </c>
      <c r="M11" s="41" t="s">
        <v>1199</v>
      </c>
      <c r="N11" s="51" t="s">
        <v>32</v>
      </c>
      <c r="O11" s="63">
        <v>42781</v>
      </c>
      <c r="P11" s="92">
        <f t="shared" si="1"/>
        <v>2</v>
      </c>
      <c r="Q11" s="52" t="s">
        <v>1235</v>
      </c>
      <c r="R11" s="54" t="s">
        <v>1236</v>
      </c>
      <c r="S11" s="55" t="s">
        <v>1237</v>
      </c>
      <c r="AH11" s="8"/>
      <c r="AI11" s="8" t="s">
        <v>47</v>
      </c>
      <c r="AJ11" s="8" t="s">
        <v>25</v>
      </c>
      <c r="AK11" s="8" t="s">
        <v>48</v>
      </c>
    </row>
    <row r="12" spans="1:37" ht="101.25" x14ac:dyDescent="0.2">
      <c r="A12" s="56">
        <v>10</v>
      </c>
      <c r="B12" s="63">
        <v>42783</v>
      </c>
      <c r="C12" s="53" t="s">
        <v>168</v>
      </c>
      <c r="D12" s="52" t="s">
        <v>35</v>
      </c>
      <c r="E12" s="52" t="s">
        <v>1238</v>
      </c>
      <c r="F12" s="52" t="s">
        <v>48</v>
      </c>
      <c r="G12" s="52" t="s">
        <v>1239</v>
      </c>
      <c r="H12" s="52" t="s">
        <v>1201</v>
      </c>
      <c r="I12" s="58" t="s">
        <v>28</v>
      </c>
      <c r="J12" s="63">
        <v>42783</v>
      </c>
      <c r="K12" s="63">
        <v>42786</v>
      </c>
      <c r="L12" s="92">
        <f t="shared" si="0"/>
        <v>3</v>
      </c>
      <c r="M12" s="41" t="s">
        <v>1199</v>
      </c>
      <c r="N12" s="51" t="s">
        <v>32</v>
      </c>
      <c r="O12" s="63">
        <v>42798</v>
      </c>
      <c r="P12" s="92">
        <f t="shared" si="1"/>
        <v>15</v>
      </c>
      <c r="Q12" s="52" t="s">
        <v>1240</v>
      </c>
      <c r="R12" s="54" t="s">
        <v>1241</v>
      </c>
      <c r="S12" s="55" t="s">
        <v>1242</v>
      </c>
      <c r="AH12" s="8"/>
      <c r="AI12" s="8" t="s">
        <v>69</v>
      </c>
      <c r="AJ12" s="8" t="s">
        <v>24</v>
      </c>
      <c r="AK12" s="8" t="s">
        <v>70</v>
      </c>
    </row>
    <row r="13" spans="1:37" ht="90" x14ac:dyDescent="0.2">
      <c r="A13" s="56">
        <v>11</v>
      </c>
      <c r="B13" s="63">
        <v>42790</v>
      </c>
      <c r="C13" s="53" t="s">
        <v>168</v>
      </c>
      <c r="D13" s="52" t="s">
        <v>26</v>
      </c>
      <c r="E13" s="52" t="s">
        <v>1243</v>
      </c>
      <c r="F13" s="52" t="s">
        <v>34</v>
      </c>
      <c r="G13" s="52" t="s">
        <v>1244</v>
      </c>
      <c r="H13" s="52" t="s">
        <v>1201</v>
      </c>
      <c r="I13" s="58" t="s">
        <v>40</v>
      </c>
      <c r="J13" s="63">
        <v>42790</v>
      </c>
      <c r="K13" s="63">
        <v>42831</v>
      </c>
      <c r="L13" s="92">
        <f t="shared" si="0"/>
        <v>41</v>
      </c>
      <c r="M13" s="41" t="s">
        <v>1199</v>
      </c>
      <c r="N13" s="51" t="s">
        <v>32</v>
      </c>
      <c r="O13" s="63">
        <v>42790</v>
      </c>
      <c r="P13" s="92">
        <f t="shared" si="1"/>
        <v>0</v>
      </c>
      <c r="Q13" s="52" t="s">
        <v>1245</v>
      </c>
      <c r="R13" s="54" t="s">
        <v>1246</v>
      </c>
      <c r="S13" s="55" t="s">
        <v>1247</v>
      </c>
      <c r="AH13" s="8"/>
      <c r="AI13" s="8" t="s">
        <v>49</v>
      </c>
      <c r="AJ13" s="8" t="s">
        <v>50</v>
      </c>
      <c r="AK13" s="8" t="s">
        <v>51</v>
      </c>
    </row>
    <row r="14" spans="1:37" ht="78.75" x14ac:dyDescent="0.2">
      <c r="A14" s="56">
        <v>12</v>
      </c>
      <c r="B14" s="63">
        <v>42800</v>
      </c>
      <c r="C14" s="53" t="s">
        <v>200</v>
      </c>
      <c r="D14" s="52" t="s">
        <v>26</v>
      </c>
      <c r="E14" s="52" t="s">
        <v>1248</v>
      </c>
      <c r="F14" s="52" t="s">
        <v>31</v>
      </c>
      <c r="G14" s="52" t="s">
        <v>1249</v>
      </c>
      <c r="H14" s="52" t="s">
        <v>1201</v>
      </c>
      <c r="I14" s="58" t="s">
        <v>28</v>
      </c>
      <c r="J14" s="63">
        <v>42800</v>
      </c>
      <c r="K14" s="63">
        <v>42808</v>
      </c>
      <c r="L14" s="92">
        <f t="shared" si="0"/>
        <v>8</v>
      </c>
      <c r="M14" s="41" t="s">
        <v>1199</v>
      </c>
      <c r="N14" s="51" t="s">
        <v>32</v>
      </c>
      <c r="O14" s="63">
        <v>42808</v>
      </c>
      <c r="P14" s="92">
        <f t="shared" si="1"/>
        <v>8</v>
      </c>
      <c r="Q14" s="52" t="s">
        <v>1250</v>
      </c>
      <c r="R14" s="54" t="s">
        <v>1251</v>
      </c>
      <c r="S14" s="108" t="s">
        <v>1252</v>
      </c>
      <c r="AH14" s="8"/>
      <c r="AI14" s="8" t="s">
        <v>52</v>
      </c>
      <c r="AJ14" s="8" t="s">
        <v>53</v>
      </c>
      <c r="AK14" s="8" t="s">
        <v>54</v>
      </c>
    </row>
    <row r="15" spans="1:37" ht="90" x14ac:dyDescent="0.2">
      <c r="A15" s="56">
        <v>13</v>
      </c>
      <c r="B15" s="63">
        <v>42810</v>
      </c>
      <c r="C15" s="53" t="s">
        <v>200</v>
      </c>
      <c r="D15" s="52" t="s">
        <v>26</v>
      </c>
      <c r="E15" s="52" t="s">
        <v>1253</v>
      </c>
      <c r="F15" s="52" t="s">
        <v>27</v>
      </c>
      <c r="G15" s="52" t="s">
        <v>1254</v>
      </c>
      <c r="H15" s="52" t="s">
        <v>1201</v>
      </c>
      <c r="I15" s="58" t="s">
        <v>28</v>
      </c>
      <c r="J15" s="63">
        <v>42810</v>
      </c>
      <c r="K15" s="63">
        <v>42815</v>
      </c>
      <c r="L15" s="92">
        <f t="shared" si="0"/>
        <v>5</v>
      </c>
      <c r="M15" s="41" t="s">
        <v>1199</v>
      </c>
      <c r="N15" s="51" t="s">
        <v>32</v>
      </c>
      <c r="O15" s="63">
        <v>42815</v>
      </c>
      <c r="P15" s="92">
        <f t="shared" si="1"/>
        <v>5</v>
      </c>
      <c r="Q15" s="52" t="s">
        <v>1255</v>
      </c>
      <c r="R15" s="54" t="s">
        <v>1256</v>
      </c>
      <c r="S15" s="108" t="s">
        <v>1257</v>
      </c>
      <c r="AH15" s="8"/>
      <c r="AI15" s="8"/>
      <c r="AJ15" s="8"/>
      <c r="AK15" s="8"/>
    </row>
    <row r="16" spans="1:37" ht="101.25" x14ac:dyDescent="0.2">
      <c r="A16" s="56">
        <v>14</v>
      </c>
      <c r="B16" s="63">
        <v>42815</v>
      </c>
      <c r="C16" s="53" t="s">
        <v>200</v>
      </c>
      <c r="D16" s="52" t="s">
        <v>26</v>
      </c>
      <c r="E16" s="52" t="s">
        <v>1258</v>
      </c>
      <c r="F16" s="52" t="s">
        <v>57</v>
      </c>
      <c r="G16" s="52" t="s">
        <v>1259</v>
      </c>
      <c r="H16" s="52" t="s">
        <v>1201</v>
      </c>
      <c r="I16" s="58" t="s">
        <v>40</v>
      </c>
      <c r="J16" s="63">
        <v>42815</v>
      </c>
      <c r="K16" s="63">
        <v>42818</v>
      </c>
      <c r="L16" s="92">
        <f t="shared" si="0"/>
        <v>3</v>
      </c>
      <c r="M16" s="41" t="s">
        <v>1199</v>
      </c>
      <c r="N16" s="51" t="s">
        <v>32</v>
      </c>
      <c r="O16" s="63">
        <v>42825</v>
      </c>
      <c r="P16" s="92">
        <f t="shared" si="1"/>
        <v>10</v>
      </c>
      <c r="Q16" s="52" t="s">
        <v>1260</v>
      </c>
      <c r="R16" s="54" t="s">
        <v>1261</v>
      </c>
      <c r="S16" s="108" t="s">
        <v>1262</v>
      </c>
      <c r="AH16" s="8"/>
      <c r="AI16" s="8"/>
      <c r="AJ16" s="8"/>
      <c r="AK16" s="8"/>
    </row>
    <row r="17" spans="1:37" ht="146.25" x14ac:dyDescent="0.2">
      <c r="A17" s="56">
        <v>15</v>
      </c>
      <c r="B17" s="63">
        <v>42817</v>
      </c>
      <c r="C17" s="53" t="s">
        <v>200</v>
      </c>
      <c r="D17" s="52" t="s">
        <v>26</v>
      </c>
      <c r="E17" s="52" t="s">
        <v>1263</v>
      </c>
      <c r="F17" s="52" t="s">
        <v>34</v>
      </c>
      <c r="G17" s="52" t="s">
        <v>1264</v>
      </c>
      <c r="H17" s="52" t="s">
        <v>1201</v>
      </c>
      <c r="I17" s="58" t="s">
        <v>28</v>
      </c>
      <c r="J17" s="63">
        <v>42817</v>
      </c>
      <c r="K17" s="63">
        <v>42819</v>
      </c>
      <c r="L17" s="92">
        <f t="shared" si="0"/>
        <v>2</v>
      </c>
      <c r="M17" s="41" t="s">
        <v>1199</v>
      </c>
      <c r="N17" s="51" t="s">
        <v>32</v>
      </c>
      <c r="O17" s="63">
        <v>42819</v>
      </c>
      <c r="P17" s="92">
        <f t="shared" si="1"/>
        <v>2</v>
      </c>
      <c r="Q17" s="52" t="s">
        <v>1265</v>
      </c>
      <c r="R17" s="54" t="s">
        <v>1266</v>
      </c>
      <c r="S17" s="55" t="s">
        <v>1267</v>
      </c>
      <c r="AH17" s="8"/>
      <c r="AI17" s="8"/>
      <c r="AJ17" s="8" t="s">
        <v>55</v>
      </c>
      <c r="AK17" s="8" t="s">
        <v>36</v>
      </c>
    </row>
    <row r="18" spans="1:37" ht="33.75" x14ac:dyDescent="0.2">
      <c r="A18" s="56">
        <v>16</v>
      </c>
      <c r="B18" s="63">
        <v>42851</v>
      </c>
      <c r="C18" s="53" t="s">
        <v>221</v>
      </c>
      <c r="D18" s="52" t="s">
        <v>52</v>
      </c>
      <c r="E18" s="52" t="s">
        <v>1268</v>
      </c>
      <c r="F18" s="52" t="s">
        <v>27</v>
      </c>
      <c r="G18" s="52" t="s">
        <v>1269</v>
      </c>
      <c r="H18" s="52" t="s">
        <v>1270</v>
      </c>
      <c r="I18" s="58" t="s">
        <v>28</v>
      </c>
      <c r="J18" s="63">
        <v>42851</v>
      </c>
      <c r="K18" s="63">
        <v>42853</v>
      </c>
      <c r="L18" s="92">
        <f t="shared" si="0"/>
        <v>2</v>
      </c>
      <c r="M18" s="41" t="s">
        <v>1271</v>
      </c>
      <c r="N18" s="51" t="s">
        <v>32</v>
      </c>
      <c r="O18" s="63">
        <v>42853</v>
      </c>
      <c r="P18" s="92">
        <f t="shared" si="1"/>
        <v>2</v>
      </c>
      <c r="Q18" s="52" t="s">
        <v>1272</v>
      </c>
      <c r="R18" s="54" t="s">
        <v>1273</v>
      </c>
      <c r="S18" s="55" t="s">
        <v>1274</v>
      </c>
      <c r="AH18" s="8"/>
      <c r="AI18" s="8"/>
      <c r="AJ18" s="8" t="s">
        <v>56</v>
      </c>
      <c r="AK18" s="8" t="s">
        <v>57</v>
      </c>
    </row>
    <row r="19" spans="1:37" ht="54" customHeight="1" x14ac:dyDescent="0.2">
      <c r="A19" s="56">
        <v>17</v>
      </c>
      <c r="B19" s="63">
        <v>42851</v>
      </c>
      <c r="C19" s="53" t="s">
        <v>221</v>
      </c>
      <c r="D19" s="52" t="s">
        <v>52</v>
      </c>
      <c r="E19" s="52" t="s">
        <v>1268</v>
      </c>
      <c r="F19" s="52" t="s">
        <v>27</v>
      </c>
      <c r="G19" s="52" t="s">
        <v>1269</v>
      </c>
      <c r="H19" s="52" t="s">
        <v>1270</v>
      </c>
      <c r="I19" s="58" t="s">
        <v>28</v>
      </c>
      <c r="J19" s="63">
        <v>42851</v>
      </c>
      <c r="K19" s="63"/>
      <c r="L19" s="92">
        <f t="shared" si="0"/>
        <v>-42851</v>
      </c>
      <c r="M19" s="41" t="s">
        <v>1271</v>
      </c>
      <c r="N19" s="51" t="s">
        <v>29</v>
      </c>
      <c r="O19" s="63"/>
      <c r="P19" s="92">
        <f t="shared" si="1"/>
        <v>-42851</v>
      </c>
      <c r="Q19" s="52" t="s">
        <v>1275</v>
      </c>
      <c r="R19" s="54" t="s">
        <v>1276</v>
      </c>
      <c r="S19" s="55"/>
      <c r="AH19" s="8"/>
      <c r="AI19" s="8"/>
      <c r="AJ19" s="8" t="s">
        <v>58</v>
      </c>
      <c r="AK19" s="8" t="s">
        <v>59</v>
      </c>
    </row>
    <row r="20" spans="1:37" ht="54" customHeight="1" x14ac:dyDescent="0.2">
      <c r="A20" s="56">
        <v>18</v>
      </c>
      <c r="B20" s="63">
        <v>42853</v>
      </c>
      <c r="C20" s="53" t="s">
        <v>221</v>
      </c>
      <c r="D20" s="52" t="s">
        <v>52</v>
      </c>
      <c r="E20" s="52" t="s">
        <v>1277</v>
      </c>
      <c r="F20" s="52" t="s">
        <v>27</v>
      </c>
      <c r="G20" s="52" t="s">
        <v>1269</v>
      </c>
      <c r="H20" s="52" t="s">
        <v>1270</v>
      </c>
      <c r="I20" s="58" t="s">
        <v>28</v>
      </c>
      <c r="J20" s="63">
        <v>42853</v>
      </c>
      <c r="K20" s="63"/>
      <c r="L20" s="92">
        <f t="shared" si="0"/>
        <v>-42853</v>
      </c>
      <c r="M20" s="41" t="s">
        <v>1271</v>
      </c>
      <c r="N20" s="51" t="s">
        <v>29</v>
      </c>
      <c r="O20" s="63"/>
      <c r="P20" s="92">
        <f t="shared" si="1"/>
        <v>-42853</v>
      </c>
      <c r="Q20" s="52" t="s">
        <v>1278</v>
      </c>
      <c r="R20" s="54" t="s">
        <v>1276</v>
      </c>
      <c r="S20" s="55"/>
      <c r="AH20" s="8"/>
      <c r="AI20" s="8"/>
      <c r="AJ20" s="8" t="s">
        <v>58</v>
      </c>
      <c r="AK20" s="8" t="s">
        <v>59</v>
      </c>
    </row>
    <row r="21" spans="1:37" ht="45" x14ac:dyDescent="0.2">
      <c r="A21" s="56">
        <v>19</v>
      </c>
      <c r="B21" s="63">
        <v>42865</v>
      </c>
      <c r="C21" s="53" t="s">
        <v>248</v>
      </c>
      <c r="D21" s="52" t="s">
        <v>30</v>
      </c>
      <c r="E21" s="52" t="s">
        <v>1279</v>
      </c>
      <c r="F21" s="52" t="s">
        <v>31</v>
      </c>
      <c r="G21" s="52" t="s">
        <v>1279</v>
      </c>
      <c r="H21" s="52" t="s">
        <v>906</v>
      </c>
      <c r="I21" s="58" t="s">
        <v>28</v>
      </c>
      <c r="J21" s="63">
        <v>42865</v>
      </c>
      <c r="K21" s="63">
        <v>42880</v>
      </c>
      <c r="L21" s="92">
        <f t="shared" si="0"/>
        <v>15</v>
      </c>
      <c r="M21" s="41" t="s">
        <v>1199</v>
      </c>
      <c r="N21" s="51" t="s">
        <v>32</v>
      </c>
      <c r="O21" s="63">
        <v>42871</v>
      </c>
      <c r="P21" s="92">
        <f t="shared" si="1"/>
        <v>6</v>
      </c>
      <c r="Q21" s="52" t="s">
        <v>1280</v>
      </c>
      <c r="R21" s="54" t="s">
        <v>1281</v>
      </c>
      <c r="S21" s="55"/>
      <c r="AH21" s="8"/>
      <c r="AI21" s="8"/>
      <c r="AJ21" s="8" t="s">
        <v>33</v>
      </c>
      <c r="AK21" s="8" t="s">
        <v>61</v>
      </c>
    </row>
    <row r="22" spans="1:37" ht="51" customHeight="1" x14ac:dyDescent="0.2">
      <c r="A22" s="56">
        <v>20</v>
      </c>
      <c r="B22" s="63">
        <v>42866</v>
      </c>
      <c r="C22" s="53" t="s">
        <v>248</v>
      </c>
      <c r="D22" s="52" t="s">
        <v>30</v>
      </c>
      <c r="E22" s="52" t="s">
        <v>1282</v>
      </c>
      <c r="F22" s="52" t="s">
        <v>27</v>
      </c>
      <c r="G22" s="52" t="s">
        <v>1282</v>
      </c>
      <c r="H22" s="52" t="s">
        <v>1283</v>
      </c>
      <c r="I22" s="58" t="s">
        <v>28</v>
      </c>
      <c r="J22" s="63">
        <v>42866</v>
      </c>
      <c r="K22" s="63">
        <v>42911</v>
      </c>
      <c r="L22" s="92">
        <f t="shared" si="0"/>
        <v>45</v>
      </c>
      <c r="M22" s="41" t="s">
        <v>568</v>
      </c>
      <c r="N22" s="51" t="s">
        <v>32</v>
      </c>
      <c r="O22" s="63">
        <v>42909</v>
      </c>
      <c r="P22" s="92">
        <f t="shared" si="1"/>
        <v>43</v>
      </c>
      <c r="Q22" s="52" t="s">
        <v>1284</v>
      </c>
      <c r="R22" s="54" t="s">
        <v>1281</v>
      </c>
      <c r="S22" s="55"/>
      <c r="AH22" s="8"/>
      <c r="AI22" s="8"/>
      <c r="AJ22" s="8" t="s">
        <v>23</v>
      </c>
      <c r="AK22" s="8" t="s">
        <v>62</v>
      </c>
    </row>
    <row r="23" spans="1:37" ht="56.25" x14ac:dyDescent="0.2">
      <c r="A23" s="56">
        <v>21</v>
      </c>
      <c r="B23" s="63">
        <v>42866</v>
      </c>
      <c r="C23" s="53" t="s">
        <v>248</v>
      </c>
      <c r="D23" s="52" t="s">
        <v>30</v>
      </c>
      <c r="E23" s="52" t="s">
        <v>1285</v>
      </c>
      <c r="F23" s="52" t="s">
        <v>31</v>
      </c>
      <c r="G23" s="52" t="s">
        <v>1286</v>
      </c>
      <c r="H23" s="52" t="s">
        <v>906</v>
      </c>
      <c r="I23" s="58" t="s">
        <v>28</v>
      </c>
      <c r="J23" s="63">
        <v>42866</v>
      </c>
      <c r="K23" s="63">
        <v>42881</v>
      </c>
      <c r="L23" s="92">
        <f t="shared" si="0"/>
        <v>15</v>
      </c>
      <c r="M23" s="41" t="s">
        <v>1199</v>
      </c>
      <c r="N23" s="51" t="s">
        <v>32</v>
      </c>
      <c r="O23" s="63">
        <v>42871</v>
      </c>
      <c r="P23" s="92">
        <f t="shared" si="1"/>
        <v>5</v>
      </c>
      <c r="Q23" s="52" t="s">
        <v>1280</v>
      </c>
      <c r="R23" s="54" t="s">
        <v>1281</v>
      </c>
      <c r="S23" s="55"/>
      <c r="AH23" s="8"/>
      <c r="AI23" s="8"/>
      <c r="AJ23" s="8" t="s">
        <v>52</v>
      </c>
      <c r="AK23" s="8" t="s">
        <v>63</v>
      </c>
    </row>
    <row r="24" spans="1:37" ht="87.75" customHeight="1" x14ac:dyDescent="0.2">
      <c r="A24" s="56">
        <v>22</v>
      </c>
      <c r="B24" s="63">
        <v>42871</v>
      </c>
      <c r="C24" s="53" t="s">
        <v>248</v>
      </c>
      <c r="D24" s="52" t="s">
        <v>30</v>
      </c>
      <c r="E24" s="52" t="s">
        <v>1287</v>
      </c>
      <c r="F24" s="52" t="s">
        <v>31</v>
      </c>
      <c r="G24" s="52" t="s">
        <v>1287</v>
      </c>
      <c r="H24" s="52" t="s">
        <v>906</v>
      </c>
      <c r="I24" s="58" t="s">
        <v>28</v>
      </c>
      <c r="J24" s="63">
        <v>42871</v>
      </c>
      <c r="K24" s="63">
        <v>42880</v>
      </c>
      <c r="L24" s="92">
        <f t="shared" si="0"/>
        <v>9</v>
      </c>
      <c r="M24" s="41" t="s">
        <v>1199</v>
      </c>
      <c r="N24" s="51" t="s">
        <v>32</v>
      </c>
      <c r="O24" s="63">
        <v>42880</v>
      </c>
      <c r="P24" s="92">
        <f t="shared" si="1"/>
        <v>9</v>
      </c>
      <c r="Q24" s="52" t="s">
        <v>1288</v>
      </c>
      <c r="R24" s="54" t="s">
        <v>1289</v>
      </c>
      <c r="S24" s="55"/>
      <c r="AH24" s="8"/>
      <c r="AI24" s="8"/>
      <c r="AJ24" s="8"/>
      <c r="AK24" s="8" t="s">
        <v>64</v>
      </c>
    </row>
    <row r="25" spans="1:37" ht="45" x14ac:dyDescent="0.2">
      <c r="A25" s="56">
        <v>23</v>
      </c>
      <c r="B25" s="63">
        <v>42871</v>
      </c>
      <c r="C25" s="53" t="s">
        <v>248</v>
      </c>
      <c r="D25" s="52" t="s">
        <v>30</v>
      </c>
      <c r="E25" s="52" t="s">
        <v>1290</v>
      </c>
      <c r="F25" s="52" t="s">
        <v>31</v>
      </c>
      <c r="G25" s="52" t="s">
        <v>1290</v>
      </c>
      <c r="H25" s="52" t="s">
        <v>906</v>
      </c>
      <c r="I25" s="58" t="s">
        <v>28</v>
      </c>
      <c r="J25" s="63">
        <v>42871</v>
      </c>
      <c r="K25" s="63">
        <v>42880</v>
      </c>
      <c r="L25" s="92">
        <f t="shared" si="0"/>
        <v>9</v>
      </c>
      <c r="M25" s="41" t="s">
        <v>1199</v>
      </c>
      <c r="N25" s="51" t="s">
        <v>32</v>
      </c>
      <c r="O25" s="63">
        <v>42880</v>
      </c>
      <c r="P25" s="92">
        <f t="shared" si="1"/>
        <v>9</v>
      </c>
      <c r="Q25" s="52" t="s">
        <v>1291</v>
      </c>
      <c r="R25" s="54" t="s">
        <v>1289</v>
      </c>
      <c r="S25" s="55"/>
      <c r="AH25" s="8"/>
      <c r="AI25" s="8"/>
      <c r="AJ25" s="8"/>
      <c r="AK25" s="9" t="s">
        <v>5</v>
      </c>
    </row>
    <row r="26" spans="1:37" ht="45" x14ac:dyDescent="0.2">
      <c r="A26" s="56">
        <v>24</v>
      </c>
      <c r="B26" s="63">
        <v>42878</v>
      </c>
      <c r="C26" s="53" t="s">
        <v>248</v>
      </c>
      <c r="D26" s="52" t="s">
        <v>30</v>
      </c>
      <c r="E26" s="52" t="s">
        <v>1292</v>
      </c>
      <c r="F26" s="52" t="s">
        <v>31</v>
      </c>
      <c r="G26" s="52" t="s">
        <v>1292</v>
      </c>
      <c r="H26" s="52" t="s">
        <v>906</v>
      </c>
      <c r="I26" s="58" t="s">
        <v>28</v>
      </c>
      <c r="J26" s="63">
        <v>42878</v>
      </c>
      <c r="K26" s="63">
        <v>42890</v>
      </c>
      <c r="L26" s="92">
        <f t="shared" si="0"/>
        <v>12</v>
      </c>
      <c r="M26" s="41" t="s">
        <v>1199</v>
      </c>
      <c r="N26" s="51" t="s">
        <v>32</v>
      </c>
      <c r="O26" s="63">
        <v>42887</v>
      </c>
      <c r="P26" s="92">
        <f t="shared" si="1"/>
        <v>9</v>
      </c>
      <c r="Q26" s="52" t="s">
        <v>1293</v>
      </c>
      <c r="R26" s="54" t="s">
        <v>1289</v>
      </c>
      <c r="S26" s="55"/>
      <c r="AK26" s="9" t="s">
        <v>65</v>
      </c>
    </row>
    <row r="27" spans="1:37" ht="56.25" x14ac:dyDescent="0.2">
      <c r="A27" s="56">
        <v>25</v>
      </c>
      <c r="B27" s="63">
        <v>42878</v>
      </c>
      <c r="C27" s="53" t="s">
        <v>248</v>
      </c>
      <c r="D27" s="52" t="s">
        <v>30</v>
      </c>
      <c r="E27" s="52" t="s">
        <v>1294</v>
      </c>
      <c r="F27" s="52" t="s">
        <v>31</v>
      </c>
      <c r="G27" s="52" t="s">
        <v>1294</v>
      </c>
      <c r="H27" s="52" t="s">
        <v>906</v>
      </c>
      <c r="I27" s="58" t="s">
        <v>28</v>
      </c>
      <c r="J27" s="63">
        <v>42878</v>
      </c>
      <c r="K27" s="63">
        <v>42890</v>
      </c>
      <c r="L27" s="92">
        <f t="shared" si="0"/>
        <v>12</v>
      </c>
      <c r="M27" s="41" t="s">
        <v>1199</v>
      </c>
      <c r="N27" s="51" t="s">
        <v>32</v>
      </c>
      <c r="O27" s="63">
        <v>42887</v>
      </c>
      <c r="P27" s="92">
        <f t="shared" si="1"/>
        <v>9</v>
      </c>
      <c r="Q27" s="52" t="s">
        <v>1535</v>
      </c>
      <c r="R27" s="54" t="s">
        <v>1289</v>
      </c>
      <c r="S27" s="55"/>
      <c r="AK27" s="8" t="s">
        <v>34</v>
      </c>
    </row>
    <row r="28" spans="1:37" ht="33.75" x14ac:dyDescent="0.2">
      <c r="A28" s="56">
        <v>26</v>
      </c>
      <c r="B28" s="63">
        <v>42878</v>
      </c>
      <c r="C28" s="53" t="s">
        <v>248</v>
      </c>
      <c r="D28" s="52" t="s">
        <v>30</v>
      </c>
      <c r="E28" s="52" t="s">
        <v>1295</v>
      </c>
      <c r="F28" s="52" t="s">
        <v>31</v>
      </c>
      <c r="G28" s="52" t="s">
        <v>1296</v>
      </c>
      <c r="H28" s="52" t="s">
        <v>906</v>
      </c>
      <c r="I28" s="58" t="s">
        <v>28</v>
      </c>
      <c r="J28" s="63">
        <v>42878</v>
      </c>
      <c r="K28" s="63">
        <v>42890</v>
      </c>
      <c r="L28" s="92">
        <f t="shared" si="0"/>
        <v>12</v>
      </c>
      <c r="M28" s="41" t="s">
        <v>1199</v>
      </c>
      <c r="N28" s="51" t="s">
        <v>32</v>
      </c>
      <c r="O28" s="63">
        <v>42887</v>
      </c>
      <c r="P28" s="92">
        <f t="shared" si="1"/>
        <v>9</v>
      </c>
      <c r="Q28" s="52" t="s">
        <v>1297</v>
      </c>
      <c r="R28" s="54" t="s">
        <v>1289</v>
      </c>
      <c r="S28" s="55"/>
    </row>
    <row r="29" spans="1:37" ht="76.5" x14ac:dyDescent="0.2">
      <c r="A29" s="56">
        <v>27</v>
      </c>
      <c r="B29" s="63">
        <v>42879</v>
      </c>
      <c r="C29" s="53" t="s">
        <v>248</v>
      </c>
      <c r="D29" s="52" t="s">
        <v>50</v>
      </c>
      <c r="E29" s="46" t="s">
        <v>1298</v>
      </c>
      <c r="F29" s="52" t="s">
        <v>27</v>
      </c>
      <c r="G29" s="52" t="s">
        <v>1298</v>
      </c>
      <c r="H29" s="52" t="s">
        <v>1299</v>
      </c>
      <c r="I29" s="58" t="s">
        <v>28</v>
      </c>
      <c r="J29" s="63">
        <v>42879</v>
      </c>
      <c r="K29" s="63">
        <v>42886</v>
      </c>
      <c r="L29" s="92">
        <f t="shared" si="0"/>
        <v>7</v>
      </c>
      <c r="M29" s="41" t="s">
        <v>568</v>
      </c>
      <c r="N29" s="51" t="s">
        <v>32</v>
      </c>
      <c r="O29" s="63">
        <v>42886</v>
      </c>
      <c r="P29" s="92">
        <f t="shared" si="1"/>
        <v>7</v>
      </c>
      <c r="Q29" s="52" t="s">
        <v>1300</v>
      </c>
      <c r="R29" s="54" t="s">
        <v>1281</v>
      </c>
      <c r="S29" s="55"/>
    </row>
    <row r="30" spans="1:37" ht="33.75" x14ac:dyDescent="0.2">
      <c r="A30" s="56">
        <v>28</v>
      </c>
      <c r="B30" s="63">
        <v>42886</v>
      </c>
      <c r="C30" s="53" t="s">
        <v>248</v>
      </c>
      <c r="D30" s="52" t="s">
        <v>42</v>
      </c>
      <c r="E30" s="46" t="s">
        <v>1301</v>
      </c>
      <c r="F30" s="52" t="s">
        <v>31</v>
      </c>
      <c r="G30" s="52" t="s">
        <v>1301</v>
      </c>
      <c r="H30" s="52" t="s">
        <v>906</v>
      </c>
      <c r="I30" s="58" t="s">
        <v>28</v>
      </c>
      <c r="J30" s="63">
        <v>42886</v>
      </c>
      <c r="K30" s="63">
        <v>42887</v>
      </c>
      <c r="L30" s="92">
        <f t="shared" si="0"/>
        <v>1</v>
      </c>
      <c r="M30" s="41" t="s">
        <v>1199</v>
      </c>
      <c r="N30" s="51" t="s">
        <v>32</v>
      </c>
      <c r="O30" s="63">
        <v>42887</v>
      </c>
      <c r="P30" s="92">
        <f t="shared" si="1"/>
        <v>1</v>
      </c>
      <c r="Q30" s="52" t="s">
        <v>1536</v>
      </c>
      <c r="R30" s="54" t="s">
        <v>1289</v>
      </c>
      <c r="S30" s="55"/>
    </row>
    <row r="31" spans="1:37" ht="45" x14ac:dyDescent="0.2">
      <c r="A31" s="56">
        <v>29</v>
      </c>
      <c r="B31" s="63">
        <v>42887</v>
      </c>
      <c r="C31" s="53" t="s">
        <v>282</v>
      </c>
      <c r="D31" s="52" t="s">
        <v>35</v>
      </c>
      <c r="E31" s="52" t="s">
        <v>1302</v>
      </c>
      <c r="F31" s="52" t="s">
        <v>27</v>
      </c>
      <c r="G31" s="52" t="s">
        <v>1302</v>
      </c>
      <c r="H31" s="52" t="s">
        <v>1303</v>
      </c>
      <c r="I31" s="58" t="s">
        <v>28</v>
      </c>
      <c r="J31" s="63">
        <v>42887</v>
      </c>
      <c r="K31" s="63">
        <v>42895</v>
      </c>
      <c r="L31" s="92">
        <f t="shared" si="0"/>
        <v>8</v>
      </c>
      <c r="M31" s="41" t="s">
        <v>568</v>
      </c>
      <c r="N31" s="51" t="s">
        <v>32</v>
      </c>
      <c r="O31" s="63">
        <v>42895</v>
      </c>
      <c r="P31" s="92">
        <f t="shared" si="1"/>
        <v>8</v>
      </c>
      <c r="Q31" s="52" t="s">
        <v>1304</v>
      </c>
      <c r="R31" s="63" t="s">
        <v>1305</v>
      </c>
      <c r="S31" s="55"/>
    </row>
    <row r="32" spans="1:37" ht="56.25" x14ac:dyDescent="0.2">
      <c r="A32" s="56">
        <v>30</v>
      </c>
      <c r="B32" s="63">
        <v>42894</v>
      </c>
      <c r="C32" s="53" t="s">
        <v>282</v>
      </c>
      <c r="D32" s="52" t="s">
        <v>35</v>
      </c>
      <c r="E32" s="52" t="s">
        <v>1306</v>
      </c>
      <c r="F32" s="52" t="s">
        <v>27</v>
      </c>
      <c r="G32" s="52" t="s">
        <v>1306</v>
      </c>
      <c r="H32" s="52" t="s">
        <v>1303</v>
      </c>
      <c r="I32" s="58" t="s">
        <v>28</v>
      </c>
      <c r="J32" s="63">
        <v>42894</v>
      </c>
      <c r="K32" s="63">
        <v>42909</v>
      </c>
      <c r="L32" s="92">
        <f t="shared" si="0"/>
        <v>15</v>
      </c>
      <c r="M32" s="41" t="s">
        <v>568</v>
      </c>
      <c r="N32" s="51" t="s">
        <v>32</v>
      </c>
      <c r="O32" s="63">
        <v>42909</v>
      </c>
      <c r="P32" s="92">
        <f t="shared" si="1"/>
        <v>15</v>
      </c>
      <c r="Q32" s="52" t="s">
        <v>1307</v>
      </c>
      <c r="R32" s="54" t="s">
        <v>1281</v>
      </c>
      <c r="S32" s="55"/>
    </row>
    <row r="33" spans="1:19" ht="45" x14ac:dyDescent="0.2">
      <c r="A33" s="56">
        <v>31</v>
      </c>
      <c r="B33" s="63">
        <v>42899</v>
      </c>
      <c r="C33" s="53" t="s">
        <v>282</v>
      </c>
      <c r="D33" s="52" t="s">
        <v>30</v>
      </c>
      <c r="E33" s="52" t="s">
        <v>1308</v>
      </c>
      <c r="F33" s="52" t="s">
        <v>31</v>
      </c>
      <c r="G33" s="52" t="s">
        <v>1309</v>
      </c>
      <c r="H33" s="52" t="s">
        <v>906</v>
      </c>
      <c r="I33" s="58" t="s">
        <v>28</v>
      </c>
      <c r="J33" s="63">
        <v>42899</v>
      </c>
      <c r="K33" s="63">
        <v>42907</v>
      </c>
      <c r="L33" s="92">
        <f t="shared" si="0"/>
        <v>8</v>
      </c>
      <c r="M33" s="41" t="s">
        <v>1199</v>
      </c>
      <c r="N33" s="51" t="s">
        <v>32</v>
      </c>
      <c r="O33" s="63">
        <v>42907</v>
      </c>
      <c r="P33" s="92">
        <f t="shared" si="1"/>
        <v>8</v>
      </c>
      <c r="Q33" s="52" t="s">
        <v>1537</v>
      </c>
      <c r="R33" s="54" t="s">
        <v>1289</v>
      </c>
      <c r="S33" s="55"/>
    </row>
    <row r="34" spans="1:19" ht="45" x14ac:dyDescent="0.2">
      <c r="A34" s="56">
        <v>32</v>
      </c>
      <c r="B34" s="63">
        <v>42899</v>
      </c>
      <c r="C34" s="53" t="s">
        <v>282</v>
      </c>
      <c r="D34" s="52" t="s">
        <v>30</v>
      </c>
      <c r="E34" s="52" t="s">
        <v>1310</v>
      </c>
      <c r="F34" s="52" t="s">
        <v>31</v>
      </c>
      <c r="G34" s="52" t="s">
        <v>1311</v>
      </c>
      <c r="H34" s="52" t="s">
        <v>906</v>
      </c>
      <c r="I34" s="58" t="s">
        <v>28</v>
      </c>
      <c r="J34" s="63">
        <v>42899</v>
      </c>
      <c r="K34" s="63">
        <v>42907</v>
      </c>
      <c r="L34" s="92">
        <f t="shared" si="0"/>
        <v>8</v>
      </c>
      <c r="M34" s="41" t="s">
        <v>1199</v>
      </c>
      <c r="N34" s="51" t="s">
        <v>32</v>
      </c>
      <c r="O34" s="63">
        <v>42907</v>
      </c>
      <c r="P34" s="92">
        <f t="shared" si="1"/>
        <v>8</v>
      </c>
      <c r="Q34" s="52" t="s">
        <v>1538</v>
      </c>
      <c r="R34" s="54" t="s">
        <v>1289</v>
      </c>
      <c r="S34" s="55"/>
    </row>
    <row r="35" spans="1:19" ht="56.25" x14ac:dyDescent="0.2">
      <c r="A35" s="56">
        <v>33</v>
      </c>
      <c r="B35" s="63">
        <v>42901</v>
      </c>
      <c r="C35" s="53" t="s">
        <v>282</v>
      </c>
      <c r="D35" s="52" t="s">
        <v>20</v>
      </c>
      <c r="E35" s="52" t="s">
        <v>1312</v>
      </c>
      <c r="F35" s="52" t="s">
        <v>27</v>
      </c>
      <c r="G35" s="52" t="s">
        <v>1312</v>
      </c>
      <c r="H35" s="52" t="s">
        <v>1303</v>
      </c>
      <c r="I35" s="58" t="s">
        <v>28</v>
      </c>
      <c r="J35" s="63">
        <v>42901</v>
      </c>
      <c r="K35" s="63">
        <v>42909</v>
      </c>
      <c r="L35" s="92">
        <f t="shared" si="0"/>
        <v>8</v>
      </c>
      <c r="M35" s="41" t="s">
        <v>568</v>
      </c>
      <c r="N35" s="51" t="s">
        <v>32</v>
      </c>
      <c r="O35" s="63">
        <v>42909</v>
      </c>
      <c r="P35" s="92">
        <f t="shared" si="1"/>
        <v>8</v>
      </c>
      <c r="Q35" s="52" t="s">
        <v>1284</v>
      </c>
      <c r="R35" s="54" t="s">
        <v>1281</v>
      </c>
      <c r="S35" s="55"/>
    </row>
    <row r="36" spans="1:19" ht="56.25" x14ac:dyDescent="0.2">
      <c r="A36" s="56">
        <v>34</v>
      </c>
      <c r="B36" s="63">
        <v>42909</v>
      </c>
      <c r="C36" s="53" t="s">
        <v>282</v>
      </c>
      <c r="D36" s="52" t="s">
        <v>30</v>
      </c>
      <c r="E36" s="52" t="s">
        <v>1313</v>
      </c>
      <c r="F36" s="52" t="s">
        <v>27</v>
      </c>
      <c r="G36" s="75" t="s">
        <v>1313</v>
      </c>
      <c r="H36" s="75" t="s">
        <v>1303</v>
      </c>
      <c r="I36" s="58" t="s">
        <v>28</v>
      </c>
      <c r="J36" s="63">
        <v>42909</v>
      </c>
      <c r="K36" s="63">
        <v>42909</v>
      </c>
      <c r="L36" s="92">
        <f t="shared" si="0"/>
        <v>0</v>
      </c>
      <c r="M36" s="41" t="s">
        <v>568</v>
      </c>
      <c r="N36" s="51" t="s">
        <v>32</v>
      </c>
      <c r="O36" s="63">
        <v>42909</v>
      </c>
      <c r="P36" s="92">
        <f t="shared" si="1"/>
        <v>0</v>
      </c>
      <c r="Q36" s="52" t="s">
        <v>1314</v>
      </c>
      <c r="R36" s="54" t="s">
        <v>1315</v>
      </c>
      <c r="S36" s="52"/>
    </row>
    <row r="37" spans="1:19" ht="67.5" x14ac:dyDescent="0.2">
      <c r="A37" s="56">
        <v>35</v>
      </c>
      <c r="B37" s="63">
        <v>42909</v>
      </c>
      <c r="C37" s="53" t="s">
        <v>282</v>
      </c>
      <c r="D37" s="52" t="s">
        <v>30</v>
      </c>
      <c r="E37" s="52" t="s">
        <v>1316</v>
      </c>
      <c r="F37" s="52" t="s">
        <v>31</v>
      </c>
      <c r="G37" s="75" t="s">
        <v>1316</v>
      </c>
      <c r="H37" s="75" t="s">
        <v>906</v>
      </c>
      <c r="I37" s="58" t="s">
        <v>28</v>
      </c>
      <c r="J37" s="63">
        <v>42909</v>
      </c>
      <c r="K37" s="63">
        <v>42916</v>
      </c>
      <c r="L37" s="92">
        <f t="shared" si="0"/>
        <v>7</v>
      </c>
      <c r="M37" s="41" t="s">
        <v>1199</v>
      </c>
      <c r="N37" s="51" t="s">
        <v>32</v>
      </c>
      <c r="O37" s="63">
        <v>42915</v>
      </c>
      <c r="P37" s="92">
        <f t="shared" si="1"/>
        <v>6</v>
      </c>
      <c r="Q37" s="52" t="s">
        <v>1317</v>
      </c>
      <c r="R37" s="54" t="s">
        <v>1289</v>
      </c>
      <c r="S37" s="55"/>
    </row>
    <row r="38" spans="1:19" ht="56.25" x14ac:dyDescent="0.2">
      <c r="A38" s="56">
        <v>36</v>
      </c>
      <c r="B38" s="63">
        <v>42909</v>
      </c>
      <c r="C38" s="53" t="s">
        <v>282</v>
      </c>
      <c r="D38" s="52" t="s">
        <v>30</v>
      </c>
      <c r="E38" s="52" t="s">
        <v>1318</v>
      </c>
      <c r="F38" s="52" t="s">
        <v>31</v>
      </c>
      <c r="G38" s="75" t="s">
        <v>1318</v>
      </c>
      <c r="H38" s="75" t="s">
        <v>906</v>
      </c>
      <c r="I38" s="58" t="s">
        <v>28</v>
      </c>
      <c r="J38" s="63">
        <v>42909</v>
      </c>
      <c r="K38" s="63">
        <v>42916</v>
      </c>
      <c r="L38" s="92">
        <f t="shared" si="0"/>
        <v>7</v>
      </c>
      <c r="M38" s="41" t="s">
        <v>1199</v>
      </c>
      <c r="N38" s="51" t="s">
        <v>32</v>
      </c>
      <c r="O38" s="63">
        <v>42915</v>
      </c>
      <c r="P38" s="92">
        <f t="shared" si="1"/>
        <v>6</v>
      </c>
      <c r="Q38" s="52" t="s">
        <v>1319</v>
      </c>
      <c r="R38" s="54" t="s">
        <v>1289</v>
      </c>
      <c r="S38" s="55"/>
    </row>
    <row r="39" spans="1:19" ht="45" x14ac:dyDescent="0.2">
      <c r="A39" s="56">
        <v>37</v>
      </c>
      <c r="B39" s="63">
        <v>42909</v>
      </c>
      <c r="C39" s="53" t="s">
        <v>282</v>
      </c>
      <c r="D39" s="52" t="s">
        <v>30</v>
      </c>
      <c r="E39" s="52" t="s">
        <v>1320</v>
      </c>
      <c r="F39" s="52" t="s">
        <v>31</v>
      </c>
      <c r="G39" s="52" t="s">
        <v>1320</v>
      </c>
      <c r="H39" s="52" t="s">
        <v>906</v>
      </c>
      <c r="I39" s="58" t="s">
        <v>28</v>
      </c>
      <c r="J39" s="63">
        <v>42909</v>
      </c>
      <c r="K39" s="63">
        <v>42916</v>
      </c>
      <c r="L39" s="92">
        <f t="shared" si="0"/>
        <v>7</v>
      </c>
      <c r="M39" s="41" t="s">
        <v>1199</v>
      </c>
      <c r="N39" s="51" t="s">
        <v>32</v>
      </c>
      <c r="O39" s="63">
        <v>42915</v>
      </c>
      <c r="P39" s="92">
        <f t="shared" si="1"/>
        <v>6</v>
      </c>
      <c r="Q39" s="52" t="s">
        <v>1321</v>
      </c>
      <c r="R39" s="54" t="s">
        <v>1289</v>
      </c>
      <c r="S39" s="55"/>
    </row>
    <row r="40" spans="1:19" ht="45" x14ac:dyDescent="0.2">
      <c r="A40" s="56">
        <v>38</v>
      </c>
      <c r="B40" s="63">
        <v>42909</v>
      </c>
      <c r="C40" s="53" t="s">
        <v>282</v>
      </c>
      <c r="D40" s="52" t="s">
        <v>30</v>
      </c>
      <c r="E40" s="52" t="s">
        <v>1322</v>
      </c>
      <c r="F40" s="52" t="s">
        <v>31</v>
      </c>
      <c r="G40" s="52" t="s">
        <v>1322</v>
      </c>
      <c r="H40" s="52" t="s">
        <v>906</v>
      </c>
      <c r="I40" s="58" t="s">
        <v>28</v>
      </c>
      <c r="J40" s="63">
        <v>42909</v>
      </c>
      <c r="K40" s="63">
        <v>42916</v>
      </c>
      <c r="L40" s="92">
        <f t="shared" si="0"/>
        <v>7</v>
      </c>
      <c r="M40" s="41" t="s">
        <v>1199</v>
      </c>
      <c r="N40" s="51" t="s">
        <v>32</v>
      </c>
      <c r="O40" s="63">
        <v>42915</v>
      </c>
      <c r="P40" s="92">
        <f t="shared" si="1"/>
        <v>6</v>
      </c>
      <c r="Q40" s="52" t="s">
        <v>1323</v>
      </c>
      <c r="R40" s="54" t="s">
        <v>1289</v>
      </c>
      <c r="S40" s="55"/>
    </row>
    <row r="41" spans="1:19" ht="45" x14ac:dyDescent="0.2">
      <c r="A41" s="56">
        <v>39</v>
      </c>
      <c r="B41" s="63">
        <v>42909</v>
      </c>
      <c r="C41" s="53" t="s">
        <v>282</v>
      </c>
      <c r="D41" s="52" t="s">
        <v>30</v>
      </c>
      <c r="E41" s="52" t="s">
        <v>1324</v>
      </c>
      <c r="F41" s="52" t="s">
        <v>31</v>
      </c>
      <c r="G41" s="52" t="s">
        <v>1324</v>
      </c>
      <c r="H41" s="52" t="s">
        <v>906</v>
      </c>
      <c r="I41" s="58" t="s">
        <v>28</v>
      </c>
      <c r="J41" s="63">
        <v>42909</v>
      </c>
      <c r="K41" s="63">
        <v>42916</v>
      </c>
      <c r="L41" s="92">
        <f t="shared" si="0"/>
        <v>7</v>
      </c>
      <c r="M41" s="41" t="s">
        <v>1199</v>
      </c>
      <c r="N41" s="51" t="s">
        <v>32</v>
      </c>
      <c r="O41" s="63">
        <v>42915</v>
      </c>
      <c r="P41" s="92">
        <f t="shared" si="1"/>
        <v>6</v>
      </c>
      <c r="Q41" s="52" t="s">
        <v>1325</v>
      </c>
      <c r="R41" s="54" t="s">
        <v>1289</v>
      </c>
      <c r="S41" s="55"/>
    </row>
    <row r="42" spans="1:19" ht="45" x14ac:dyDescent="0.2">
      <c r="A42" s="56">
        <v>40</v>
      </c>
      <c r="B42" s="63">
        <v>42909</v>
      </c>
      <c r="C42" s="53" t="s">
        <v>282</v>
      </c>
      <c r="D42" s="52" t="s">
        <v>30</v>
      </c>
      <c r="E42" s="52" t="s">
        <v>1326</v>
      </c>
      <c r="F42" s="52" t="s">
        <v>31</v>
      </c>
      <c r="G42" s="52" t="s">
        <v>1326</v>
      </c>
      <c r="H42" s="52" t="s">
        <v>906</v>
      </c>
      <c r="I42" s="58" t="s">
        <v>28</v>
      </c>
      <c r="J42" s="63">
        <v>42909</v>
      </c>
      <c r="K42" s="73">
        <v>42916</v>
      </c>
      <c r="L42" s="92">
        <f t="shared" si="0"/>
        <v>7</v>
      </c>
      <c r="M42" s="41" t="s">
        <v>1199</v>
      </c>
      <c r="N42" s="51" t="s">
        <v>32</v>
      </c>
      <c r="O42" s="63">
        <v>42915</v>
      </c>
      <c r="P42" s="92">
        <f t="shared" si="1"/>
        <v>6</v>
      </c>
      <c r="Q42" s="52" t="s">
        <v>1327</v>
      </c>
      <c r="R42" s="54" t="s">
        <v>1289</v>
      </c>
      <c r="S42" s="55"/>
    </row>
    <row r="43" spans="1:19" ht="78.75" x14ac:dyDescent="0.2">
      <c r="A43" s="56">
        <v>41</v>
      </c>
      <c r="B43" s="63">
        <v>42913</v>
      </c>
      <c r="C43" s="53" t="s">
        <v>282</v>
      </c>
      <c r="D43" s="52" t="s">
        <v>42</v>
      </c>
      <c r="E43" s="52" t="s">
        <v>1328</v>
      </c>
      <c r="F43" s="52" t="s">
        <v>27</v>
      </c>
      <c r="G43" s="52" t="s">
        <v>1328</v>
      </c>
      <c r="H43" s="52" t="s">
        <v>1303</v>
      </c>
      <c r="I43" s="58" t="s">
        <v>28</v>
      </c>
      <c r="J43" s="63">
        <v>42909</v>
      </c>
      <c r="K43" s="73">
        <v>42931</v>
      </c>
      <c r="L43" s="92">
        <f t="shared" si="0"/>
        <v>22</v>
      </c>
      <c r="M43" s="41" t="s">
        <v>1199</v>
      </c>
      <c r="N43" s="51" t="s">
        <v>32</v>
      </c>
      <c r="O43" s="63">
        <v>42926</v>
      </c>
      <c r="P43" s="92">
        <f t="shared" si="1"/>
        <v>17</v>
      </c>
      <c r="Q43" s="52" t="s">
        <v>1329</v>
      </c>
      <c r="R43" s="54" t="s">
        <v>1330</v>
      </c>
      <c r="S43" s="55" t="s">
        <v>1200</v>
      </c>
    </row>
    <row r="44" spans="1:19" ht="67.5" x14ac:dyDescent="0.2">
      <c r="A44" s="56">
        <v>42</v>
      </c>
      <c r="B44" s="63">
        <v>42921</v>
      </c>
      <c r="C44" s="53" t="s">
        <v>373</v>
      </c>
      <c r="D44" s="52" t="s">
        <v>35</v>
      </c>
      <c r="E44" s="52" t="s">
        <v>1331</v>
      </c>
      <c r="F44" s="52" t="s">
        <v>34</v>
      </c>
      <c r="G44" s="52" t="s">
        <v>1332</v>
      </c>
      <c r="H44" s="52" t="s">
        <v>1333</v>
      </c>
      <c r="I44" s="58" t="s">
        <v>28</v>
      </c>
      <c r="J44" s="63">
        <v>42921</v>
      </c>
      <c r="K44" s="73">
        <v>42927</v>
      </c>
      <c r="L44" s="92">
        <f t="shared" si="0"/>
        <v>6</v>
      </c>
      <c r="M44" s="41" t="s">
        <v>1334</v>
      </c>
      <c r="N44" s="51" t="s">
        <v>32</v>
      </c>
      <c r="O44" s="63">
        <v>42927</v>
      </c>
      <c r="P44" s="92">
        <f t="shared" si="1"/>
        <v>6</v>
      </c>
      <c r="Q44" s="52" t="s">
        <v>1335</v>
      </c>
      <c r="R44" s="54" t="s">
        <v>1336</v>
      </c>
      <c r="S44" s="55" t="s">
        <v>1200</v>
      </c>
    </row>
    <row r="45" spans="1:19" ht="180" x14ac:dyDescent="0.2">
      <c r="A45" s="56">
        <v>43</v>
      </c>
      <c r="B45" s="63">
        <v>42921</v>
      </c>
      <c r="C45" s="53" t="s">
        <v>373</v>
      </c>
      <c r="D45" s="52" t="s">
        <v>35</v>
      </c>
      <c r="E45" s="52" t="s">
        <v>1337</v>
      </c>
      <c r="F45" s="52" t="s">
        <v>34</v>
      </c>
      <c r="G45" s="52" t="s">
        <v>1332</v>
      </c>
      <c r="H45" s="52" t="s">
        <v>1338</v>
      </c>
      <c r="I45" s="58" t="s">
        <v>28</v>
      </c>
      <c r="J45" s="63">
        <v>42921</v>
      </c>
      <c r="K45" s="73">
        <v>42955</v>
      </c>
      <c r="L45" s="92">
        <f t="shared" si="0"/>
        <v>34</v>
      </c>
      <c r="M45" s="41" t="s">
        <v>1339</v>
      </c>
      <c r="N45" s="51" t="s">
        <v>32</v>
      </c>
      <c r="O45" s="63">
        <v>42946</v>
      </c>
      <c r="P45" s="92">
        <f t="shared" si="1"/>
        <v>25</v>
      </c>
      <c r="Q45" s="52" t="s">
        <v>1340</v>
      </c>
      <c r="R45" s="54" t="s">
        <v>1341</v>
      </c>
      <c r="S45" s="55" t="s">
        <v>1200</v>
      </c>
    </row>
    <row r="46" spans="1:19" ht="135" x14ac:dyDescent="0.2">
      <c r="A46" s="56">
        <v>44</v>
      </c>
      <c r="B46" s="63">
        <v>42923</v>
      </c>
      <c r="C46" s="53" t="s">
        <v>373</v>
      </c>
      <c r="D46" s="52" t="s">
        <v>35</v>
      </c>
      <c r="E46" s="52" t="s">
        <v>1342</v>
      </c>
      <c r="F46" s="52" t="s">
        <v>27</v>
      </c>
      <c r="G46" s="52" t="s">
        <v>1343</v>
      </c>
      <c r="H46" s="52" t="s">
        <v>1344</v>
      </c>
      <c r="I46" s="58" t="s">
        <v>28</v>
      </c>
      <c r="J46" s="63">
        <v>42921</v>
      </c>
      <c r="K46" s="73">
        <v>42939</v>
      </c>
      <c r="L46" s="92">
        <f t="shared" si="0"/>
        <v>18</v>
      </c>
      <c r="M46" s="41" t="s">
        <v>1345</v>
      </c>
      <c r="N46" s="51" t="s">
        <v>32</v>
      </c>
      <c r="O46" s="63">
        <v>42939</v>
      </c>
      <c r="P46" s="92">
        <f t="shared" si="1"/>
        <v>18</v>
      </c>
      <c r="Q46" s="52" t="s">
        <v>1346</v>
      </c>
      <c r="R46" s="54" t="s">
        <v>1347</v>
      </c>
      <c r="S46" s="55" t="s">
        <v>1200</v>
      </c>
    </row>
    <row r="47" spans="1:19" ht="67.5" x14ac:dyDescent="0.2">
      <c r="A47" s="56">
        <v>45</v>
      </c>
      <c r="B47" s="63">
        <v>42926</v>
      </c>
      <c r="C47" s="53" t="s">
        <v>373</v>
      </c>
      <c r="D47" s="52" t="s">
        <v>35</v>
      </c>
      <c r="E47" s="52" t="s">
        <v>1348</v>
      </c>
      <c r="F47" s="52" t="s">
        <v>27</v>
      </c>
      <c r="G47" s="52" t="s">
        <v>1349</v>
      </c>
      <c r="H47" s="52" t="s">
        <v>1333</v>
      </c>
      <c r="I47" s="58" t="s">
        <v>28</v>
      </c>
      <c r="J47" s="63">
        <v>42926</v>
      </c>
      <c r="K47" s="63">
        <v>42967</v>
      </c>
      <c r="L47" s="92">
        <f t="shared" si="0"/>
        <v>41</v>
      </c>
      <c r="M47" s="41" t="s">
        <v>1345</v>
      </c>
      <c r="N47" s="51" t="s">
        <v>32</v>
      </c>
      <c r="O47" s="63">
        <v>42939</v>
      </c>
      <c r="P47" s="92">
        <f t="shared" si="1"/>
        <v>13</v>
      </c>
      <c r="Q47" s="52" t="s">
        <v>1347</v>
      </c>
      <c r="R47" s="54" t="s">
        <v>1350</v>
      </c>
      <c r="S47" s="55" t="s">
        <v>1200</v>
      </c>
    </row>
    <row r="48" spans="1:19" ht="90" x14ac:dyDescent="0.2">
      <c r="A48" s="56">
        <v>46</v>
      </c>
      <c r="B48" s="63">
        <v>42927</v>
      </c>
      <c r="C48" s="53" t="s">
        <v>373</v>
      </c>
      <c r="D48" s="52" t="s">
        <v>35</v>
      </c>
      <c r="E48" s="52" t="s">
        <v>1351</v>
      </c>
      <c r="F48" s="52" t="s">
        <v>34</v>
      </c>
      <c r="G48" s="52" t="s">
        <v>1352</v>
      </c>
      <c r="H48" s="52" t="s">
        <v>1353</v>
      </c>
      <c r="I48" s="58" t="s">
        <v>37</v>
      </c>
      <c r="J48" s="63">
        <v>42927</v>
      </c>
      <c r="K48" s="63">
        <v>42934</v>
      </c>
      <c r="L48" s="92">
        <f t="shared" si="0"/>
        <v>7</v>
      </c>
      <c r="M48" s="41" t="s">
        <v>481</v>
      </c>
      <c r="N48" s="51" t="s">
        <v>32</v>
      </c>
      <c r="O48" s="63">
        <v>42934</v>
      </c>
      <c r="P48" s="92">
        <f t="shared" si="1"/>
        <v>7</v>
      </c>
      <c r="Q48" s="52" t="s">
        <v>1354</v>
      </c>
      <c r="R48" s="54" t="s">
        <v>1355</v>
      </c>
      <c r="S48" s="55" t="s">
        <v>1200</v>
      </c>
    </row>
    <row r="49" spans="1:19" ht="90" x14ac:dyDescent="0.2">
      <c r="A49" s="56">
        <v>47</v>
      </c>
      <c r="B49" s="63">
        <v>42928</v>
      </c>
      <c r="C49" s="53" t="s">
        <v>373</v>
      </c>
      <c r="D49" s="52" t="s">
        <v>35</v>
      </c>
      <c r="E49" s="52" t="s">
        <v>1356</v>
      </c>
      <c r="F49" s="52" t="s">
        <v>34</v>
      </c>
      <c r="G49" s="52" t="s">
        <v>1352</v>
      </c>
      <c r="H49" s="52" t="s">
        <v>1353</v>
      </c>
      <c r="I49" s="58" t="s">
        <v>37</v>
      </c>
      <c r="J49" s="63">
        <v>42928</v>
      </c>
      <c r="K49" s="63">
        <v>42934</v>
      </c>
      <c r="L49" s="92">
        <f t="shared" si="0"/>
        <v>6</v>
      </c>
      <c r="M49" s="41" t="s">
        <v>481</v>
      </c>
      <c r="N49" s="51" t="s">
        <v>32</v>
      </c>
      <c r="O49" s="63">
        <v>42934</v>
      </c>
      <c r="P49" s="92">
        <f t="shared" si="1"/>
        <v>6</v>
      </c>
      <c r="Q49" s="52" t="s">
        <v>1354</v>
      </c>
      <c r="R49" s="54" t="s">
        <v>1355</v>
      </c>
      <c r="S49" s="55" t="s">
        <v>1200</v>
      </c>
    </row>
    <row r="50" spans="1:19" ht="292.5" x14ac:dyDescent="0.2">
      <c r="A50" s="56">
        <v>48</v>
      </c>
      <c r="B50" s="63">
        <v>42928</v>
      </c>
      <c r="C50" s="53" t="s">
        <v>373</v>
      </c>
      <c r="D50" s="52" t="s">
        <v>35</v>
      </c>
      <c r="E50" s="52" t="s">
        <v>1357</v>
      </c>
      <c r="F50" s="52" t="s">
        <v>34</v>
      </c>
      <c r="G50" s="52" t="s">
        <v>1358</v>
      </c>
      <c r="H50" s="52" t="s">
        <v>1353</v>
      </c>
      <c r="I50" s="58" t="s">
        <v>66</v>
      </c>
      <c r="J50" s="63">
        <v>42928</v>
      </c>
      <c r="K50" s="63">
        <v>42942</v>
      </c>
      <c r="L50" s="92">
        <f t="shared" si="0"/>
        <v>14</v>
      </c>
      <c r="M50" s="41" t="s">
        <v>481</v>
      </c>
      <c r="N50" s="51" t="s">
        <v>32</v>
      </c>
      <c r="O50" s="63">
        <v>42942</v>
      </c>
      <c r="P50" s="92">
        <f t="shared" si="1"/>
        <v>14</v>
      </c>
      <c r="Q50" s="52" t="s">
        <v>1359</v>
      </c>
      <c r="R50" s="54" t="s">
        <v>1360</v>
      </c>
      <c r="S50" s="55" t="s">
        <v>1200</v>
      </c>
    </row>
    <row r="51" spans="1:19" ht="168.75" x14ac:dyDescent="0.2">
      <c r="A51" s="56">
        <v>49</v>
      </c>
      <c r="B51" s="63">
        <v>42929</v>
      </c>
      <c r="C51" s="53" t="s">
        <v>373</v>
      </c>
      <c r="D51" s="52" t="s">
        <v>20</v>
      </c>
      <c r="E51" s="52" t="s">
        <v>1361</v>
      </c>
      <c r="F51" s="52" t="s">
        <v>45</v>
      </c>
      <c r="G51" s="52" t="s">
        <v>1362</v>
      </c>
      <c r="H51" s="52" t="s">
        <v>1333</v>
      </c>
      <c r="I51" s="58" t="s">
        <v>28</v>
      </c>
      <c r="J51" s="63">
        <v>42929</v>
      </c>
      <c r="K51" s="63">
        <v>42946</v>
      </c>
      <c r="L51" s="92">
        <f t="shared" si="0"/>
        <v>17</v>
      </c>
      <c r="M51" s="41" t="s">
        <v>1363</v>
      </c>
      <c r="N51" s="51" t="s">
        <v>32</v>
      </c>
      <c r="O51" s="63">
        <v>42963</v>
      </c>
      <c r="P51" s="92">
        <f t="shared" si="1"/>
        <v>34</v>
      </c>
      <c r="Q51" s="52" t="s">
        <v>1364</v>
      </c>
      <c r="R51" s="54" t="s">
        <v>1365</v>
      </c>
      <c r="S51" s="55" t="s">
        <v>1200</v>
      </c>
    </row>
    <row r="52" spans="1:19" ht="135" x14ac:dyDescent="0.2">
      <c r="A52" s="56">
        <v>50</v>
      </c>
      <c r="B52" s="63">
        <v>42929</v>
      </c>
      <c r="C52" s="53" t="s">
        <v>373</v>
      </c>
      <c r="D52" s="52" t="s">
        <v>20</v>
      </c>
      <c r="E52" s="52" t="s">
        <v>1366</v>
      </c>
      <c r="F52" s="52" t="s">
        <v>27</v>
      </c>
      <c r="G52" s="52" t="s">
        <v>1367</v>
      </c>
      <c r="H52" s="52" t="s">
        <v>1333</v>
      </c>
      <c r="I52" s="58" t="s">
        <v>28</v>
      </c>
      <c r="J52" s="63">
        <v>42929</v>
      </c>
      <c r="K52" s="63">
        <v>42934</v>
      </c>
      <c r="L52" s="92">
        <f t="shared" si="0"/>
        <v>5</v>
      </c>
      <c r="M52" s="41" t="s">
        <v>1368</v>
      </c>
      <c r="N52" s="51" t="s">
        <v>32</v>
      </c>
      <c r="O52" s="63">
        <v>42934</v>
      </c>
      <c r="P52" s="92">
        <f t="shared" si="1"/>
        <v>5</v>
      </c>
      <c r="Q52" s="52" t="s">
        <v>1369</v>
      </c>
      <c r="R52" s="54" t="s">
        <v>1370</v>
      </c>
      <c r="S52" s="55" t="s">
        <v>1200</v>
      </c>
    </row>
    <row r="53" spans="1:19" ht="135" x14ac:dyDescent="0.2">
      <c r="A53" s="56">
        <v>51</v>
      </c>
      <c r="B53" s="63">
        <v>42931</v>
      </c>
      <c r="C53" s="53" t="s">
        <v>373</v>
      </c>
      <c r="D53" s="52" t="s">
        <v>55</v>
      </c>
      <c r="E53" s="52" t="s">
        <v>1371</v>
      </c>
      <c r="F53" s="52" t="s">
        <v>45</v>
      </c>
      <c r="G53" s="52" t="s">
        <v>1362</v>
      </c>
      <c r="H53" s="52" t="s">
        <v>1333</v>
      </c>
      <c r="I53" s="58" t="s">
        <v>28</v>
      </c>
      <c r="J53" s="63">
        <v>42931</v>
      </c>
      <c r="K53" s="63">
        <v>42942</v>
      </c>
      <c r="L53" s="92">
        <f t="shared" si="0"/>
        <v>11</v>
      </c>
      <c r="M53" s="41" t="s">
        <v>1345</v>
      </c>
      <c r="N53" s="51" t="s">
        <v>32</v>
      </c>
      <c r="O53" s="63">
        <v>42942</v>
      </c>
      <c r="P53" s="92">
        <f t="shared" si="1"/>
        <v>11</v>
      </c>
      <c r="Q53" s="52" t="s">
        <v>1372</v>
      </c>
      <c r="R53" s="54" t="s">
        <v>1373</v>
      </c>
      <c r="S53" s="55" t="s">
        <v>1200</v>
      </c>
    </row>
    <row r="54" spans="1:19" ht="123.75" x14ac:dyDescent="0.2">
      <c r="A54" s="56">
        <v>52</v>
      </c>
      <c r="B54" s="63">
        <v>42934</v>
      </c>
      <c r="C54" s="53" t="s">
        <v>373</v>
      </c>
      <c r="D54" s="52" t="s">
        <v>30</v>
      </c>
      <c r="E54" s="52" t="s">
        <v>1374</v>
      </c>
      <c r="F54" s="52" t="s">
        <v>45</v>
      </c>
      <c r="G54" s="52" t="s">
        <v>1374</v>
      </c>
      <c r="H54" s="52" t="s">
        <v>1375</v>
      </c>
      <c r="I54" s="58" t="s">
        <v>28</v>
      </c>
      <c r="J54" s="63">
        <v>42934</v>
      </c>
      <c r="K54" s="63">
        <v>42965</v>
      </c>
      <c r="L54" s="92">
        <f t="shared" si="0"/>
        <v>31</v>
      </c>
      <c r="M54" s="41" t="s">
        <v>1345</v>
      </c>
      <c r="N54" s="51" t="s">
        <v>32</v>
      </c>
      <c r="O54" s="63">
        <v>42965</v>
      </c>
      <c r="P54" s="92">
        <f t="shared" si="1"/>
        <v>31</v>
      </c>
      <c r="Q54" s="52" t="s">
        <v>1376</v>
      </c>
      <c r="R54" s="54" t="s">
        <v>1377</v>
      </c>
      <c r="S54" s="55" t="s">
        <v>1200</v>
      </c>
    </row>
    <row r="55" spans="1:19" ht="123.75" x14ac:dyDescent="0.2">
      <c r="A55" s="56">
        <v>53</v>
      </c>
      <c r="B55" s="63">
        <v>42934</v>
      </c>
      <c r="C55" s="53" t="s">
        <v>373</v>
      </c>
      <c r="D55" s="52" t="s">
        <v>30</v>
      </c>
      <c r="E55" s="52" t="s">
        <v>1378</v>
      </c>
      <c r="F55" s="52" t="s">
        <v>45</v>
      </c>
      <c r="G55" s="52" t="s">
        <v>1378</v>
      </c>
      <c r="H55" s="52" t="s">
        <v>1375</v>
      </c>
      <c r="I55" s="58" t="s">
        <v>28</v>
      </c>
      <c r="J55" s="63">
        <v>42934</v>
      </c>
      <c r="K55" s="63">
        <v>42965</v>
      </c>
      <c r="L55" s="92">
        <f t="shared" si="0"/>
        <v>31</v>
      </c>
      <c r="M55" s="41" t="s">
        <v>1345</v>
      </c>
      <c r="N55" s="51" t="s">
        <v>32</v>
      </c>
      <c r="O55" s="63">
        <v>42965</v>
      </c>
      <c r="P55" s="92">
        <f t="shared" si="1"/>
        <v>31</v>
      </c>
      <c r="Q55" s="52" t="s">
        <v>1376</v>
      </c>
      <c r="R55" s="54" t="s">
        <v>1377</v>
      </c>
      <c r="S55" s="55" t="s">
        <v>1200</v>
      </c>
    </row>
    <row r="56" spans="1:19" ht="123.75" x14ac:dyDescent="0.2">
      <c r="A56" s="56">
        <v>54</v>
      </c>
      <c r="B56" s="63">
        <v>42934</v>
      </c>
      <c r="C56" s="53" t="s">
        <v>373</v>
      </c>
      <c r="D56" s="52" t="s">
        <v>30</v>
      </c>
      <c r="E56" s="52" t="s">
        <v>1379</v>
      </c>
      <c r="F56" s="52" t="s">
        <v>27</v>
      </c>
      <c r="G56" s="52" t="s">
        <v>1379</v>
      </c>
      <c r="H56" s="52" t="s">
        <v>1303</v>
      </c>
      <c r="I56" s="58" t="s">
        <v>28</v>
      </c>
      <c r="J56" s="63">
        <v>42934</v>
      </c>
      <c r="K56" s="63">
        <v>42965</v>
      </c>
      <c r="L56" s="92">
        <f t="shared" si="0"/>
        <v>31</v>
      </c>
      <c r="M56" s="41" t="s">
        <v>1345</v>
      </c>
      <c r="N56" s="51" t="s">
        <v>32</v>
      </c>
      <c r="O56" s="63">
        <v>42965</v>
      </c>
      <c r="P56" s="92">
        <f t="shared" si="1"/>
        <v>31</v>
      </c>
      <c r="Q56" s="52" t="s">
        <v>1376</v>
      </c>
      <c r="R56" s="54" t="s">
        <v>1377</v>
      </c>
      <c r="S56" s="55" t="s">
        <v>1200</v>
      </c>
    </row>
    <row r="57" spans="1:19" ht="67.5" x14ac:dyDescent="0.2">
      <c r="A57" s="56">
        <v>55</v>
      </c>
      <c r="B57" s="63">
        <v>42934</v>
      </c>
      <c r="C57" s="53" t="s">
        <v>373</v>
      </c>
      <c r="D57" s="52" t="s">
        <v>30</v>
      </c>
      <c r="E57" s="52" t="s">
        <v>1380</v>
      </c>
      <c r="F57" s="52" t="s">
        <v>31</v>
      </c>
      <c r="G57" s="52" t="s">
        <v>1380</v>
      </c>
      <c r="H57" s="52" t="s">
        <v>1381</v>
      </c>
      <c r="I57" s="58" t="s">
        <v>28</v>
      </c>
      <c r="J57" s="63">
        <v>42934</v>
      </c>
      <c r="K57" s="63">
        <v>42945</v>
      </c>
      <c r="L57" s="92">
        <f t="shared" si="0"/>
        <v>11</v>
      </c>
      <c r="M57" s="41" t="s">
        <v>1382</v>
      </c>
      <c r="N57" s="51" t="s">
        <v>32</v>
      </c>
      <c r="O57" s="63">
        <v>42945</v>
      </c>
      <c r="P57" s="92">
        <f t="shared" si="1"/>
        <v>11</v>
      </c>
      <c r="Q57" s="52" t="s">
        <v>1383</v>
      </c>
      <c r="R57" s="54" t="s">
        <v>1384</v>
      </c>
      <c r="S57" s="55" t="s">
        <v>1200</v>
      </c>
    </row>
    <row r="58" spans="1:19" ht="45" x14ac:dyDescent="0.2">
      <c r="A58" s="56">
        <v>56</v>
      </c>
      <c r="B58" s="63">
        <v>42934</v>
      </c>
      <c r="C58" s="53" t="s">
        <v>373</v>
      </c>
      <c r="D58" s="52" t="s">
        <v>30</v>
      </c>
      <c r="E58" s="52" t="s">
        <v>1385</v>
      </c>
      <c r="F58" s="52" t="s">
        <v>45</v>
      </c>
      <c r="G58" s="52" t="s">
        <v>1385</v>
      </c>
      <c r="H58" s="52" t="s">
        <v>1375</v>
      </c>
      <c r="I58" s="58" t="s">
        <v>28</v>
      </c>
      <c r="J58" s="63">
        <v>42934</v>
      </c>
      <c r="K58" s="63">
        <v>42965</v>
      </c>
      <c r="L58" s="92">
        <f t="shared" si="0"/>
        <v>31</v>
      </c>
      <c r="M58" s="41" t="s">
        <v>1345</v>
      </c>
      <c r="N58" s="51" t="s">
        <v>32</v>
      </c>
      <c r="O58" s="63">
        <v>42965</v>
      </c>
      <c r="P58" s="92">
        <f t="shared" si="1"/>
        <v>31</v>
      </c>
      <c r="Q58" s="52" t="s">
        <v>1386</v>
      </c>
      <c r="R58" s="54" t="s">
        <v>1387</v>
      </c>
      <c r="S58" s="55" t="s">
        <v>1200</v>
      </c>
    </row>
    <row r="59" spans="1:19" ht="45" x14ac:dyDescent="0.2">
      <c r="A59" s="56">
        <v>57</v>
      </c>
      <c r="B59" s="63">
        <v>42934</v>
      </c>
      <c r="C59" s="53" t="s">
        <v>373</v>
      </c>
      <c r="D59" s="52" t="s">
        <v>30</v>
      </c>
      <c r="E59" s="52" t="s">
        <v>1388</v>
      </c>
      <c r="F59" s="52" t="s">
        <v>45</v>
      </c>
      <c r="G59" s="52" t="s">
        <v>1388</v>
      </c>
      <c r="H59" s="52" t="s">
        <v>1375</v>
      </c>
      <c r="I59" s="58" t="s">
        <v>28</v>
      </c>
      <c r="J59" s="63">
        <v>42934</v>
      </c>
      <c r="K59" s="63">
        <v>42965</v>
      </c>
      <c r="L59" s="92">
        <f t="shared" si="0"/>
        <v>31</v>
      </c>
      <c r="M59" s="41" t="s">
        <v>1345</v>
      </c>
      <c r="N59" s="51" t="s">
        <v>32</v>
      </c>
      <c r="O59" s="63">
        <v>42965</v>
      </c>
      <c r="P59" s="92">
        <f t="shared" si="1"/>
        <v>31</v>
      </c>
      <c r="Q59" s="52" t="s">
        <v>1386</v>
      </c>
      <c r="R59" s="54" t="s">
        <v>1387</v>
      </c>
      <c r="S59" s="55" t="s">
        <v>1200</v>
      </c>
    </row>
    <row r="60" spans="1:19" ht="56.25" x14ac:dyDescent="0.2">
      <c r="A60" s="56">
        <v>58</v>
      </c>
      <c r="B60" s="63">
        <v>42934</v>
      </c>
      <c r="C60" s="53" t="s">
        <v>373</v>
      </c>
      <c r="D60" s="52" t="s">
        <v>30</v>
      </c>
      <c r="E60" s="52" t="s">
        <v>1389</v>
      </c>
      <c r="F60" s="52" t="s">
        <v>45</v>
      </c>
      <c r="G60" s="52" t="s">
        <v>1389</v>
      </c>
      <c r="H60" s="52" t="s">
        <v>1375</v>
      </c>
      <c r="I60" s="58" t="s">
        <v>28</v>
      </c>
      <c r="J60" s="63">
        <v>42934</v>
      </c>
      <c r="K60" s="63">
        <v>42965</v>
      </c>
      <c r="L60" s="92">
        <f t="shared" si="0"/>
        <v>31</v>
      </c>
      <c r="M60" s="41" t="s">
        <v>1345</v>
      </c>
      <c r="N60" s="51" t="s">
        <v>32</v>
      </c>
      <c r="O60" s="63">
        <v>42965</v>
      </c>
      <c r="P60" s="92">
        <f t="shared" si="1"/>
        <v>31</v>
      </c>
      <c r="Q60" s="52" t="s">
        <v>1386</v>
      </c>
      <c r="R60" s="54" t="s">
        <v>1387</v>
      </c>
      <c r="S60" s="55" t="s">
        <v>1200</v>
      </c>
    </row>
    <row r="61" spans="1:19" ht="101.25" x14ac:dyDescent="0.2">
      <c r="A61" s="56">
        <v>59</v>
      </c>
      <c r="B61" s="63">
        <v>42935</v>
      </c>
      <c r="C61" s="53" t="s">
        <v>373</v>
      </c>
      <c r="D61" s="52" t="s">
        <v>26</v>
      </c>
      <c r="E61" s="52" t="s">
        <v>1390</v>
      </c>
      <c r="F61" s="52" t="s">
        <v>34</v>
      </c>
      <c r="G61" s="52" t="s">
        <v>1391</v>
      </c>
      <c r="H61" s="52" t="s">
        <v>1392</v>
      </c>
      <c r="I61" s="58" t="s">
        <v>28</v>
      </c>
      <c r="J61" s="63">
        <v>42935</v>
      </c>
      <c r="K61" s="63">
        <v>42947</v>
      </c>
      <c r="L61" s="92">
        <f t="shared" si="0"/>
        <v>12</v>
      </c>
      <c r="M61" s="41" t="s">
        <v>72</v>
      </c>
      <c r="N61" s="51" t="s">
        <v>32</v>
      </c>
      <c r="O61" s="63">
        <v>42947</v>
      </c>
      <c r="P61" s="92">
        <f t="shared" si="1"/>
        <v>12</v>
      </c>
      <c r="Q61" s="52" t="s">
        <v>1393</v>
      </c>
      <c r="R61" s="54" t="s">
        <v>1394</v>
      </c>
      <c r="S61" s="55" t="s">
        <v>1200</v>
      </c>
    </row>
    <row r="62" spans="1:19" ht="112.5" x14ac:dyDescent="0.2">
      <c r="A62" s="56">
        <v>60</v>
      </c>
      <c r="B62" s="63">
        <v>42937</v>
      </c>
      <c r="C62" s="53" t="s">
        <v>373</v>
      </c>
      <c r="D62" s="52" t="s">
        <v>30</v>
      </c>
      <c r="E62" s="52" t="s">
        <v>1395</v>
      </c>
      <c r="F62" s="52" t="s">
        <v>31</v>
      </c>
      <c r="G62" s="52" t="s">
        <v>1396</v>
      </c>
      <c r="H62" s="52" t="s">
        <v>1381</v>
      </c>
      <c r="I62" s="58" t="s">
        <v>28</v>
      </c>
      <c r="J62" s="63">
        <v>42937</v>
      </c>
      <c r="K62" s="63">
        <v>42937</v>
      </c>
      <c r="L62" s="92">
        <f t="shared" si="0"/>
        <v>0</v>
      </c>
      <c r="M62" s="41" t="s">
        <v>72</v>
      </c>
      <c r="N62" s="13" t="s">
        <v>32</v>
      </c>
      <c r="O62" s="63">
        <v>42937</v>
      </c>
      <c r="P62" s="92">
        <f t="shared" si="1"/>
        <v>0</v>
      </c>
      <c r="Q62" s="144" t="s">
        <v>1397</v>
      </c>
      <c r="R62" s="41" t="s">
        <v>1398</v>
      </c>
      <c r="S62" s="55" t="s">
        <v>1200</v>
      </c>
    </row>
    <row r="63" spans="1:19" ht="90" x14ac:dyDescent="0.2">
      <c r="A63" s="56">
        <v>61</v>
      </c>
      <c r="B63" s="63">
        <v>42940</v>
      </c>
      <c r="C63" s="53" t="s">
        <v>373</v>
      </c>
      <c r="D63" s="52" t="s">
        <v>42</v>
      </c>
      <c r="E63" s="52" t="s">
        <v>1399</v>
      </c>
      <c r="F63" s="52" t="s">
        <v>34</v>
      </c>
      <c r="G63" s="52" t="s">
        <v>1400</v>
      </c>
      <c r="H63" s="52" t="s">
        <v>1401</v>
      </c>
      <c r="I63" s="58" t="s">
        <v>28</v>
      </c>
      <c r="J63" s="63">
        <v>42940</v>
      </c>
      <c r="K63" s="63">
        <v>42977</v>
      </c>
      <c r="L63" s="92">
        <f t="shared" si="0"/>
        <v>37</v>
      </c>
      <c r="M63" s="41" t="s">
        <v>1402</v>
      </c>
      <c r="N63" s="13" t="s">
        <v>32</v>
      </c>
      <c r="O63" s="63">
        <v>42970</v>
      </c>
      <c r="P63" s="92">
        <f t="shared" si="1"/>
        <v>30</v>
      </c>
      <c r="Q63" s="144" t="s">
        <v>1403</v>
      </c>
      <c r="R63" s="41" t="s">
        <v>1404</v>
      </c>
      <c r="S63" s="55" t="s">
        <v>1405</v>
      </c>
    </row>
    <row r="64" spans="1:19" ht="112.5" x14ac:dyDescent="0.2">
      <c r="A64" s="56">
        <v>62</v>
      </c>
      <c r="B64" s="63">
        <v>42941</v>
      </c>
      <c r="C64" s="53" t="s">
        <v>373</v>
      </c>
      <c r="D64" s="52" t="s">
        <v>30</v>
      </c>
      <c r="E64" s="52" t="s">
        <v>1406</v>
      </c>
      <c r="F64" s="52" t="s">
        <v>31</v>
      </c>
      <c r="G64" s="52" t="s">
        <v>1396</v>
      </c>
      <c r="H64" s="52" t="s">
        <v>1381</v>
      </c>
      <c r="I64" s="58" t="s">
        <v>28</v>
      </c>
      <c r="J64" s="63">
        <v>42941</v>
      </c>
      <c r="K64" s="63">
        <v>42941</v>
      </c>
      <c r="L64" s="92">
        <f t="shared" si="0"/>
        <v>0</v>
      </c>
      <c r="M64" s="41" t="s">
        <v>72</v>
      </c>
      <c r="N64" s="13" t="s">
        <v>32</v>
      </c>
      <c r="O64" s="63">
        <v>42941</v>
      </c>
      <c r="P64" s="92">
        <f t="shared" si="1"/>
        <v>0</v>
      </c>
      <c r="Q64" s="144" t="s">
        <v>1397</v>
      </c>
      <c r="R64" s="41" t="s">
        <v>1407</v>
      </c>
      <c r="S64" s="55" t="s">
        <v>1200</v>
      </c>
    </row>
    <row r="65" spans="1:19" ht="157.5" x14ac:dyDescent="0.2">
      <c r="A65" s="56">
        <v>63</v>
      </c>
      <c r="B65" s="63">
        <v>42942</v>
      </c>
      <c r="C65" s="53" t="s">
        <v>373</v>
      </c>
      <c r="D65" s="52" t="s">
        <v>35</v>
      </c>
      <c r="E65" s="52" t="s">
        <v>1408</v>
      </c>
      <c r="F65" s="52" t="s">
        <v>27</v>
      </c>
      <c r="G65" s="52" t="s">
        <v>1409</v>
      </c>
      <c r="H65" s="52" t="s">
        <v>1401</v>
      </c>
      <c r="I65" s="58" t="s">
        <v>28</v>
      </c>
      <c r="J65" s="63">
        <v>42942</v>
      </c>
      <c r="K65" s="63">
        <v>42947</v>
      </c>
      <c r="L65" s="92">
        <f t="shared" si="0"/>
        <v>5</v>
      </c>
      <c r="M65" s="41" t="s">
        <v>1345</v>
      </c>
      <c r="N65" s="13" t="s">
        <v>32</v>
      </c>
      <c r="O65" s="63">
        <v>42947</v>
      </c>
      <c r="P65" s="92">
        <f t="shared" si="1"/>
        <v>5</v>
      </c>
      <c r="Q65" s="144" t="s">
        <v>1410</v>
      </c>
      <c r="R65" s="41" t="s">
        <v>1411</v>
      </c>
      <c r="S65" s="55" t="s">
        <v>1200</v>
      </c>
    </row>
    <row r="66" spans="1:19" ht="123.75" x14ac:dyDescent="0.2">
      <c r="A66" s="56">
        <v>64</v>
      </c>
      <c r="B66" s="63">
        <v>42942</v>
      </c>
      <c r="C66" s="53" t="s">
        <v>373</v>
      </c>
      <c r="D66" s="52" t="s">
        <v>35</v>
      </c>
      <c r="E66" s="52" t="s">
        <v>1412</v>
      </c>
      <c r="F66" s="52" t="s">
        <v>34</v>
      </c>
      <c r="G66" s="52" t="s">
        <v>1413</v>
      </c>
      <c r="H66" s="52" t="s">
        <v>1401</v>
      </c>
      <c r="I66" s="58" t="s">
        <v>66</v>
      </c>
      <c r="J66" s="63">
        <v>42942</v>
      </c>
      <c r="K66" s="63">
        <v>42948</v>
      </c>
      <c r="L66" s="92">
        <f t="shared" si="0"/>
        <v>6</v>
      </c>
      <c r="M66" s="41" t="s">
        <v>1414</v>
      </c>
      <c r="N66" s="13" t="s">
        <v>32</v>
      </c>
      <c r="O66" s="63">
        <v>42948</v>
      </c>
      <c r="P66" s="92">
        <f t="shared" si="1"/>
        <v>6</v>
      </c>
      <c r="Q66" s="144" t="s">
        <v>1415</v>
      </c>
      <c r="R66" s="41" t="s">
        <v>1416</v>
      </c>
      <c r="S66" s="55" t="s">
        <v>1200</v>
      </c>
    </row>
    <row r="67" spans="1:19" ht="146.25" x14ac:dyDescent="0.2">
      <c r="A67" s="56">
        <v>65</v>
      </c>
      <c r="B67" s="63">
        <v>42942</v>
      </c>
      <c r="C67" s="53" t="s">
        <v>373</v>
      </c>
      <c r="D67" s="52" t="s">
        <v>50</v>
      </c>
      <c r="E67" s="52" t="s">
        <v>1417</v>
      </c>
      <c r="F67" s="52" t="s">
        <v>31</v>
      </c>
      <c r="G67" s="52" t="s">
        <v>1418</v>
      </c>
      <c r="H67" s="52" t="s">
        <v>1419</v>
      </c>
      <c r="I67" s="58" t="s">
        <v>44</v>
      </c>
      <c r="J67" s="63">
        <v>42942</v>
      </c>
      <c r="K67" s="63">
        <v>42947</v>
      </c>
      <c r="L67" s="92">
        <f t="shared" si="0"/>
        <v>5</v>
      </c>
      <c r="M67" s="41" t="s">
        <v>1420</v>
      </c>
      <c r="N67" s="13" t="s">
        <v>32</v>
      </c>
      <c r="O67" s="63">
        <v>42942</v>
      </c>
      <c r="P67" s="92">
        <f t="shared" si="1"/>
        <v>0</v>
      </c>
      <c r="Q67" s="144" t="s">
        <v>1421</v>
      </c>
      <c r="R67" s="41" t="s">
        <v>1422</v>
      </c>
      <c r="S67" s="55" t="s">
        <v>1200</v>
      </c>
    </row>
    <row r="68" spans="1:19" ht="90" x14ac:dyDescent="0.2">
      <c r="A68" s="56">
        <v>66</v>
      </c>
      <c r="B68" s="63">
        <v>42949</v>
      </c>
      <c r="C68" s="53" t="s">
        <v>482</v>
      </c>
      <c r="D68" s="52" t="s">
        <v>35</v>
      </c>
      <c r="E68" s="52" t="s">
        <v>1423</v>
      </c>
      <c r="F68" s="52" t="s">
        <v>27</v>
      </c>
      <c r="G68" s="52" t="s">
        <v>1424</v>
      </c>
      <c r="H68" s="52" t="s">
        <v>1401</v>
      </c>
      <c r="I68" s="58" t="s">
        <v>28</v>
      </c>
      <c r="J68" s="63">
        <v>42949</v>
      </c>
      <c r="K68" s="63">
        <v>42964</v>
      </c>
      <c r="L68" s="92">
        <f t="shared" ref="L68:L104" si="2">+_xlfn.DAYS(K68,J68)</f>
        <v>15</v>
      </c>
      <c r="M68" s="41" t="s">
        <v>1425</v>
      </c>
      <c r="N68" s="13" t="s">
        <v>32</v>
      </c>
      <c r="O68" s="63">
        <v>42964</v>
      </c>
      <c r="P68" s="92">
        <f t="shared" ref="P68:P104" si="3">+_xlfn.DAYS(O68,J68)</f>
        <v>15</v>
      </c>
      <c r="Q68" s="144" t="s">
        <v>1426</v>
      </c>
      <c r="R68" s="41" t="s">
        <v>1427</v>
      </c>
      <c r="S68" s="55" t="s">
        <v>1200</v>
      </c>
    </row>
    <row r="69" spans="1:19" ht="90" x14ac:dyDescent="0.2">
      <c r="A69" s="56">
        <v>67</v>
      </c>
      <c r="B69" s="63">
        <v>42955</v>
      </c>
      <c r="C69" s="53" t="s">
        <v>482</v>
      </c>
      <c r="D69" s="52" t="s">
        <v>35</v>
      </c>
      <c r="E69" s="52" t="s">
        <v>1428</v>
      </c>
      <c r="F69" s="52" t="s">
        <v>27</v>
      </c>
      <c r="G69" s="52" t="s">
        <v>1429</v>
      </c>
      <c r="H69" s="52" t="s">
        <v>1401</v>
      </c>
      <c r="I69" s="58" t="s">
        <v>28</v>
      </c>
      <c r="J69" s="63">
        <v>42955</v>
      </c>
      <c r="K69" s="63">
        <v>42958</v>
      </c>
      <c r="L69" s="92">
        <f t="shared" si="2"/>
        <v>3</v>
      </c>
      <c r="M69" s="41" t="s">
        <v>1345</v>
      </c>
      <c r="N69" s="13" t="s">
        <v>32</v>
      </c>
      <c r="O69" s="63">
        <v>42958</v>
      </c>
      <c r="P69" s="92">
        <f t="shared" si="3"/>
        <v>3</v>
      </c>
      <c r="Q69" s="144" t="s">
        <v>1430</v>
      </c>
      <c r="R69" s="41" t="s">
        <v>1431</v>
      </c>
      <c r="S69" s="55" t="s">
        <v>1200</v>
      </c>
    </row>
    <row r="70" spans="1:19" ht="56.25" x14ac:dyDescent="0.2">
      <c r="A70" s="56">
        <v>68</v>
      </c>
      <c r="B70" s="63">
        <v>42957</v>
      </c>
      <c r="C70" s="53" t="s">
        <v>482</v>
      </c>
      <c r="D70" s="52" t="s">
        <v>56</v>
      </c>
      <c r="E70" s="52" t="s">
        <v>1432</v>
      </c>
      <c r="F70" s="52" t="s">
        <v>57</v>
      </c>
      <c r="G70" s="52" t="s">
        <v>1433</v>
      </c>
      <c r="H70" s="52" t="s">
        <v>1401</v>
      </c>
      <c r="I70" s="58" t="s">
        <v>37</v>
      </c>
      <c r="J70" s="63">
        <v>42957</v>
      </c>
      <c r="K70" s="63">
        <v>42969</v>
      </c>
      <c r="L70" s="92">
        <f t="shared" si="2"/>
        <v>12</v>
      </c>
      <c r="M70" s="41" t="s">
        <v>1434</v>
      </c>
      <c r="N70" s="13" t="s">
        <v>32</v>
      </c>
      <c r="O70" s="63">
        <v>42969</v>
      </c>
      <c r="P70" s="92">
        <f t="shared" si="3"/>
        <v>12</v>
      </c>
      <c r="Q70" s="144" t="s">
        <v>1435</v>
      </c>
      <c r="R70" s="41" t="s">
        <v>1436</v>
      </c>
      <c r="S70" s="55" t="s">
        <v>1200</v>
      </c>
    </row>
    <row r="71" spans="1:19" ht="67.5" x14ac:dyDescent="0.2">
      <c r="A71" s="56">
        <v>69</v>
      </c>
      <c r="B71" s="63">
        <v>42957</v>
      </c>
      <c r="C71" s="53" t="s">
        <v>482</v>
      </c>
      <c r="D71" s="52" t="s">
        <v>33</v>
      </c>
      <c r="E71" s="52" t="s">
        <v>1437</v>
      </c>
      <c r="F71" s="52" t="s">
        <v>51</v>
      </c>
      <c r="G71" s="52" t="s">
        <v>1438</v>
      </c>
      <c r="H71" s="52" t="s">
        <v>1401</v>
      </c>
      <c r="I71" s="58" t="s">
        <v>28</v>
      </c>
      <c r="J71" s="63">
        <v>42957</v>
      </c>
      <c r="K71" s="63">
        <v>42969</v>
      </c>
      <c r="L71" s="92">
        <f t="shared" si="2"/>
        <v>12</v>
      </c>
      <c r="M71" s="41" t="s">
        <v>1439</v>
      </c>
      <c r="N71" s="13" t="s">
        <v>32</v>
      </c>
      <c r="O71" s="63">
        <v>42969</v>
      </c>
      <c r="P71" s="92">
        <f t="shared" si="3"/>
        <v>12</v>
      </c>
      <c r="Q71" s="144" t="s">
        <v>1440</v>
      </c>
      <c r="R71" s="41" t="s">
        <v>1441</v>
      </c>
      <c r="S71" s="55" t="s">
        <v>1200</v>
      </c>
    </row>
    <row r="72" spans="1:19" ht="112.5" x14ac:dyDescent="0.2">
      <c r="A72" s="56">
        <v>70</v>
      </c>
      <c r="B72" s="63">
        <v>42957</v>
      </c>
      <c r="C72" s="53" t="s">
        <v>482</v>
      </c>
      <c r="D72" s="52" t="s">
        <v>33</v>
      </c>
      <c r="E72" s="52" t="s">
        <v>1442</v>
      </c>
      <c r="F72" s="52" t="s">
        <v>27</v>
      </c>
      <c r="G72" s="52" t="s">
        <v>1443</v>
      </c>
      <c r="H72" s="52" t="s">
        <v>1401</v>
      </c>
      <c r="I72" s="58" t="s">
        <v>44</v>
      </c>
      <c r="J72" s="63">
        <v>42957</v>
      </c>
      <c r="K72" s="63">
        <v>42972</v>
      </c>
      <c r="L72" s="92">
        <f t="shared" si="2"/>
        <v>15</v>
      </c>
      <c r="M72" s="41" t="s">
        <v>1345</v>
      </c>
      <c r="N72" s="13" t="s">
        <v>32</v>
      </c>
      <c r="O72" s="63">
        <v>42972</v>
      </c>
      <c r="P72" s="92">
        <f t="shared" si="3"/>
        <v>15</v>
      </c>
      <c r="Q72" s="144" t="s">
        <v>1444</v>
      </c>
      <c r="R72" s="41" t="s">
        <v>1445</v>
      </c>
      <c r="S72" s="55" t="s">
        <v>1200</v>
      </c>
    </row>
    <row r="73" spans="1:19" ht="213.75" x14ac:dyDescent="0.2">
      <c r="A73" s="56">
        <v>71</v>
      </c>
      <c r="B73" s="63">
        <v>42957</v>
      </c>
      <c r="C73" s="53" t="s">
        <v>482</v>
      </c>
      <c r="D73" s="52" t="s">
        <v>52</v>
      </c>
      <c r="E73" s="52" t="s">
        <v>1446</v>
      </c>
      <c r="F73" s="52" t="s">
        <v>27</v>
      </c>
      <c r="G73" s="52" t="s">
        <v>1429</v>
      </c>
      <c r="H73" s="52" t="s">
        <v>1401</v>
      </c>
      <c r="I73" s="58" t="s">
        <v>28</v>
      </c>
      <c r="J73" s="63">
        <v>42957</v>
      </c>
      <c r="K73" s="63">
        <v>42977</v>
      </c>
      <c r="L73" s="92">
        <f t="shared" si="2"/>
        <v>20</v>
      </c>
      <c r="M73" s="41" t="s">
        <v>541</v>
      </c>
      <c r="N73" s="13" t="s">
        <v>32</v>
      </c>
      <c r="O73" s="63">
        <v>42977</v>
      </c>
      <c r="P73" s="92">
        <f t="shared" si="3"/>
        <v>20</v>
      </c>
      <c r="Q73" s="144" t="s">
        <v>1447</v>
      </c>
      <c r="R73" s="41" t="s">
        <v>1539</v>
      </c>
      <c r="S73" s="55" t="s">
        <v>1200</v>
      </c>
    </row>
    <row r="74" spans="1:19" ht="270" x14ac:dyDescent="0.2">
      <c r="A74" s="56">
        <v>72</v>
      </c>
      <c r="B74" s="63">
        <v>42957</v>
      </c>
      <c r="C74" s="53" t="s">
        <v>482</v>
      </c>
      <c r="D74" s="52" t="s">
        <v>52</v>
      </c>
      <c r="E74" s="52" t="s">
        <v>1448</v>
      </c>
      <c r="F74" s="52" t="s">
        <v>27</v>
      </c>
      <c r="G74" s="52" t="s">
        <v>1429</v>
      </c>
      <c r="H74" s="52" t="s">
        <v>1401</v>
      </c>
      <c r="I74" s="58" t="s">
        <v>28</v>
      </c>
      <c r="J74" s="63">
        <v>42957</v>
      </c>
      <c r="K74" s="63">
        <v>42977</v>
      </c>
      <c r="L74" s="92">
        <f t="shared" si="2"/>
        <v>20</v>
      </c>
      <c r="M74" s="41" t="s">
        <v>541</v>
      </c>
      <c r="N74" s="13" t="s">
        <v>32</v>
      </c>
      <c r="O74" s="63">
        <v>42977</v>
      </c>
      <c r="P74" s="92">
        <f t="shared" si="3"/>
        <v>20</v>
      </c>
      <c r="Q74" s="144" t="s">
        <v>1449</v>
      </c>
      <c r="R74" s="41" t="s">
        <v>1539</v>
      </c>
      <c r="S74" s="55" t="s">
        <v>1200</v>
      </c>
    </row>
    <row r="75" spans="1:19" ht="90" x14ac:dyDescent="0.2">
      <c r="A75" s="56">
        <v>73</v>
      </c>
      <c r="B75" s="63">
        <v>42957</v>
      </c>
      <c r="C75" s="53" t="s">
        <v>482</v>
      </c>
      <c r="D75" s="52" t="s">
        <v>52</v>
      </c>
      <c r="E75" s="52" t="s">
        <v>1450</v>
      </c>
      <c r="F75" s="52" t="s">
        <v>27</v>
      </c>
      <c r="G75" s="52" t="s">
        <v>1429</v>
      </c>
      <c r="H75" s="52" t="s">
        <v>1401</v>
      </c>
      <c r="I75" s="58" t="s">
        <v>28</v>
      </c>
      <c r="J75" s="63">
        <v>42957</v>
      </c>
      <c r="K75" s="63">
        <v>42977</v>
      </c>
      <c r="L75" s="92">
        <f t="shared" si="2"/>
        <v>20</v>
      </c>
      <c r="M75" s="41" t="s">
        <v>541</v>
      </c>
      <c r="N75" s="13" t="s">
        <v>32</v>
      </c>
      <c r="O75" s="63">
        <v>42977</v>
      </c>
      <c r="P75" s="92">
        <f t="shared" si="3"/>
        <v>20</v>
      </c>
      <c r="Q75" s="144" t="s">
        <v>1451</v>
      </c>
      <c r="R75" s="41" t="s">
        <v>1539</v>
      </c>
      <c r="S75" s="55" t="s">
        <v>1200</v>
      </c>
    </row>
    <row r="76" spans="1:19" ht="67.5" x14ac:dyDescent="0.2">
      <c r="A76" s="56">
        <v>74</v>
      </c>
      <c r="B76" s="63">
        <v>42958</v>
      </c>
      <c r="C76" s="53" t="s">
        <v>482</v>
      </c>
      <c r="D76" s="52" t="s">
        <v>56</v>
      </c>
      <c r="E76" s="52" t="s">
        <v>1432</v>
      </c>
      <c r="F76" s="52" t="s">
        <v>57</v>
      </c>
      <c r="G76" s="52" t="s">
        <v>1452</v>
      </c>
      <c r="H76" s="52" t="s">
        <v>1401</v>
      </c>
      <c r="I76" s="58" t="s">
        <v>37</v>
      </c>
      <c r="J76" s="63">
        <v>42958</v>
      </c>
      <c r="K76" s="63">
        <v>42989</v>
      </c>
      <c r="L76" s="92">
        <f t="shared" si="2"/>
        <v>31</v>
      </c>
      <c r="M76" s="41" t="s">
        <v>72</v>
      </c>
      <c r="N76" s="13" t="s">
        <v>29</v>
      </c>
      <c r="O76" s="63">
        <v>42988</v>
      </c>
      <c r="P76" s="92">
        <f t="shared" si="3"/>
        <v>30</v>
      </c>
      <c r="Q76" s="144" t="s">
        <v>1453</v>
      </c>
      <c r="R76" s="41"/>
      <c r="S76" s="55"/>
    </row>
    <row r="77" spans="1:19" ht="45" x14ac:dyDescent="0.2">
      <c r="A77" s="56">
        <v>75</v>
      </c>
      <c r="B77" s="63">
        <v>42958</v>
      </c>
      <c r="C77" s="53" t="s">
        <v>482</v>
      </c>
      <c r="D77" s="52" t="s">
        <v>35</v>
      </c>
      <c r="E77" s="52" t="s">
        <v>1454</v>
      </c>
      <c r="F77" s="52" t="s">
        <v>27</v>
      </c>
      <c r="G77" s="52" t="s">
        <v>1455</v>
      </c>
      <c r="H77" s="52" t="s">
        <v>1401</v>
      </c>
      <c r="I77" s="58" t="s">
        <v>28</v>
      </c>
      <c r="J77" s="63">
        <v>42958</v>
      </c>
      <c r="K77" s="63">
        <v>42967</v>
      </c>
      <c r="L77" s="92">
        <f t="shared" si="2"/>
        <v>9</v>
      </c>
      <c r="M77" s="41" t="s">
        <v>1345</v>
      </c>
      <c r="N77" s="13" t="s">
        <v>32</v>
      </c>
      <c r="O77" s="63">
        <v>42967</v>
      </c>
      <c r="P77" s="92">
        <f t="shared" si="3"/>
        <v>9</v>
      </c>
      <c r="Q77" s="144" t="s">
        <v>1456</v>
      </c>
      <c r="R77" s="41" t="s">
        <v>1457</v>
      </c>
      <c r="S77" s="55" t="s">
        <v>1200</v>
      </c>
    </row>
    <row r="78" spans="1:19" ht="90" x14ac:dyDescent="0.2">
      <c r="A78" s="56">
        <v>76</v>
      </c>
      <c r="B78" s="63">
        <v>42961</v>
      </c>
      <c r="C78" s="53" t="s">
        <v>482</v>
      </c>
      <c r="D78" s="52" t="s">
        <v>20</v>
      </c>
      <c r="E78" s="52" t="s">
        <v>1458</v>
      </c>
      <c r="F78" s="52" t="s">
        <v>27</v>
      </c>
      <c r="G78" s="52" t="s">
        <v>1459</v>
      </c>
      <c r="H78" s="52" t="s">
        <v>1401</v>
      </c>
      <c r="I78" s="58" t="s">
        <v>28</v>
      </c>
      <c r="J78" s="63">
        <v>42961</v>
      </c>
      <c r="K78" s="63">
        <v>42977</v>
      </c>
      <c r="L78" s="92">
        <f t="shared" si="2"/>
        <v>16</v>
      </c>
      <c r="M78" s="41" t="s">
        <v>1345</v>
      </c>
      <c r="N78" s="13" t="s">
        <v>29</v>
      </c>
      <c r="O78" s="63">
        <v>42977</v>
      </c>
      <c r="P78" s="92">
        <f t="shared" si="3"/>
        <v>16</v>
      </c>
      <c r="Q78" s="144" t="s">
        <v>1460</v>
      </c>
      <c r="R78" s="41" t="s">
        <v>1461</v>
      </c>
      <c r="S78" s="55"/>
    </row>
    <row r="79" spans="1:19" ht="409.5" x14ac:dyDescent="0.2">
      <c r="A79" s="56">
        <v>77</v>
      </c>
      <c r="B79" s="63">
        <v>42961</v>
      </c>
      <c r="C79" s="53" t="s">
        <v>482</v>
      </c>
      <c r="D79" s="52" t="s">
        <v>20</v>
      </c>
      <c r="E79" s="52" t="s">
        <v>1462</v>
      </c>
      <c r="F79" s="52" t="s">
        <v>27</v>
      </c>
      <c r="G79" s="52" t="s">
        <v>1463</v>
      </c>
      <c r="H79" s="52" t="s">
        <v>1401</v>
      </c>
      <c r="I79" s="58" t="s">
        <v>28</v>
      </c>
      <c r="J79" s="63">
        <v>42961</v>
      </c>
      <c r="K79" s="63">
        <v>42977</v>
      </c>
      <c r="L79" s="92">
        <f t="shared" si="2"/>
        <v>16</v>
      </c>
      <c r="M79" s="41" t="s">
        <v>481</v>
      </c>
      <c r="N79" s="13" t="s">
        <v>32</v>
      </c>
      <c r="O79" s="63">
        <v>42977</v>
      </c>
      <c r="P79" s="92">
        <f t="shared" si="3"/>
        <v>16</v>
      </c>
      <c r="Q79" s="144" t="s">
        <v>1464</v>
      </c>
      <c r="R79" s="41" t="s">
        <v>1465</v>
      </c>
      <c r="S79" s="55" t="s">
        <v>1200</v>
      </c>
    </row>
    <row r="80" spans="1:19" ht="101.25" x14ac:dyDescent="0.2">
      <c r="A80" s="56">
        <v>78</v>
      </c>
      <c r="B80" s="63">
        <v>42962</v>
      </c>
      <c r="C80" s="53" t="s">
        <v>482</v>
      </c>
      <c r="D80" s="52" t="s">
        <v>30</v>
      </c>
      <c r="E80" s="52" t="s">
        <v>1466</v>
      </c>
      <c r="F80" s="52" t="s">
        <v>31</v>
      </c>
      <c r="G80" s="52" t="s">
        <v>1467</v>
      </c>
      <c r="H80" s="52" t="s">
        <v>1468</v>
      </c>
      <c r="I80" s="58" t="s">
        <v>28</v>
      </c>
      <c r="J80" s="63">
        <v>42962</v>
      </c>
      <c r="K80" s="63">
        <v>42963</v>
      </c>
      <c r="L80" s="92">
        <f t="shared" si="2"/>
        <v>1</v>
      </c>
      <c r="M80" s="41" t="s">
        <v>1469</v>
      </c>
      <c r="N80" s="13" t="s">
        <v>32</v>
      </c>
      <c r="O80" s="63">
        <v>42963</v>
      </c>
      <c r="P80" s="92">
        <f t="shared" si="3"/>
        <v>1</v>
      </c>
      <c r="Q80" s="144" t="s">
        <v>1470</v>
      </c>
      <c r="R80" s="41" t="s">
        <v>1471</v>
      </c>
      <c r="S80" s="55" t="s">
        <v>1200</v>
      </c>
    </row>
    <row r="81" spans="1:19" ht="315" x14ac:dyDescent="0.2">
      <c r="A81" s="56">
        <v>79</v>
      </c>
      <c r="B81" s="63">
        <v>42962</v>
      </c>
      <c r="C81" s="53" t="s">
        <v>482</v>
      </c>
      <c r="D81" s="52" t="s">
        <v>35</v>
      </c>
      <c r="E81" s="52" t="s">
        <v>1540</v>
      </c>
      <c r="F81" s="52" t="s">
        <v>27</v>
      </c>
      <c r="G81" s="52" t="s">
        <v>1472</v>
      </c>
      <c r="H81" s="52" t="s">
        <v>1401</v>
      </c>
      <c r="I81" s="58" t="s">
        <v>28</v>
      </c>
      <c r="J81" s="63">
        <v>42962</v>
      </c>
      <c r="K81" s="63">
        <v>42963</v>
      </c>
      <c r="L81" s="92">
        <f t="shared" si="2"/>
        <v>1</v>
      </c>
      <c r="M81" s="41" t="s">
        <v>481</v>
      </c>
      <c r="N81" s="13" t="s">
        <v>32</v>
      </c>
      <c r="O81" s="63">
        <v>42963</v>
      </c>
      <c r="P81" s="92">
        <f t="shared" si="3"/>
        <v>1</v>
      </c>
      <c r="Q81" s="144" t="s">
        <v>1473</v>
      </c>
      <c r="R81" s="41" t="s">
        <v>1539</v>
      </c>
      <c r="S81" s="55" t="s">
        <v>1200</v>
      </c>
    </row>
    <row r="82" spans="1:19" ht="157.5" x14ac:dyDescent="0.2">
      <c r="A82" s="56">
        <v>80</v>
      </c>
      <c r="B82" s="63">
        <v>42962</v>
      </c>
      <c r="C82" s="53" t="s">
        <v>482</v>
      </c>
      <c r="D82" s="52" t="s">
        <v>26</v>
      </c>
      <c r="E82" s="52" t="s">
        <v>1474</v>
      </c>
      <c r="F82" s="52" t="s">
        <v>36</v>
      </c>
      <c r="G82" s="52" t="s">
        <v>1475</v>
      </c>
      <c r="H82" s="52" t="s">
        <v>1401</v>
      </c>
      <c r="I82" s="58" t="s">
        <v>66</v>
      </c>
      <c r="J82" s="63">
        <v>42962</v>
      </c>
      <c r="K82" s="63">
        <v>42971</v>
      </c>
      <c r="L82" s="92">
        <f t="shared" si="2"/>
        <v>9</v>
      </c>
      <c r="M82" s="41" t="s">
        <v>72</v>
      </c>
      <c r="N82" s="13" t="s">
        <v>32</v>
      </c>
      <c r="O82" s="63">
        <v>42971</v>
      </c>
      <c r="P82" s="92">
        <f t="shared" si="3"/>
        <v>9</v>
      </c>
      <c r="Q82" s="144" t="s">
        <v>1476</v>
      </c>
      <c r="R82" s="41" t="s">
        <v>1477</v>
      </c>
      <c r="S82" s="55" t="s">
        <v>1200</v>
      </c>
    </row>
    <row r="83" spans="1:19" ht="45" x14ac:dyDescent="0.2">
      <c r="A83" s="56">
        <v>81</v>
      </c>
      <c r="B83" s="63">
        <v>42963</v>
      </c>
      <c r="C83" s="53" t="s">
        <v>482</v>
      </c>
      <c r="D83" s="52" t="s">
        <v>33</v>
      </c>
      <c r="E83" s="52" t="s">
        <v>1478</v>
      </c>
      <c r="F83" s="52" t="s">
        <v>27</v>
      </c>
      <c r="G83" s="52" t="s">
        <v>1479</v>
      </c>
      <c r="H83" s="52" t="s">
        <v>1401</v>
      </c>
      <c r="I83" s="58" t="s">
        <v>28</v>
      </c>
      <c r="J83" s="63">
        <v>42963</v>
      </c>
      <c r="K83" s="63">
        <v>42998</v>
      </c>
      <c r="L83" s="92">
        <f t="shared" si="2"/>
        <v>35</v>
      </c>
      <c r="M83" s="41" t="s">
        <v>1345</v>
      </c>
      <c r="N83" s="13" t="s">
        <v>32</v>
      </c>
      <c r="O83" s="63">
        <v>42998</v>
      </c>
      <c r="P83" s="92">
        <f t="shared" si="3"/>
        <v>35</v>
      </c>
      <c r="Q83" s="144" t="s">
        <v>1480</v>
      </c>
      <c r="R83" s="41" t="s">
        <v>1539</v>
      </c>
      <c r="S83" s="55" t="s">
        <v>1200</v>
      </c>
    </row>
    <row r="84" spans="1:19" ht="45" x14ac:dyDescent="0.2">
      <c r="A84" s="56">
        <v>82</v>
      </c>
      <c r="B84" s="63">
        <v>42963</v>
      </c>
      <c r="C84" s="53" t="s">
        <v>482</v>
      </c>
      <c r="D84" s="52" t="s">
        <v>33</v>
      </c>
      <c r="E84" s="52" t="s">
        <v>1481</v>
      </c>
      <c r="F84" s="52" t="s">
        <v>27</v>
      </c>
      <c r="G84" s="52" t="s">
        <v>1479</v>
      </c>
      <c r="H84" s="52" t="s">
        <v>1401</v>
      </c>
      <c r="I84" s="58" t="s">
        <v>28</v>
      </c>
      <c r="J84" s="63">
        <v>42963</v>
      </c>
      <c r="K84" s="63">
        <v>42998</v>
      </c>
      <c r="L84" s="92">
        <f t="shared" si="2"/>
        <v>35</v>
      </c>
      <c r="M84" s="41" t="s">
        <v>1345</v>
      </c>
      <c r="N84" s="13" t="s">
        <v>32</v>
      </c>
      <c r="O84" s="63">
        <v>42998</v>
      </c>
      <c r="P84" s="92">
        <f t="shared" si="3"/>
        <v>35</v>
      </c>
      <c r="Q84" s="144" t="s">
        <v>1480</v>
      </c>
      <c r="R84" s="41" t="s">
        <v>1539</v>
      </c>
      <c r="S84" s="55" t="s">
        <v>1200</v>
      </c>
    </row>
    <row r="85" spans="1:19" ht="45" x14ac:dyDescent="0.2">
      <c r="A85" s="56">
        <v>83</v>
      </c>
      <c r="B85" s="63">
        <v>42963</v>
      </c>
      <c r="C85" s="53" t="s">
        <v>482</v>
      </c>
      <c r="D85" s="52" t="s">
        <v>33</v>
      </c>
      <c r="E85" s="52" t="s">
        <v>1482</v>
      </c>
      <c r="F85" s="52" t="s">
        <v>27</v>
      </c>
      <c r="G85" s="52" t="s">
        <v>1479</v>
      </c>
      <c r="H85" s="52" t="s">
        <v>1401</v>
      </c>
      <c r="I85" s="58" t="s">
        <v>28</v>
      </c>
      <c r="J85" s="63">
        <v>42963</v>
      </c>
      <c r="K85" s="63">
        <v>42998</v>
      </c>
      <c r="L85" s="92">
        <f t="shared" si="2"/>
        <v>35</v>
      </c>
      <c r="M85" s="41" t="s">
        <v>1345</v>
      </c>
      <c r="N85" s="13" t="s">
        <v>32</v>
      </c>
      <c r="O85" s="63">
        <v>42998</v>
      </c>
      <c r="P85" s="92">
        <f t="shared" si="3"/>
        <v>35</v>
      </c>
      <c r="Q85" s="144" t="s">
        <v>1480</v>
      </c>
      <c r="R85" s="41" t="s">
        <v>1483</v>
      </c>
      <c r="S85" s="55" t="s">
        <v>1200</v>
      </c>
    </row>
    <row r="86" spans="1:19" ht="45" x14ac:dyDescent="0.2">
      <c r="A86" s="56">
        <v>84</v>
      </c>
      <c r="B86" s="63">
        <v>42963</v>
      </c>
      <c r="C86" s="53" t="s">
        <v>482</v>
      </c>
      <c r="D86" s="52" t="s">
        <v>33</v>
      </c>
      <c r="E86" s="52" t="s">
        <v>1484</v>
      </c>
      <c r="F86" s="52" t="s">
        <v>27</v>
      </c>
      <c r="G86" s="52" t="s">
        <v>1479</v>
      </c>
      <c r="H86" s="52" t="s">
        <v>1401</v>
      </c>
      <c r="I86" s="58" t="s">
        <v>28</v>
      </c>
      <c r="J86" s="63">
        <v>42963</v>
      </c>
      <c r="K86" s="63">
        <v>42998</v>
      </c>
      <c r="L86" s="92">
        <f t="shared" si="2"/>
        <v>35</v>
      </c>
      <c r="M86" s="41" t="s">
        <v>1345</v>
      </c>
      <c r="N86" s="13" t="s">
        <v>32</v>
      </c>
      <c r="O86" s="63">
        <v>42998</v>
      </c>
      <c r="P86" s="92">
        <f t="shared" si="3"/>
        <v>35</v>
      </c>
      <c r="Q86" s="144" t="s">
        <v>1480</v>
      </c>
      <c r="R86" s="41" t="s">
        <v>1483</v>
      </c>
      <c r="S86" s="55" t="s">
        <v>1200</v>
      </c>
    </row>
    <row r="87" spans="1:19" ht="45" x14ac:dyDescent="0.2">
      <c r="A87" s="56">
        <v>85</v>
      </c>
      <c r="B87" s="63">
        <v>42963</v>
      </c>
      <c r="C87" s="53" t="s">
        <v>482</v>
      </c>
      <c r="D87" s="52" t="s">
        <v>33</v>
      </c>
      <c r="E87" s="52" t="s">
        <v>1485</v>
      </c>
      <c r="F87" s="52" t="s">
        <v>27</v>
      </c>
      <c r="G87" s="52" t="s">
        <v>1479</v>
      </c>
      <c r="H87" s="52" t="s">
        <v>1401</v>
      </c>
      <c r="I87" s="58" t="s">
        <v>28</v>
      </c>
      <c r="J87" s="63">
        <v>42963</v>
      </c>
      <c r="K87" s="63">
        <v>42998</v>
      </c>
      <c r="L87" s="92">
        <f t="shared" si="2"/>
        <v>35</v>
      </c>
      <c r="M87" s="41" t="s">
        <v>1345</v>
      </c>
      <c r="N87" s="13" t="s">
        <v>32</v>
      </c>
      <c r="O87" s="63">
        <v>42998</v>
      </c>
      <c r="P87" s="92">
        <f t="shared" si="3"/>
        <v>35</v>
      </c>
      <c r="Q87" s="144" t="s">
        <v>1480</v>
      </c>
      <c r="R87" s="41" t="s">
        <v>1483</v>
      </c>
      <c r="S87" s="55" t="s">
        <v>1200</v>
      </c>
    </row>
    <row r="88" spans="1:19" ht="45" x14ac:dyDescent="0.2">
      <c r="A88" s="56">
        <v>86</v>
      </c>
      <c r="B88" s="63">
        <v>42963</v>
      </c>
      <c r="C88" s="53" t="s">
        <v>482</v>
      </c>
      <c r="D88" s="52" t="s">
        <v>33</v>
      </c>
      <c r="E88" s="52" t="s">
        <v>1486</v>
      </c>
      <c r="F88" s="52" t="s">
        <v>27</v>
      </c>
      <c r="G88" s="52" t="s">
        <v>1479</v>
      </c>
      <c r="H88" s="52" t="s">
        <v>1401</v>
      </c>
      <c r="I88" s="58" t="s">
        <v>28</v>
      </c>
      <c r="J88" s="63">
        <v>42963</v>
      </c>
      <c r="K88" s="63">
        <v>42998</v>
      </c>
      <c r="L88" s="92">
        <f t="shared" si="2"/>
        <v>35</v>
      </c>
      <c r="M88" s="41" t="s">
        <v>1345</v>
      </c>
      <c r="N88" s="13" t="s">
        <v>32</v>
      </c>
      <c r="O88" s="63">
        <v>42998</v>
      </c>
      <c r="P88" s="92">
        <f t="shared" si="3"/>
        <v>35</v>
      </c>
      <c r="Q88" s="144" t="s">
        <v>1480</v>
      </c>
      <c r="R88" s="41" t="s">
        <v>1539</v>
      </c>
      <c r="S88" s="55" t="s">
        <v>1200</v>
      </c>
    </row>
    <row r="89" spans="1:19" ht="45" x14ac:dyDescent="0.2">
      <c r="A89" s="56">
        <v>87</v>
      </c>
      <c r="B89" s="63">
        <v>42963</v>
      </c>
      <c r="C89" s="53" t="s">
        <v>482</v>
      </c>
      <c r="D89" s="52" t="s">
        <v>33</v>
      </c>
      <c r="E89" s="52" t="s">
        <v>1487</v>
      </c>
      <c r="F89" s="52" t="s">
        <v>27</v>
      </c>
      <c r="G89" s="52" t="s">
        <v>1479</v>
      </c>
      <c r="H89" s="52" t="s">
        <v>1401</v>
      </c>
      <c r="I89" s="58" t="s">
        <v>28</v>
      </c>
      <c r="J89" s="63">
        <v>42963</v>
      </c>
      <c r="K89" s="63">
        <v>42998</v>
      </c>
      <c r="L89" s="92">
        <f t="shared" si="2"/>
        <v>35</v>
      </c>
      <c r="M89" s="41" t="s">
        <v>1345</v>
      </c>
      <c r="N89" s="13" t="s">
        <v>32</v>
      </c>
      <c r="O89" s="63">
        <v>42998</v>
      </c>
      <c r="P89" s="92">
        <f t="shared" si="3"/>
        <v>35</v>
      </c>
      <c r="Q89" s="144" t="s">
        <v>1480</v>
      </c>
      <c r="R89" s="41" t="s">
        <v>1483</v>
      </c>
      <c r="S89" s="55" t="s">
        <v>1200</v>
      </c>
    </row>
    <row r="90" spans="1:19" ht="123.75" x14ac:dyDescent="0.2">
      <c r="A90" s="56">
        <v>88</v>
      </c>
      <c r="B90" s="63">
        <v>42964</v>
      </c>
      <c r="C90" s="53" t="s">
        <v>482</v>
      </c>
      <c r="D90" s="52" t="s">
        <v>35</v>
      </c>
      <c r="E90" s="52" t="s">
        <v>1488</v>
      </c>
      <c r="F90" s="52" t="s">
        <v>31</v>
      </c>
      <c r="G90" s="52" t="s">
        <v>1479</v>
      </c>
      <c r="H90" s="52" t="s">
        <v>1401</v>
      </c>
      <c r="I90" s="58" t="s">
        <v>28</v>
      </c>
      <c r="J90" s="63">
        <v>42964</v>
      </c>
      <c r="K90" s="63">
        <v>42980</v>
      </c>
      <c r="L90" s="92">
        <f t="shared" si="2"/>
        <v>16</v>
      </c>
      <c r="M90" s="41" t="s">
        <v>1345</v>
      </c>
      <c r="N90" s="13" t="s">
        <v>32</v>
      </c>
      <c r="O90" s="63">
        <v>42980</v>
      </c>
      <c r="P90" s="92">
        <f t="shared" si="3"/>
        <v>16</v>
      </c>
      <c r="Q90" s="144" t="s">
        <v>1489</v>
      </c>
      <c r="R90" s="41" t="s">
        <v>1445</v>
      </c>
      <c r="S90" s="55" t="s">
        <v>1200</v>
      </c>
    </row>
    <row r="91" spans="1:19" ht="78.75" x14ac:dyDescent="0.2">
      <c r="A91" s="56">
        <v>89</v>
      </c>
      <c r="B91" s="63">
        <v>42965</v>
      </c>
      <c r="C91" s="53" t="s">
        <v>482</v>
      </c>
      <c r="D91" s="52" t="s">
        <v>35</v>
      </c>
      <c r="E91" s="52" t="s">
        <v>1490</v>
      </c>
      <c r="F91" s="52" t="s">
        <v>34</v>
      </c>
      <c r="G91" s="52" t="s">
        <v>1491</v>
      </c>
      <c r="H91" s="52" t="s">
        <v>1401</v>
      </c>
      <c r="I91" s="58" t="s">
        <v>28</v>
      </c>
      <c r="J91" s="63">
        <v>42965</v>
      </c>
      <c r="K91" s="63">
        <v>42966</v>
      </c>
      <c r="L91" s="92">
        <f t="shared" si="2"/>
        <v>1</v>
      </c>
      <c r="M91" s="41" t="s">
        <v>1492</v>
      </c>
      <c r="N91" s="13" t="s">
        <v>32</v>
      </c>
      <c r="O91" s="63">
        <v>42966</v>
      </c>
      <c r="P91" s="92">
        <f t="shared" si="3"/>
        <v>1</v>
      </c>
      <c r="Q91" s="144" t="s">
        <v>1493</v>
      </c>
      <c r="R91" s="41" t="s">
        <v>1494</v>
      </c>
      <c r="S91" s="55" t="s">
        <v>1200</v>
      </c>
    </row>
    <row r="92" spans="1:19" ht="90" x14ac:dyDescent="0.2">
      <c r="A92" s="56">
        <v>90</v>
      </c>
      <c r="B92" s="63">
        <v>42969</v>
      </c>
      <c r="C92" s="53" t="s">
        <v>482</v>
      </c>
      <c r="D92" s="52" t="s">
        <v>23</v>
      </c>
      <c r="E92" s="52" t="s">
        <v>1495</v>
      </c>
      <c r="F92" s="52" t="s">
        <v>34</v>
      </c>
      <c r="G92" s="52" t="s">
        <v>1496</v>
      </c>
      <c r="H92" s="52" t="s">
        <v>1401</v>
      </c>
      <c r="I92" s="58" t="s">
        <v>28</v>
      </c>
      <c r="J92" s="63">
        <v>42969</v>
      </c>
      <c r="K92" s="63">
        <v>42972</v>
      </c>
      <c r="L92" s="92">
        <f t="shared" si="2"/>
        <v>3</v>
      </c>
      <c r="M92" s="41" t="s">
        <v>72</v>
      </c>
      <c r="N92" s="13" t="s">
        <v>32</v>
      </c>
      <c r="O92" s="63">
        <v>42972</v>
      </c>
      <c r="P92" s="92">
        <f t="shared" si="3"/>
        <v>3</v>
      </c>
      <c r="Q92" s="144" t="s">
        <v>1497</v>
      </c>
      <c r="R92" s="41" t="s">
        <v>1541</v>
      </c>
      <c r="S92" s="55" t="s">
        <v>1200</v>
      </c>
    </row>
    <row r="93" spans="1:19" ht="101.25" x14ac:dyDescent="0.2">
      <c r="A93" s="56">
        <v>91</v>
      </c>
      <c r="B93" s="63">
        <v>42970</v>
      </c>
      <c r="C93" s="53" t="s">
        <v>482</v>
      </c>
      <c r="D93" s="52" t="s">
        <v>33</v>
      </c>
      <c r="E93" s="52" t="s">
        <v>1498</v>
      </c>
      <c r="F93" s="52" t="s">
        <v>27</v>
      </c>
      <c r="G93" s="52" t="s">
        <v>1499</v>
      </c>
      <c r="H93" s="52" t="s">
        <v>1401</v>
      </c>
      <c r="I93" s="58" t="s">
        <v>28</v>
      </c>
      <c r="J93" s="63">
        <v>42970</v>
      </c>
      <c r="K93" s="63">
        <v>42975</v>
      </c>
      <c r="L93" s="92">
        <f t="shared" si="2"/>
        <v>5</v>
      </c>
      <c r="M93" s="41" t="s">
        <v>1500</v>
      </c>
      <c r="N93" s="13" t="s">
        <v>32</v>
      </c>
      <c r="O93" s="63">
        <v>42975</v>
      </c>
      <c r="P93" s="92">
        <f t="shared" si="3"/>
        <v>5</v>
      </c>
      <c r="Q93" s="144" t="s">
        <v>1501</v>
      </c>
      <c r="R93" s="41" t="s">
        <v>1502</v>
      </c>
      <c r="S93" s="55" t="s">
        <v>1200</v>
      </c>
    </row>
    <row r="94" spans="1:19" ht="45" x14ac:dyDescent="0.2">
      <c r="A94" s="56">
        <v>92</v>
      </c>
      <c r="B94" s="63">
        <v>42970</v>
      </c>
      <c r="C94" s="53" t="s">
        <v>482</v>
      </c>
      <c r="D94" s="52" t="s">
        <v>52</v>
      </c>
      <c r="E94" s="52" t="s">
        <v>1503</v>
      </c>
      <c r="F94" s="52" t="s">
        <v>27</v>
      </c>
      <c r="G94" s="52" t="s">
        <v>1504</v>
      </c>
      <c r="H94" s="52" t="s">
        <v>1401</v>
      </c>
      <c r="I94" s="58" t="s">
        <v>28</v>
      </c>
      <c r="J94" s="63">
        <v>42970</v>
      </c>
      <c r="K94" s="63">
        <v>42985</v>
      </c>
      <c r="L94" s="92">
        <f t="shared" si="2"/>
        <v>15</v>
      </c>
      <c r="M94" s="41" t="s">
        <v>1505</v>
      </c>
      <c r="N94" s="13" t="s">
        <v>29</v>
      </c>
      <c r="O94" s="63">
        <v>42985</v>
      </c>
      <c r="P94" s="92">
        <f t="shared" si="3"/>
        <v>15</v>
      </c>
      <c r="Q94" s="144"/>
      <c r="R94" s="41"/>
      <c r="S94" s="55"/>
    </row>
    <row r="95" spans="1:19" ht="168.75" x14ac:dyDescent="0.2">
      <c r="A95" s="56">
        <v>93</v>
      </c>
      <c r="B95" s="63">
        <v>42970</v>
      </c>
      <c r="C95" s="53" t="s">
        <v>482</v>
      </c>
      <c r="D95" s="52" t="s">
        <v>26</v>
      </c>
      <c r="E95" s="52" t="s">
        <v>1506</v>
      </c>
      <c r="F95" s="52" t="s">
        <v>5</v>
      </c>
      <c r="G95" s="52" t="s">
        <v>1507</v>
      </c>
      <c r="H95" s="52" t="s">
        <v>1401</v>
      </c>
      <c r="I95" s="58" t="s">
        <v>28</v>
      </c>
      <c r="J95" s="63">
        <v>42970</v>
      </c>
      <c r="K95" s="63">
        <v>42972</v>
      </c>
      <c r="L95" s="92">
        <f t="shared" si="2"/>
        <v>2</v>
      </c>
      <c r="M95" s="41" t="s">
        <v>1508</v>
      </c>
      <c r="N95" s="13" t="s">
        <v>32</v>
      </c>
      <c r="O95" s="63">
        <v>42972</v>
      </c>
      <c r="P95" s="92">
        <f t="shared" si="3"/>
        <v>2</v>
      </c>
      <c r="Q95" s="144" t="s">
        <v>1509</v>
      </c>
      <c r="R95" s="41" t="s">
        <v>1510</v>
      </c>
      <c r="S95" s="55" t="s">
        <v>1200</v>
      </c>
    </row>
    <row r="96" spans="1:19" ht="78.75" x14ac:dyDescent="0.2">
      <c r="A96" s="56">
        <v>94</v>
      </c>
      <c r="B96" s="63">
        <v>42970</v>
      </c>
      <c r="C96" s="53" t="s">
        <v>482</v>
      </c>
      <c r="D96" s="52" t="s">
        <v>42</v>
      </c>
      <c r="E96" s="52" t="s">
        <v>1511</v>
      </c>
      <c r="F96" s="52" t="s">
        <v>27</v>
      </c>
      <c r="G96" s="52" t="s">
        <v>1512</v>
      </c>
      <c r="H96" s="52" t="s">
        <v>1401</v>
      </c>
      <c r="I96" s="58" t="s">
        <v>28</v>
      </c>
      <c r="J96" s="63">
        <v>42970</v>
      </c>
      <c r="K96" s="63">
        <v>42987</v>
      </c>
      <c r="L96" s="92">
        <f t="shared" si="2"/>
        <v>17</v>
      </c>
      <c r="M96" s="41" t="s">
        <v>1513</v>
      </c>
      <c r="N96" s="13" t="s">
        <v>29</v>
      </c>
      <c r="O96" s="63">
        <v>42985</v>
      </c>
      <c r="P96" s="92">
        <f t="shared" si="3"/>
        <v>15</v>
      </c>
      <c r="Q96" s="144"/>
      <c r="R96" s="41"/>
      <c r="S96" s="55"/>
    </row>
    <row r="97" spans="1:19" ht="90" x14ac:dyDescent="0.2">
      <c r="A97" s="56">
        <v>95</v>
      </c>
      <c r="B97" s="63">
        <v>42971</v>
      </c>
      <c r="C97" s="53" t="s">
        <v>482</v>
      </c>
      <c r="D97" s="52" t="s">
        <v>20</v>
      </c>
      <c r="E97" s="52" t="s">
        <v>1514</v>
      </c>
      <c r="F97" s="52" t="s">
        <v>27</v>
      </c>
      <c r="G97" s="52" t="s">
        <v>1515</v>
      </c>
      <c r="H97" s="52" t="s">
        <v>1401</v>
      </c>
      <c r="I97" s="58" t="s">
        <v>28</v>
      </c>
      <c r="J97" s="63">
        <v>42971</v>
      </c>
      <c r="K97" s="63">
        <v>42986</v>
      </c>
      <c r="L97" s="92">
        <f t="shared" si="2"/>
        <v>15</v>
      </c>
      <c r="M97" s="41" t="s">
        <v>1513</v>
      </c>
      <c r="N97" s="13" t="s">
        <v>29</v>
      </c>
      <c r="O97" s="63">
        <v>42986</v>
      </c>
      <c r="P97" s="92">
        <f t="shared" si="3"/>
        <v>15</v>
      </c>
      <c r="Q97" s="144"/>
      <c r="R97" s="41"/>
      <c r="S97" s="55"/>
    </row>
    <row r="98" spans="1:19" ht="56.25" x14ac:dyDescent="0.2">
      <c r="A98" s="56">
        <v>96</v>
      </c>
      <c r="B98" s="63">
        <v>42972</v>
      </c>
      <c r="C98" s="53" t="s">
        <v>482</v>
      </c>
      <c r="D98" s="52" t="s">
        <v>26</v>
      </c>
      <c r="E98" s="52" t="s">
        <v>1516</v>
      </c>
      <c r="F98" s="52" t="s">
        <v>57</v>
      </c>
      <c r="G98" s="52" t="s">
        <v>1517</v>
      </c>
      <c r="H98" s="52" t="s">
        <v>1401</v>
      </c>
      <c r="I98" s="58" t="s">
        <v>37</v>
      </c>
      <c r="J98" s="63">
        <v>42972</v>
      </c>
      <c r="K98" s="63">
        <v>42987</v>
      </c>
      <c r="L98" s="92">
        <f t="shared" si="2"/>
        <v>15</v>
      </c>
      <c r="M98" s="41" t="s">
        <v>481</v>
      </c>
      <c r="N98" s="13" t="s">
        <v>29</v>
      </c>
      <c r="O98" s="63">
        <v>42987</v>
      </c>
      <c r="P98" s="92">
        <f t="shared" si="3"/>
        <v>15</v>
      </c>
      <c r="Q98" s="144"/>
      <c r="R98" s="41"/>
      <c r="S98" s="55"/>
    </row>
    <row r="99" spans="1:19" ht="67.5" x14ac:dyDescent="0.2">
      <c r="A99" s="56">
        <v>97</v>
      </c>
      <c r="B99" s="63">
        <v>42972</v>
      </c>
      <c r="C99" s="53" t="s">
        <v>482</v>
      </c>
      <c r="D99" s="52" t="s">
        <v>26</v>
      </c>
      <c r="E99" s="52" t="s">
        <v>1518</v>
      </c>
      <c r="F99" s="52" t="s">
        <v>57</v>
      </c>
      <c r="G99" s="52" t="s">
        <v>1519</v>
      </c>
      <c r="H99" s="52" t="s">
        <v>1401</v>
      </c>
      <c r="I99" s="58" t="s">
        <v>37</v>
      </c>
      <c r="J99" s="63">
        <v>42972</v>
      </c>
      <c r="K99" s="63">
        <v>42987</v>
      </c>
      <c r="L99" s="92">
        <f t="shared" si="2"/>
        <v>15</v>
      </c>
      <c r="M99" s="41" t="s">
        <v>481</v>
      </c>
      <c r="N99" s="13" t="s">
        <v>29</v>
      </c>
      <c r="O99" s="63">
        <v>42987</v>
      </c>
      <c r="P99" s="92">
        <f t="shared" si="3"/>
        <v>15</v>
      </c>
      <c r="Q99" s="144"/>
      <c r="R99" s="41"/>
      <c r="S99" s="55"/>
    </row>
    <row r="100" spans="1:19" ht="101.25" x14ac:dyDescent="0.2">
      <c r="A100" s="56">
        <v>98</v>
      </c>
      <c r="B100" s="63">
        <v>42972</v>
      </c>
      <c r="C100" s="53" t="s">
        <v>482</v>
      </c>
      <c r="D100" s="52" t="s">
        <v>20</v>
      </c>
      <c r="E100" s="52" t="s">
        <v>1520</v>
      </c>
      <c r="F100" s="52" t="s">
        <v>27</v>
      </c>
      <c r="G100" s="52" t="s">
        <v>1521</v>
      </c>
      <c r="H100" s="52" t="s">
        <v>1401</v>
      </c>
      <c r="I100" s="58" t="s">
        <v>28</v>
      </c>
      <c r="J100" s="63">
        <v>42972</v>
      </c>
      <c r="K100" s="63">
        <v>42987</v>
      </c>
      <c r="L100" s="92">
        <f t="shared" si="2"/>
        <v>15</v>
      </c>
      <c r="M100" s="41" t="s">
        <v>481</v>
      </c>
      <c r="N100" s="13" t="s">
        <v>29</v>
      </c>
      <c r="O100" s="63">
        <v>42987</v>
      </c>
      <c r="P100" s="92">
        <f t="shared" si="3"/>
        <v>15</v>
      </c>
      <c r="Q100" s="144"/>
      <c r="R100" s="41"/>
      <c r="S100" s="55"/>
    </row>
    <row r="101" spans="1:19" ht="191.25" x14ac:dyDescent="0.2">
      <c r="A101" s="56">
        <v>99</v>
      </c>
      <c r="B101" s="63">
        <v>42976</v>
      </c>
      <c r="C101" s="53" t="s">
        <v>482</v>
      </c>
      <c r="D101" s="52" t="s">
        <v>53</v>
      </c>
      <c r="E101" s="52" t="s">
        <v>1522</v>
      </c>
      <c r="F101" s="52" t="s">
        <v>51</v>
      </c>
      <c r="G101" s="52" t="s">
        <v>1523</v>
      </c>
      <c r="H101" s="52" t="s">
        <v>1524</v>
      </c>
      <c r="I101" s="58" t="s">
        <v>28</v>
      </c>
      <c r="J101" s="63">
        <v>42976</v>
      </c>
      <c r="K101" s="63">
        <v>42976</v>
      </c>
      <c r="L101" s="92">
        <f t="shared" si="2"/>
        <v>0</v>
      </c>
      <c r="M101" s="41" t="s">
        <v>481</v>
      </c>
      <c r="N101" s="13" t="s">
        <v>32</v>
      </c>
      <c r="O101" s="63">
        <v>42976</v>
      </c>
      <c r="P101" s="92">
        <f t="shared" si="3"/>
        <v>0</v>
      </c>
      <c r="Q101" s="144" t="s">
        <v>1525</v>
      </c>
      <c r="R101" s="41" t="s">
        <v>1526</v>
      </c>
      <c r="S101" s="55" t="s">
        <v>1200</v>
      </c>
    </row>
    <row r="102" spans="1:19" ht="101.25" x14ac:dyDescent="0.2">
      <c r="A102" s="56">
        <v>100</v>
      </c>
      <c r="B102" s="63">
        <v>42976</v>
      </c>
      <c r="C102" s="53" t="s">
        <v>482</v>
      </c>
      <c r="D102" s="52" t="s">
        <v>20</v>
      </c>
      <c r="E102" s="52" t="s">
        <v>1527</v>
      </c>
      <c r="F102" s="52" t="s">
        <v>36</v>
      </c>
      <c r="G102" s="52" t="s">
        <v>1528</v>
      </c>
      <c r="H102" s="52" t="s">
        <v>1401</v>
      </c>
      <c r="I102" s="58" t="s">
        <v>66</v>
      </c>
      <c r="J102" s="63">
        <v>42976</v>
      </c>
      <c r="K102" s="63">
        <v>42990</v>
      </c>
      <c r="L102" s="92">
        <f t="shared" si="2"/>
        <v>14</v>
      </c>
      <c r="M102" s="41" t="s">
        <v>1529</v>
      </c>
      <c r="N102" s="13" t="s">
        <v>29</v>
      </c>
      <c r="O102" s="63">
        <v>42990</v>
      </c>
      <c r="P102" s="92">
        <f t="shared" si="3"/>
        <v>14</v>
      </c>
      <c r="Q102" s="144"/>
      <c r="R102" s="41"/>
      <c r="S102" s="55"/>
    </row>
    <row r="103" spans="1:19" ht="56.25" x14ac:dyDescent="0.2">
      <c r="A103" s="56">
        <v>101</v>
      </c>
      <c r="B103" s="63">
        <v>42977</v>
      </c>
      <c r="C103" s="53" t="s">
        <v>482</v>
      </c>
      <c r="D103" s="52" t="s">
        <v>35</v>
      </c>
      <c r="E103" s="52" t="s">
        <v>1530</v>
      </c>
      <c r="F103" s="52" t="s">
        <v>27</v>
      </c>
      <c r="G103" s="52" t="s">
        <v>1531</v>
      </c>
      <c r="H103" s="52" t="s">
        <v>1401</v>
      </c>
      <c r="I103" s="58" t="s">
        <v>28</v>
      </c>
      <c r="J103" s="63">
        <v>42977</v>
      </c>
      <c r="K103" s="63">
        <v>42990</v>
      </c>
      <c r="L103" s="92">
        <f t="shared" si="2"/>
        <v>13</v>
      </c>
      <c r="M103" s="41" t="s">
        <v>1532</v>
      </c>
      <c r="N103" s="13" t="s">
        <v>29</v>
      </c>
      <c r="O103" s="63">
        <v>42998</v>
      </c>
      <c r="P103" s="92">
        <f t="shared" si="3"/>
        <v>21</v>
      </c>
      <c r="Q103" s="144"/>
      <c r="R103" s="41"/>
      <c r="S103" s="55"/>
    </row>
    <row r="104" spans="1:19" ht="56.25" x14ac:dyDescent="0.2">
      <c r="A104" s="56">
        <v>102</v>
      </c>
      <c r="B104" s="63">
        <v>42978</v>
      </c>
      <c r="C104" s="53" t="s">
        <v>482</v>
      </c>
      <c r="D104" s="52" t="s">
        <v>35</v>
      </c>
      <c r="E104" s="52" t="s">
        <v>1533</v>
      </c>
      <c r="F104" s="52" t="s">
        <v>61</v>
      </c>
      <c r="G104" s="52" t="s">
        <v>1534</v>
      </c>
      <c r="H104" s="52" t="s">
        <v>1401</v>
      </c>
      <c r="I104" s="58" t="s">
        <v>28</v>
      </c>
      <c r="J104" s="63">
        <v>42978</v>
      </c>
      <c r="K104" s="63">
        <v>42990</v>
      </c>
      <c r="L104" s="92">
        <f t="shared" si="2"/>
        <v>12</v>
      </c>
      <c r="M104" s="41" t="s">
        <v>1532</v>
      </c>
      <c r="N104" s="13" t="s">
        <v>29</v>
      </c>
      <c r="O104" s="63">
        <v>42990</v>
      </c>
      <c r="P104" s="92">
        <f t="shared" si="3"/>
        <v>12</v>
      </c>
      <c r="Q104" s="144"/>
      <c r="R104" s="41"/>
      <c r="S104" s="55"/>
    </row>
  </sheetData>
  <autoFilter ref="A2:WWS104"/>
  <mergeCells count="2">
    <mergeCell ref="A1:B1"/>
    <mergeCell ref="C1:R1"/>
  </mergeCells>
  <conditionalFormatting sqref="N3:N104">
    <cfRule type="cellIs" dxfId="98" priority="1" stopIfTrue="1" operator="equal">
      <formula>$AH$6</formula>
    </cfRule>
    <cfRule type="cellIs" dxfId="97" priority="2" stopIfTrue="1" operator="equal">
      <formula>$AH$5</formula>
    </cfRule>
    <cfRule type="cellIs" dxfId="96" priority="3" stopIfTrue="1" operator="equal">
      <formula>$AH$4</formula>
    </cfRule>
  </conditionalFormatting>
  <conditionalFormatting sqref="P3:P104">
    <cfRule type="cellIs" dxfId="95" priority="12" stopIfTrue="1" operator="greaterThan">
      <formula>L3</formula>
    </cfRule>
    <cfRule type="cellIs" dxfId="94" priority="13" stopIfTrue="1" operator="lessThanOrEqual">
      <formula>L3</formula>
    </cfRule>
  </conditionalFormatting>
  <dataValidations count="4">
    <dataValidation type="list" allowBlank="1" showInputMessage="1" showErrorMessage="1" sqref="WVV983005:WVV983062 JJ3:JJ35 TF3:TF35 ADB3:ADB35 AMX3:AMX35 AWT3:AWT35 BGP3:BGP35 BQL3:BQL35 CAH3:CAH35 CKD3:CKD35 CTZ3:CTZ35 DDV3:DDV35 DNR3:DNR35 DXN3:DXN35 EHJ3:EHJ35 ERF3:ERF35 FBB3:FBB35 FKX3:FKX35 FUT3:FUT35 GEP3:GEP35 GOL3:GOL35 GYH3:GYH35 HID3:HID35 HRZ3:HRZ35 IBV3:IBV35 ILR3:ILR35 IVN3:IVN35 JFJ3:JFJ35 JPF3:JPF35 JZB3:JZB35 KIX3:KIX35 KST3:KST35 LCP3:LCP35 LML3:LML35 LWH3:LWH35 MGD3:MGD35 MPZ3:MPZ35 MZV3:MZV35 NJR3:NJR35 NTN3:NTN35 ODJ3:ODJ35 ONF3:ONF35 OXB3:OXB35 PGX3:PGX35 PQT3:PQT35 QAP3:QAP35 QKL3:QKL35 QUH3:QUH35 RED3:RED35 RNZ3:RNZ35 RXV3:RXV35 SHR3:SHR35 SRN3:SRN35 TBJ3:TBJ35 TLF3:TLF35 TVB3:TVB35 UEX3:UEX35 UOT3:UOT35 UYP3:UYP35 VIL3:VIL35 VSH3:VSH35 WCD3:WCD35 WLZ3:WLZ35 WVV3:WVV35 N65501:N65558 JJ65501:JJ65558 TF65501:TF65558 ADB65501:ADB65558 AMX65501:AMX65558 AWT65501:AWT65558 BGP65501:BGP65558 BQL65501:BQL65558 CAH65501:CAH65558 CKD65501:CKD65558 CTZ65501:CTZ65558 DDV65501:DDV65558 DNR65501:DNR65558 DXN65501:DXN65558 EHJ65501:EHJ65558 ERF65501:ERF65558 FBB65501:FBB65558 FKX65501:FKX65558 FUT65501:FUT65558 GEP65501:GEP65558 GOL65501:GOL65558 GYH65501:GYH65558 HID65501:HID65558 HRZ65501:HRZ65558 IBV65501:IBV65558 ILR65501:ILR65558 IVN65501:IVN65558 JFJ65501:JFJ65558 JPF65501:JPF65558 JZB65501:JZB65558 KIX65501:KIX65558 KST65501:KST65558 LCP65501:LCP65558 LML65501:LML65558 LWH65501:LWH65558 MGD65501:MGD65558 MPZ65501:MPZ65558 MZV65501:MZV65558 NJR65501:NJR65558 NTN65501:NTN65558 ODJ65501:ODJ65558 ONF65501:ONF65558 OXB65501:OXB65558 PGX65501:PGX65558 PQT65501:PQT65558 QAP65501:QAP65558 QKL65501:QKL65558 QUH65501:QUH65558 RED65501:RED65558 RNZ65501:RNZ65558 RXV65501:RXV65558 SHR65501:SHR65558 SRN65501:SRN65558 TBJ65501:TBJ65558 TLF65501:TLF65558 TVB65501:TVB65558 UEX65501:UEX65558 UOT65501:UOT65558 UYP65501:UYP65558 VIL65501:VIL65558 VSH65501:VSH65558 WCD65501:WCD65558 WLZ65501:WLZ65558 WVV65501:WVV65558 N131037:N131094 JJ131037:JJ131094 TF131037:TF131094 ADB131037:ADB131094 AMX131037:AMX131094 AWT131037:AWT131094 BGP131037:BGP131094 BQL131037:BQL131094 CAH131037:CAH131094 CKD131037:CKD131094 CTZ131037:CTZ131094 DDV131037:DDV131094 DNR131037:DNR131094 DXN131037:DXN131094 EHJ131037:EHJ131094 ERF131037:ERF131094 FBB131037:FBB131094 FKX131037:FKX131094 FUT131037:FUT131094 GEP131037:GEP131094 GOL131037:GOL131094 GYH131037:GYH131094 HID131037:HID131094 HRZ131037:HRZ131094 IBV131037:IBV131094 ILR131037:ILR131094 IVN131037:IVN131094 JFJ131037:JFJ131094 JPF131037:JPF131094 JZB131037:JZB131094 KIX131037:KIX131094 KST131037:KST131094 LCP131037:LCP131094 LML131037:LML131094 LWH131037:LWH131094 MGD131037:MGD131094 MPZ131037:MPZ131094 MZV131037:MZV131094 NJR131037:NJR131094 NTN131037:NTN131094 ODJ131037:ODJ131094 ONF131037:ONF131094 OXB131037:OXB131094 PGX131037:PGX131094 PQT131037:PQT131094 QAP131037:QAP131094 QKL131037:QKL131094 QUH131037:QUH131094 RED131037:RED131094 RNZ131037:RNZ131094 RXV131037:RXV131094 SHR131037:SHR131094 SRN131037:SRN131094 TBJ131037:TBJ131094 TLF131037:TLF131094 TVB131037:TVB131094 UEX131037:UEX131094 UOT131037:UOT131094 UYP131037:UYP131094 VIL131037:VIL131094 VSH131037:VSH131094 WCD131037:WCD131094 WLZ131037:WLZ131094 WVV131037:WVV131094 N196573:N196630 JJ196573:JJ196630 TF196573:TF196630 ADB196573:ADB196630 AMX196573:AMX196630 AWT196573:AWT196630 BGP196573:BGP196630 BQL196573:BQL196630 CAH196573:CAH196630 CKD196573:CKD196630 CTZ196573:CTZ196630 DDV196573:DDV196630 DNR196573:DNR196630 DXN196573:DXN196630 EHJ196573:EHJ196630 ERF196573:ERF196630 FBB196573:FBB196630 FKX196573:FKX196630 FUT196573:FUT196630 GEP196573:GEP196630 GOL196573:GOL196630 GYH196573:GYH196630 HID196573:HID196630 HRZ196573:HRZ196630 IBV196573:IBV196630 ILR196573:ILR196630 IVN196573:IVN196630 JFJ196573:JFJ196630 JPF196573:JPF196630 JZB196573:JZB196630 KIX196573:KIX196630 KST196573:KST196630 LCP196573:LCP196630 LML196573:LML196630 LWH196573:LWH196630 MGD196573:MGD196630 MPZ196573:MPZ196630 MZV196573:MZV196630 NJR196573:NJR196630 NTN196573:NTN196630 ODJ196573:ODJ196630 ONF196573:ONF196630 OXB196573:OXB196630 PGX196573:PGX196630 PQT196573:PQT196630 QAP196573:QAP196630 QKL196573:QKL196630 QUH196573:QUH196630 RED196573:RED196630 RNZ196573:RNZ196630 RXV196573:RXV196630 SHR196573:SHR196630 SRN196573:SRN196630 TBJ196573:TBJ196630 TLF196573:TLF196630 TVB196573:TVB196630 UEX196573:UEX196630 UOT196573:UOT196630 UYP196573:UYP196630 VIL196573:VIL196630 VSH196573:VSH196630 WCD196573:WCD196630 WLZ196573:WLZ196630 WVV196573:WVV196630 N262109:N262166 JJ262109:JJ262166 TF262109:TF262166 ADB262109:ADB262166 AMX262109:AMX262166 AWT262109:AWT262166 BGP262109:BGP262166 BQL262109:BQL262166 CAH262109:CAH262166 CKD262109:CKD262166 CTZ262109:CTZ262166 DDV262109:DDV262166 DNR262109:DNR262166 DXN262109:DXN262166 EHJ262109:EHJ262166 ERF262109:ERF262166 FBB262109:FBB262166 FKX262109:FKX262166 FUT262109:FUT262166 GEP262109:GEP262166 GOL262109:GOL262166 GYH262109:GYH262166 HID262109:HID262166 HRZ262109:HRZ262166 IBV262109:IBV262166 ILR262109:ILR262166 IVN262109:IVN262166 JFJ262109:JFJ262166 JPF262109:JPF262166 JZB262109:JZB262166 KIX262109:KIX262166 KST262109:KST262166 LCP262109:LCP262166 LML262109:LML262166 LWH262109:LWH262166 MGD262109:MGD262166 MPZ262109:MPZ262166 MZV262109:MZV262166 NJR262109:NJR262166 NTN262109:NTN262166 ODJ262109:ODJ262166 ONF262109:ONF262166 OXB262109:OXB262166 PGX262109:PGX262166 PQT262109:PQT262166 QAP262109:QAP262166 QKL262109:QKL262166 QUH262109:QUH262166 RED262109:RED262166 RNZ262109:RNZ262166 RXV262109:RXV262166 SHR262109:SHR262166 SRN262109:SRN262166 TBJ262109:TBJ262166 TLF262109:TLF262166 TVB262109:TVB262166 UEX262109:UEX262166 UOT262109:UOT262166 UYP262109:UYP262166 VIL262109:VIL262166 VSH262109:VSH262166 WCD262109:WCD262166 WLZ262109:WLZ262166 WVV262109:WVV262166 N327645:N327702 JJ327645:JJ327702 TF327645:TF327702 ADB327645:ADB327702 AMX327645:AMX327702 AWT327645:AWT327702 BGP327645:BGP327702 BQL327645:BQL327702 CAH327645:CAH327702 CKD327645:CKD327702 CTZ327645:CTZ327702 DDV327645:DDV327702 DNR327645:DNR327702 DXN327645:DXN327702 EHJ327645:EHJ327702 ERF327645:ERF327702 FBB327645:FBB327702 FKX327645:FKX327702 FUT327645:FUT327702 GEP327645:GEP327702 GOL327645:GOL327702 GYH327645:GYH327702 HID327645:HID327702 HRZ327645:HRZ327702 IBV327645:IBV327702 ILR327645:ILR327702 IVN327645:IVN327702 JFJ327645:JFJ327702 JPF327645:JPF327702 JZB327645:JZB327702 KIX327645:KIX327702 KST327645:KST327702 LCP327645:LCP327702 LML327645:LML327702 LWH327645:LWH327702 MGD327645:MGD327702 MPZ327645:MPZ327702 MZV327645:MZV327702 NJR327645:NJR327702 NTN327645:NTN327702 ODJ327645:ODJ327702 ONF327645:ONF327702 OXB327645:OXB327702 PGX327645:PGX327702 PQT327645:PQT327702 QAP327645:QAP327702 QKL327645:QKL327702 QUH327645:QUH327702 RED327645:RED327702 RNZ327645:RNZ327702 RXV327645:RXV327702 SHR327645:SHR327702 SRN327645:SRN327702 TBJ327645:TBJ327702 TLF327645:TLF327702 TVB327645:TVB327702 UEX327645:UEX327702 UOT327645:UOT327702 UYP327645:UYP327702 VIL327645:VIL327702 VSH327645:VSH327702 WCD327645:WCD327702 WLZ327645:WLZ327702 WVV327645:WVV327702 N393181:N393238 JJ393181:JJ393238 TF393181:TF393238 ADB393181:ADB393238 AMX393181:AMX393238 AWT393181:AWT393238 BGP393181:BGP393238 BQL393181:BQL393238 CAH393181:CAH393238 CKD393181:CKD393238 CTZ393181:CTZ393238 DDV393181:DDV393238 DNR393181:DNR393238 DXN393181:DXN393238 EHJ393181:EHJ393238 ERF393181:ERF393238 FBB393181:FBB393238 FKX393181:FKX393238 FUT393181:FUT393238 GEP393181:GEP393238 GOL393181:GOL393238 GYH393181:GYH393238 HID393181:HID393238 HRZ393181:HRZ393238 IBV393181:IBV393238 ILR393181:ILR393238 IVN393181:IVN393238 JFJ393181:JFJ393238 JPF393181:JPF393238 JZB393181:JZB393238 KIX393181:KIX393238 KST393181:KST393238 LCP393181:LCP393238 LML393181:LML393238 LWH393181:LWH393238 MGD393181:MGD393238 MPZ393181:MPZ393238 MZV393181:MZV393238 NJR393181:NJR393238 NTN393181:NTN393238 ODJ393181:ODJ393238 ONF393181:ONF393238 OXB393181:OXB393238 PGX393181:PGX393238 PQT393181:PQT393238 QAP393181:QAP393238 QKL393181:QKL393238 QUH393181:QUH393238 RED393181:RED393238 RNZ393181:RNZ393238 RXV393181:RXV393238 SHR393181:SHR393238 SRN393181:SRN393238 TBJ393181:TBJ393238 TLF393181:TLF393238 TVB393181:TVB393238 UEX393181:UEX393238 UOT393181:UOT393238 UYP393181:UYP393238 VIL393181:VIL393238 VSH393181:VSH393238 WCD393181:WCD393238 WLZ393181:WLZ393238 WVV393181:WVV393238 N458717:N458774 JJ458717:JJ458774 TF458717:TF458774 ADB458717:ADB458774 AMX458717:AMX458774 AWT458717:AWT458774 BGP458717:BGP458774 BQL458717:BQL458774 CAH458717:CAH458774 CKD458717:CKD458774 CTZ458717:CTZ458774 DDV458717:DDV458774 DNR458717:DNR458774 DXN458717:DXN458774 EHJ458717:EHJ458774 ERF458717:ERF458774 FBB458717:FBB458774 FKX458717:FKX458774 FUT458717:FUT458774 GEP458717:GEP458774 GOL458717:GOL458774 GYH458717:GYH458774 HID458717:HID458774 HRZ458717:HRZ458774 IBV458717:IBV458774 ILR458717:ILR458774 IVN458717:IVN458774 JFJ458717:JFJ458774 JPF458717:JPF458774 JZB458717:JZB458774 KIX458717:KIX458774 KST458717:KST458774 LCP458717:LCP458774 LML458717:LML458774 LWH458717:LWH458774 MGD458717:MGD458774 MPZ458717:MPZ458774 MZV458717:MZV458774 NJR458717:NJR458774 NTN458717:NTN458774 ODJ458717:ODJ458774 ONF458717:ONF458774 OXB458717:OXB458774 PGX458717:PGX458774 PQT458717:PQT458774 QAP458717:QAP458774 QKL458717:QKL458774 QUH458717:QUH458774 RED458717:RED458774 RNZ458717:RNZ458774 RXV458717:RXV458774 SHR458717:SHR458774 SRN458717:SRN458774 TBJ458717:TBJ458774 TLF458717:TLF458774 TVB458717:TVB458774 UEX458717:UEX458774 UOT458717:UOT458774 UYP458717:UYP458774 VIL458717:VIL458774 VSH458717:VSH458774 WCD458717:WCD458774 WLZ458717:WLZ458774 WVV458717:WVV458774 N524253:N524310 JJ524253:JJ524310 TF524253:TF524310 ADB524253:ADB524310 AMX524253:AMX524310 AWT524253:AWT524310 BGP524253:BGP524310 BQL524253:BQL524310 CAH524253:CAH524310 CKD524253:CKD524310 CTZ524253:CTZ524310 DDV524253:DDV524310 DNR524253:DNR524310 DXN524253:DXN524310 EHJ524253:EHJ524310 ERF524253:ERF524310 FBB524253:FBB524310 FKX524253:FKX524310 FUT524253:FUT524310 GEP524253:GEP524310 GOL524253:GOL524310 GYH524253:GYH524310 HID524253:HID524310 HRZ524253:HRZ524310 IBV524253:IBV524310 ILR524253:ILR524310 IVN524253:IVN524310 JFJ524253:JFJ524310 JPF524253:JPF524310 JZB524253:JZB524310 KIX524253:KIX524310 KST524253:KST524310 LCP524253:LCP524310 LML524253:LML524310 LWH524253:LWH524310 MGD524253:MGD524310 MPZ524253:MPZ524310 MZV524253:MZV524310 NJR524253:NJR524310 NTN524253:NTN524310 ODJ524253:ODJ524310 ONF524253:ONF524310 OXB524253:OXB524310 PGX524253:PGX524310 PQT524253:PQT524310 QAP524253:QAP524310 QKL524253:QKL524310 QUH524253:QUH524310 RED524253:RED524310 RNZ524253:RNZ524310 RXV524253:RXV524310 SHR524253:SHR524310 SRN524253:SRN524310 TBJ524253:TBJ524310 TLF524253:TLF524310 TVB524253:TVB524310 UEX524253:UEX524310 UOT524253:UOT524310 UYP524253:UYP524310 VIL524253:VIL524310 VSH524253:VSH524310 WCD524253:WCD524310 WLZ524253:WLZ524310 WVV524253:WVV524310 N589789:N589846 JJ589789:JJ589846 TF589789:TF589846 ADB589789:ADB589846 AMX589789:AMX589846 AWT589789:AWT589846 BGP589789:BGP589846 BQL589789:BQL589846 CAH589789:CAH589846 CKD589789:CKD589846 CTZ589789:CTZ589846 DDV589789:DDV589846 DNR589789:DNR589846 DXN589789:DXN589846 EHJ589789:EHJ589846 ERF589789:ERF589846 FBB589789:FBB589846 FKX589789:FKX589846 FUT589789:FUT589846 GEP589789:GEP589846 GOL589789:GOL589846 GYH589789:GYH589846 HID589789:HID589846 HRZ589789:HRZ589846 IBV589789:IBV589846 ILR589789:ILR589846 IVN589789:IVN589846 JFJ589789:JFJ589846 JPF589789:JPF589846 JZB589789:JZB589846 KIX589789:KIX589846 KST589789:KST589846 LCP589789:LCP589846 LML589789:LML589846 LWH589789:LWH589846 MGD589789:MGD589846 MPZ589789:MPZ589846 MZV589789:MZV589846 NJR589789:NJR589846 NTN589789:NTN589846 ODJ589789:ODJ589846 ONF589789:ONF589846 OXB589789:OXB589846 PGX589789:PGX589846 PQT589789:PQT589846 QAP589789:QAP589846 QKL589789:QKL589846 QUH589789:QUH589846 RED589789:RED589846 RNZ589789:RNZ589846 RXV589789:RXV589846 SHR589789:SHR589846 SRN589789:SRN589846 TBJ589789:TBJ589846 TLF589789:TLF589846 TVB589789:TVB589846 UEX589789:UEX589846 UOT589789:UOT589846 UYP589789:UYP589846 VIL589789:VIL589846 VSH589789:VSH589846 WCD589789:WCD589846 WLZ589789:WLZ589846 WVV589789:WVV589846 N655325:N655382 JJ655325:JJ655382 TF655325:TF655382 ADB655325:ADB655382 AMX655325:AMX655382 AWT655325:AWT655382 BGP655325:BGP655382 BQL655325:BQL655382 CAH655325:CAH655382 CKD655325:CKD655382 CTZ655325:CTZ655382 DDV655325:DDV655382 DNR655325:DNR655382 DXN655325:DXN655382 EHJ655325:EHJ655382 ERF655325:ERF655382 FBB655325:FBB655382 FKX655325:FKX655382 FUT655325:FUT655382 GEP655325:GEP655382 GOL655325:GOL655382 GYH655325:GYH655382 HID655325:HID655382 HRZ655325:HRZ655382 IBV655325:IBV655382 ILR655325:ILR655382 IVN655325:IVN655382 JFJ655325:JFJ655382 JPF655325:JPF655382 JZB655325:JZB655382 KIX655325:KIX655382 KST655325:KST655382 LCP655325:LCP655382 LML655325:LML655382 LWH655325:LWH655382 MGD655325:MGD655382 MPZ655325:MPZ655382 MZV655325:MZV655382 NJR655325:NJR655382 NTN655325:NTN655382 ODJ655325:ODJ655382 ONF655325:ONF655382 OXB655325:OXB655382 PGX655325:PGX655382 PQT655325:PQT655382 QAP655325:QAP655382 QKL655325:QKL655382 QUH655325:QUH655382 RED655325:RED655382 RNZ655325:RNZ655382 RXV655325:RXV655382 SHR655325:SHR655382 SRN655325:SRN655382 TBJ655325:TBJ655382 TLF655325:TLF655382 TVB655325:TVB655382 UEX655325:UEX655382 UOT655325:UOT655382 UYP655325:UYP655382 VIL655325:VIL655382 VSH655325:VSH655382 WCD655325:WCD655382 WLZ655325:WLZ655382 WVV655325:WVV655382 N720861:N720918 JJ720861:JJ720918 TF720861:TF720918 ADB720861:ADB720918 AMX720861:AMX720918 AWT720861:AWT720918 BGP720861:BGP720918 BQL720861:BQL720918 CAH720861:CAH720918 CKD720861:CKD720918 CTZ720861:CTZ720918 DDV720861:DDV720918 DNR720861:DNR720918 DXN720861:DXN720918 EHJ720861:EHJ720918 ERF720861:ERF720918 FBB720861:FBB720918 FKX720861:FKX720918 FUT720861:FUT720918 GEP720861:GEP720918 GOL720861:GOL720918 GYH720861:GYH720918 HID720861:HID720918 HRZ720861:HRZ720918 IBV720861:IBV720918 ILR720861:ILR720918 IVN720861:IVN720918 JFJ720861:JFJ720918 JPF720861:JPF720918 JZB720861:JZB720918 KIX720861:KIX720918 KST720861:KST720918 LCP720861:LCP720918 LML720861:LML720918 LWH720861:LWH720918 MGD720861:MGD720918 MPZ720861:MPZ720918 MZV720861:MZV720918 NJR720861:NJR720918 NTN720861:NTN720918 ODJ720861:ODJ720918 ONF720861:ONF720918 OXB720861:OXB720918 PGX720861:PGX720918 PQT720861:PQT720918 QAP720861:QAP720918 QKL720861:QKL720918 QUH720861:QUH720918 RED720861:RED720918 RNZ720861:RNZ720918 RXV720861:RXV720918 SHR720861:SHR720918 SRN720861:SRN720918 TBJ720861:TBJ720918 TLF720861:TLF720918 TVB720861:TVB720918 UEX720861:UEX720918 UOT720861:UOT720918 UYP720861:UYP720918 VIL720861:VIL720918 VSH720861:VSH720918 WCD720861:WCD720918 WLZ720861:WLZ720918 WVV720861:WVV720918 N786397:N786454 JJ786397:JJ786454 TF786397:TF786454 ADB786397:ADB786454 AMX786397:AMX786454 AWT786397:AWT786454 BGP786397:BGP786454 BQL786397:BQL786454 CAH786397:CAH786454 CKD786397:CKD786454 CTZ786397:CTZ786454 DDV786397:DDV786454 DNR786397:DNR786454 DXN786397:DXN786454 EHJ786397:EHJ786454 ERF786397:ERF786454 FBB786397:FBB786454 FKX786397:FKX786454 FUT786397:FUT786454 GEP786397:GEP786454 GOL786397:GOL786454 GYH786397:GYH786454 HID786397:HID786454 HRZ786397:HRZ786454 IBV786397:IBV786454 ILR786397:ILR786454 IVN786397:IVN786454 JFJ786397:JFJ786454 JPF786397:JPF786454 JZB786397:JZB786454 KIX786397:KIX786454 KST786397:KST786454 LCP786397:LCP786454 LML786397:LML786454 LWH786397:LWH786454 MGD786397:MGD786454 MPZ786397:MPZ786454 MZV786397:MZV786454 NJR786397:NJR786454 NTN786397:NTN786454 ODJ786397:ODJ786454 ONF786397:ONF786454 OXB786397:OXB786454 PGX786397:PGX786454 PQT786397:PQT786454 QAP786397:QAP786454 QKL786397:QKL786454 QUH786397:QUH786454 RED786397:RED786454 RNZ786397:RNZ786454 RXV786397:RXV786454 SHR786397:SHR786454 SRN786397:SRN786454 TBJ786397:TBJ786454 TLF786397:TLF786454 TVB786397:TVB786454 UEX786397:UEX786454 UOT786397:UOT786454 UYP786397:UYP786454 VIL786397:VIL786454 VSH786397:VSH786454 WCD786397:WCD786454 WLZ786397:WLZ786454 WVV786397:WVV786454 N851933:N851990 JJ851933:JJ851990 TF851933:TF851990 ADB851933:ADB851990 AMX851933:AMX851990 AWT851933:AWT851990 BGP851933:BGP851990 BQL851933:BQL851990 CAH851933:CAH851990 CKD851933:CKD851990 CTZ851933:CTZ851990 DDV851933:DDV851990 DNR851933:DNR851990 DXN851933:DXN851990 EHJ851933:EHJ851990 ERF851933:ERF851990 FBB851933:FBB851990 FKX851933:FKX851990 FUT851933:FUT851990 GEP851933:GEP851990 GOL851933:GOL851990 GYH851933:GYH851990 HID851933:HID851990 HRZ851933:HRZ851990 IBV851933:IBV851990 ILR851933:ILR851990 IVN851933:IVN851990 JFJ851933:JFJ851990 JPF851933:JPF851990 JZB851933:JZB851990 KIX851933:KIX851990 KST851933:KST851990 LCP851933:LCP851990 LML851933:LML851990 LWH851933:LWH851990 MGD851933:MGD851990 MPZ851933:MPZ851990 MZV851933:MZV851990 NJR851933:NJR851990 NTN851933:NTN851990 ODJ851933:ODJ851990 ONF851933:ONF851990 OXB851933:OXB851990 PGX851933:PGX851990 PQT851933:PQT851990 QAP851933:QAP851990 QKL851933:QKL851990 QUH851933:QUH851990 RED851933:RED851990 RNZ851933:RNZ851990 RXV851933:RXV851990 SHR851933:SHR851990 SRN851933:SRN851990 TBJ851933:TBJ851990 TLF851933:TLF851990 TVB851933:TVB851990 UEX851933:UEX851990 UOT851933:UOT851990 UYP851933:UYP851990 VIL851933:VIL851990 VSH851933:VSH851990 WCD851933:WCD851990 WLZ851933:WLZ851990 WVV851933:WVV851990 N917469:N917526 JJ917469:JJ917526 TF917469:TF917526 ADB917469:ADB917526 AMX917469:AMX917526 AWT917469:AWT917526 BGP917469:BGP917526 BQL917469:BQL917526 CAH917469:CAH917526 CKD917469:CKD917526 CTZ917469:CTZ917526 DDV917469:DDV917526 DNR917469:DNR917526 DXN917469:DXN917526 EHJ917469:EHJ917526 ERF917469:ERF917526 FBB917469:FBB917526 FKX917469:FKX917526 FUT917469:FUT917526 GEP917469:GEP917526 GOL917469:GOL917526 GYH917469:GYH917526 HID917469:HID917526 HRZ917469:HRZ917526 IBV917469:IBV917526 ILR917469:ILR917526 IVN917469:IVN917526 JFJ917469:JFJ917526 JPF917469:JPF917526 JZB917469:JZB917526 KIX917469:KIX917526 KST917469:KST917526 LCP917469:LCP917526 LML917469:LML917526 LWH917469:LWH917526 MGD917469:MGD917526 MPZ917469:MPZ917526 MZV917469:MZV917526 NJR917469:NJR917526 NTN917469:NTN917526 ODJ917469:ODJ917526 ONF917469:ONF917526 OXB917469:OXB917526 PGX917469:PGX917526 PQT917469:PQT917526 QAP917469:QAP917526 QKL917469:QKL917526 QUH917469:QUH917526 RED917469:RED917526 RNZ917469:RNZ917526 RXV917469:RXV917526 SHR917469:SHR917526 SRN917469:SRN917526 TBJ917469:TBJ917526 TLF917469:TLF917526 TVB917469:TVB917526 UEX917469:UEX917526 UOT917469:UOT917526 UYP917469:UYP917526 VIL917469:VIL917526 VSH917469:VSH917526 WCD917469:WCD917526 WLZ917469:WLZ917526 WVV917469:WVV917526 N983005:N983062 JJ983005:JJ983062 TF983005:TF983062 ADB983005:ADB983062 AMX983005:AMX983062 AWT983005:AWT983062 BGP983005:BGP983062 BQL983005:BQL983062 CAH983005:CAH983062 CKD983005:CKD983062 CTZ983005:CTZ983062 DDV983005:DDV983062 DNR983005:DNR983062 DXN983005:DXN983062 EHJ983005:EHJ983062 ERF983005:ERF983062 FBB983005:FBB983062 FKX983005:FKX983062 FUT983005:FUT983062 GEP983005:GEP983062 GOL983005:GOL983062 GYH983005:GYH983062 HID983005:HID983062 HRZ983005:HRZ983062 IBV983005:IBV983062 ILR983005:ILR983062 IVN983005:IVN983062 JFJ983005:JFJ983062 JPF983005:JPF983062 JZB983005:JZB983062 KIX983005:KIX983062 KST983005:KST983062 LCP983005:LCP983062 LML983005:LML983062 LWH983005:LWH983062 MGD983005:MGD983062 MPZ983005:MPZ983062 MZV983005:MZV983062 NJR983005:NJR983062 NTN983005:NTN983062 ODJ983005:ODJ983062 ONF983005:ONF983062 OXB983005:OXB983062 PGX983005:PGX983062 PQT983005:PQT983062 QAP983005:QAP983062 QKL983005:QKL983062 QUH983005:QUH983062 RED983005:RED983062 RNZ983005:RNZ983062 RXV983005:RXV983062 SHR983005:SHR983062 SRN983005:SRN983062 TBJ983005:TBJ983062 TLF983005:TLF983062 TVB983005:TVB983062 UEX983005:UEX983062 UOT983005:UOT983062 UYP983005:UYP983062 VIL983005:VIL983062 VSH983005:VSH983062 WCD983005:WCD983062 WLZ983005:WLZ983062 N3:N48">
      <formula1>$AH$3:$AH$6</formula1>
    </dataValidation>
    <dataValidation type="list" allowBlank="1" showInputMessage="1" showErrorMessage="1" sqref="WVQ983005:WVQ983062 JE3:JE35 TA3:TA35 ACW3:ACW35 AMS3:AMS35 AWO3:AWO35 BGK3:BGK35 BQG3:BQG35 CAC3:CAC35 CJY3:CJY35 CTU3:CTU35 DDQ3:DDQ35 DNM3:DNM35 DXI3:DXI35 EHE3:EHE35 ERA3:ERA35 FAW3:FAW35 FKS3:FKS35 FUO3:FUO35 GEK3:GEK35 GOG3:GOG35 GYC3:GYC35 HHY3:HHY35 HRU3:HRU35 IBQ3:IBQ35 ILM3:ILM35 IVI3:IVI35 JFE3:JFE35 JPA3:JPA35 JYW3:JYW35 KIS3:KIS35 KSO3:KSO35 LCK3:LCK35 LMG3:LMG35 LWC3:LWC35 MFY3:MFY35 MPU3:MPU35 MZQ3:MZQ35 NJM3:NJM35 NTI3:NTI35 ODE3:ODE35 ONA3:ONA35 OWW3:OWW35 PGS3:PGS35 PQO3:PQO35 QAK3:QAK35 QKG3:QKG35 QUC3:QUC35 RDY3:RDY35 RNU3:RNU35 RXQ3:RXQ35 SHM3:SHM35 SRI3:SRI35 TBE3:TBE35 TLA3:TLA35 TUW3:TUW35 UES3:UES35 UOO3:UOO35 UYK3:UYK35 VIG3:VIG35 VSC3:VSC35 WBY3:WBY35 WLU3:WLU35 WVQ3:WVQ35 I65501:I65558 JE65501:JE65558 TA65501:TA65558 ACW65501:ACW65558 AMS65501:AMS65558 AWO65501:AWO65558 BGK65501:BGK65558 BQG65501:BQG65558 CAC65501:CAC65558 CJY65501:CJY65558 CTU65501:CTU65558 DDQ65501:DDQ65558 DNM65501:DNM65558 DXI65501:DXI65558 EHE65501:EHE65558 ERA65501:ERA65558 FAW65501:FAW65558 FKS65501:FKS65558 FUO65501:FUO65558 GEK65501:GEK65558 GOG65501:GOG65558 GYC65501:GYC65558 HHY65501:HHY65558 HRU65501:HRU65558 IBQ65501:IBQ65558 ILM65501:ILM65558 IVI65501:IVI65558 JFE65501:JFE65558 JPA65501:JPA65558 JYW65501:JYW65558 KIS65501:KIS65558 KSO65501:KSO65558 LCK65501:LCK65558 LMG65501:LMG65558 LWC65501:LWC65558 MFY65501:MFY65558 MPU65501:MPU65558 MZQ65501:MZQ65558 NJM65501:NJM65558 NTI65501:NTI65558 ODE65501:ODE65558 ONA65501:ONA65558 OWW65501:OWW65558 PGS65501:PGS65558 PQO65501:PQO65558 QAK65501:QAK65558 QKG65501:QKG65558 QUC65501:QUC65558 RDY65501:RDY65558 RNU65501:RNU65558 RXQ65501:RXQ65558 SHM65501:SHM65558 SRI65501:SRI65558 TBE65501:TBE65558 TLA65501:TLA65558 TUW65501:TUW65558 UES65501:UES65558 UOO65501:UOO65558 UYK65501:UYK65558 VIG65501:VIG65558 VSC65501:VSC65558 WBY65501:WBY65558 WLU65501:WLU65558 WVQ65501:WVQ65558 I131037:I131094 JE131037:JE131094 TA131037:TA131094 ACW131037:ACW131094 AMS131037:AMS131094 AWO131037:AWO131094 BGK131037:BGK131094 BQG131037:BQG131094 CAC131037:CAC131094 CJY131037:CJY131094 CTU131037:CTU131094 DDQ131037:DDQ131094 DNM131037:DNM131094 DXI131037:DXI131094 EHE131037:EHE131094 ERA131037:ERA131094 FAW131037:FAW131094 FKS131037:FKS131094 FUO131037:FUO131094 GEK131037:GEK131094 GOG131037:GOG131094 GYC131037:GYC131094 HHY131037:HHY131094 HRU131037:HRU131094 IBQ131037:IBQ131094 ILM131037:ILM131094 IVI131037:IVI131094 JFE131037:JFE131094 JPA131037:JPA131094 JYW131037:JYW131094 KIS131037:KIS131094 KSO131037:KSO131094 LCK131037:LCK131094 LMG131037:LMG131094 LWC131037:LWC131094 MFY131037:MFY131094 MPU131037:MPU131094 MZQ131037:MZQ131094 NJM131037:NJM131094 NTI131037:NTI131094 ODE131037:ODE131094 ONA131037:ONA131094 OWW131037:OWW131094 PGS131037:PGS131094 PQO131037:PQO131094 QAK131037:QAK131094 QKG131037:QKG131094 QUC131037:QUC131094 RDY131037:RDY131094 RNU131037:RNU131094 RXQ131037:RXQ131094 SHM131037:SHM131094 SRI131037:SRI131094 TBE131037:TBE131094 TLA131037:TLA131094 TUW131037:TUW131094 UES131037:UES131094 UOO131037:UOO131094 UYK131037:UYK131094 VIG131037:VIG131094 VSC131037:VSC131094 WBY131037:WBY131094 WLU131037:WLU131094 WVQ131037:WVQ131094 I196573:I196630 JE196573:JE196630 TA196573:TA196630 ACW196573:ACW196630 AMS196573:AMS196630 AWO196573:AWO196630 BGK196573:BGK196630 BQG196573:BQG196630 CAC196573:CAC196630 CJY196573:CJY196630 CTU196573:CTU196630 DDQ196573:DDQ196630 DNM196573:DNM196630 DXI196573:DXI196630 EHE196573:EHE196630 ERA196573:ERA196630 FAW196573:FAW196630 FKS196573:FKS196630 FUO196573:FUO196630 GEK196573:GEK196630 GOG196573:GOG196630 GYC196573:GYC196630 HHY196573:HHY196630 HRU196573:HRU196630 IBQ196573:IBQ196630 ILM196573:ILM196630 IVI196573:IVI196630 JFE196573:JFE196630 JPA196573:JPA196630 JYW196573:JYW196630 KIS196573:KIS196630 KSO196573:KSO196630 LCK196573:LCK196630 LMG196573:LMG196630 LWC196573:LWC196630 MFY196573:MFY196630 MPU196573:MPU196630 MZQ196573:MZQ196630 NJM196573:NJM196630 NTI196573:NTI196630 ODE196573:ODE196630 ONA196573:ONA196630 OWW196573:OWW196630 PGS196573:PGS196630 PQO196573:PQO196630 QAK196573:QAK196630 QKG196573:QKG196630 QUC196573:QUC196630 RDY196573:RDY196630 RNU196573:RNU196630 RXQ196573:RXQ196630 SHM196573:SHM196630 SRI196573:SRI196630 TBE196573:TBE196630 TLA196573:TLA196630 TUW196573:TUW196630 UES196573:UES196630 UOO196573:UOO196630 UYK196573:UYK196630 VIG196573:VIG196630 VSC196573:VSC196630 WBY196573:WBY196630 WLU196573:WLU196630 WVQ196573:WVQ196630 I262109:I262166 JE262109:JE262166 TA262109:TA262166 ACW262109:ACW262166 AMS262109:AMS262166 AWO262109:AWO262166 BGK262109:BGK262166 BQG262109:BQG262166 CAC262109:CAC262166 CJY262109:CJY262166 CTU262109:CTU262166 DDQ262109:DDQ262166 DNM262109:DNM262166 DXI262109:DXI262166 EHE262109:EHE262166 ERA262109:ERA262166 FAW262109:FAW262166 FKS262109:FKS262166 FUO262109:FUO262166 GEK262109:GEK262166 GOG262109:GOG262166 GYC262109:GYC262166 HHY262109:HHY262166 HRU262109:HRU262166 IBQ262109:IBQ262166 ILM262109:ILM262166 IVI262109:IVI262166 JFE262109:JFE262166 JPA262109:JPA262166 JYW262109:JYW262166 KIS262109:KIS262166 KSO262109:KSO262166 LCK262109:LCK262166 LMG262109:LMG262166 LWC262109:LWC262166 MFY262109:MFY262166 MPU262109:MPU262166 MZQ262109:MZQ262166 NJM262109:NJM262166 NTI262109:NTI262166 ODE262109:ODE262166 ONA262109:ONA262166 OWW262109:OWW262166 PGS262109:PGS262166 PQO262109:PQO262166 QAK262109:QAK262166 QKG262109:QKG262166 QUC262109:QUC262166 RDY262109:RDY262166 RNU262109:RNU262166 RXQ262109:RXQ262166 SHM262109:SHM262166 SRI262109:SRI262166 TBE262109:TBE262166 TLA262109:TLA262166 TUW262109:TUW262166 UES262109:UES262166 UOO262109:UOO262166 UYK262109:UYK262166 VIG262109:VIG262166 VSC262109:VSC262166 WBY262109:WBY262166 WLU262109:WLU262166 WVQ262109:WVQ262166 I327645:I327702 JE327645:JE327702 TA327645:TA327702 ACW327645:ACW327702 AMS327645:AMS327702 AWO327645:AWO327702 BGK327645:BGK327702 BQG327645:BQG327702 CAC327645:CAC327702 CJY327645:CJY327702 CTU327645:CTU327702 DDQ327645:DDQ327702 DNM327645:DNM327702 DXI327645:DXI327702 EHE327645:EHE327702 ERA327645:ERA327702 FAW327645:FAW327702 FKS327645:FKS327702 FUO327645:FUO327702 GEK327645:GEK327702 GOG327645:GOG327702 GYC327645:GYC327702 HHY327645:HHY327702 HRU327645:HRU327702 IBQ327645:IBQ327702 ILM327645:ILM327702 IVI327645:IVI327702 JFE327645:JFE327702 JPA327645:JPA327702 JYW327645:JYW327702 KIS327645:KIS327702 KSO327645:KSO327702 LCK327645:LCK327702 LMG327645:LMG327702 LWC327645:LWC327702 MFY327645:MFY327702 MPU327645:MPU327702 MZQ327645:MZQ327702 NJM327645:NJM327702 NTI327645:NTI327702 ODE327645:ODE327702 ONA327645:ONA327702 OWW327645:OWW327702 PGS327645:PGS327702 PQO327645:PQO327702 QAK327645:QAK327702 QKG327645:QKG327702 QUC327645:QUC327702 RDY327645:RDY327702 RNU327645:RNU327702 RXQ327645:RXQ327702 SHM327645:SHM327702 SRI327645:SRI327702 TBE327645:TBE327702 TLA327645:TLA327702 TUW327645:TUW327702 UES327645:UES327702 UOO327645:UOO327702 UYK327645:UYK327702 VIG327645:VIG327702 VSC327645:VSC327702 WBY327645:WBY327702 WLU327645:WLU327702 WVQ327645:WVQ327702 I393181:I393238 JE393181:JE393238 TA393181:TA393238 ACW393181:ACW393238 AMS393181:AMS393238 AWO393181:AWO393238 BGK393181:BGK393238 BQG393181:BQG393238 CAC393181:CAC393238 CJY393181:CJY393238 CTU393181:CTU393238 DDQ393181:DDQ393238 DNM393181:DNM393238 DXI393181:DXI393238 EHE393181:EHE393238 ERA393181:ERA393238 FAW393181:FAW393238 FKS393181:FKS393238 FUO393181:FUO393238 GEK393181:GEK393238 GOG393181:GOG393238 GYC393181:GYC393238 HHY393181:HHY393238 HRU393181:HRU393238 IBQ393181:IBQ393238 ILM393181:ILM393238 IVI393181:IVI393238 JFE393181:JFE393238 JPA393181:JPA393238 JYW393181:JYW393238 KIS393181:KIS393238 KSO393181:KSO393238 LCK393181:LCK393238 LMG393181:LMG393238 LWC393181:LWC393238 MFY393181:MFY393238 MPU393181:MPU393238 MZQ393181:MZQ393238 NJM393181:NJM393238 NTI393181:NTI393238 ODE393181:ODE393238 ONA393181:ONA393238 OWW393181:OWW393238 PGS393181:PGS393238 PQO393181:PQO393238 QAK393181:QAK393238 QKG393181:QKG393238 QUC393181:QUC393238 RDY393181:RDY393238 RNU393181:RNU393238 RXQ393181:RXQ393238 SHM393181:SHM393238 SRI393181:SRI393238 TBE393181:TBE393238 TLA393181:TLA393238 TUW393181:TUW393238 UES393181:UES393238 UOO393181:UOO393238 UYK393181:UYK393238 VIG393181:VIG393238 VSC393181:VSC393238 WBY393181:WBY393238 WLU393181:WLU393238 WVQ393181:WVQ393238 I458717:I458774 JE458717:JE458774 TA458717:TA458774 ACW458717:ACW458774 AMS458717:AMS458774 AWO458717:AWO458774 BGK458717:BGK458774 BQG458717:BQG458774 CAC458717:CAC458774 CJY458717:CJY458774 CTU458717:CTU458774 DDQ458717:DDQ458774 DNM458717:DNM458774 DXI458717:DXI458774 EHE458717:EHE458774 ERA458717:ERA458774 FAW458717:FAW458774 FKS458717:FKS458774 FUO458717:FUO458774 GEK458717:GEK458774 GOG458717:GOG458774 GYC458717:GYC458774 HHY458717:HHY458774 HRU458717:HRU458774 IBQ458717:IBQ458774 ILM458717:ILM458774 IVI458717:IVI458774 JFE458717:JFE458774 JPA458717:JPA458774 JYW458717:JYW458774 KIS458717:KIS458774 KSO458717:KSO458774 LCK458717:LCK458774 LMG458717:LMG458774 LWC458717:LWC458774 MFY458717:MFY458774 MPU458717:MPU458774 MZQ458717:MZQ458774 NJM458717:NJM458774 NTI458717:NTI458774 ODE458717:ODE458774 ONA458717:ONA458774 OWW458717:OWW458774 PGS458717:PGS458774 PQO458717:PQO458774 QAK458717:QAK458774 QKG458717:QKG458774 QUC458717:QUC458774 RDY458717:RDY458774 RNU458717:RNU458774 RXQ458717:RXQ458774 SHM458717:SHM458774 SRI458717:SRI458774 TBE458717:TBE458774 TLA458717:TLA458774 TUW458717:TUW458774 UES458717:UES458774 UOO458717:UOO458774 UYK458717:UYK458774 VIG458717:VIG458774 VSC458717:VSC458774 WBY458717:WBY458774 WLU458717:WLU458774 WVQ458717:WVQ458774 I524253:I524310 JE524253:JE524310 TA524253:TA524310 ACW524253:ACW524310 AMS524253:AMS524310 AWO524253:AWO524310 BGK524253:BGK524310 BQG524253:BQG524310 CAC524253:CAC524310 CJY524253:CJY524310 CTU524253:CTU524310 DDQ524253:DDQ524310 DNM524253:DNM524310 DXI524253:DXI524310 EHE524253:EHE524310 ERA524253:ERA524310 FAW524253:FAW524310 FKS524253:FKS524310 FUO524253:FUO524310 GEK524253:GEK524310 GOG524253:GOG524310 GYC524253:GYC524310 HHY524253:HHY524310 HRU524253:HRU524310 IBQ524253:IBQ524310 ILM524253:ILM524310 IVI524253:IVI524310 JFE524253:JFE524310 JPA524253:JPA524310 JYW524253:JYW524310 KIS524253:KIS524310 KSO524253:KSO524310 LCK524253:LCK524310 LMG524253:LMG524310 LWC524253:LWC524310 MFY524253:MFY524310 MPU524253:MPU524310 MZQ524253:MZQ524310 NJM524253:NJM524310 NTI524253:NTI524310 ODE524253:ODE524310 ONA524253:ONA524310 OWW524253:OWW524310 PGS524253:PGS524310 PQO524253:PQO524310 QAK524253:QAK524310 QKG524253:QKG524310 QUC524253:QUC524310 RDY524253:RDY524310 RNU524253:RNU524310 RXQ524253:RXQ524310 SHM524253:SHM524310 SRI524253:SRI524310 TBE524253:TBE524310 TLA524253:TLA524310 TUW524253:TUW524310 UES524253:UES524310 UOO524253:UOO524310 UYK524253:UYK524310 VIG524253:VIG524310 VSC524253:VSC524310 WBY524253:WBY524310 WLU524253:WLU524310 WVQ524253:WVQ524310 I589789:I589846 JE589789:JE589846 TA589789:TA589846 ACW589789:ACW589846 AMS589789:AMS589846 AWO589789:AWO589846 BGK589789:BGK589846 BQG589789:BQG589846 CAC589789:CAC589846 CJY589789:CJY589846 CTU589789:CTU589846 DDQ589789:DDQ589846 DNM589789:DNM589846 DXI589789:DXI589846 EHE589789:EHE589846 ERA589789:ERA589846 FAW589789:FAW589846 FKS589789:FKS589846 FUO589789:FUO589846 GEK589789:GEK589846 GOG589789:GOG589846 GYC589789:GYC589846 HHY589789:HHY589846 HRU589789:HRU589846 IBQ589789:IBQ589846 ILM589789:ILM589846 IVI589789:IVI589846 JFE589789:JFE589846 JPA589789:JPA589846 JYW589789:JYW589846 KIS589789:KIS589846 KSO589789:KSO589846 LCK589789:LCK589846 LMG589789:LMG589846 LWC589789:LWC589846 MFY589789:MFY589846 MPU589789:MPU589846 MZQ589789:MZQ589846 NJM589789:NJM589846 NTI589789:NTI589846 ODE589789:ODE589846 ONA589789:ONA589846 OWW589789:OWW589846 PGS589789:PGS589846 PQO589789:PQO589846 QAK589789:QAK589846 QKG589789:QKG589846 QUC589789:QUC589846 RDY589789:RDY589846 RNU589789:RNU589846 RXQ589789:RXQ589846 SHM589789:SHM589846 SRI589789:SRI589846 TBE589789:TBE589846 TLA589789:TLA589846 TUW589789:TUW589846 UES589789:UES589846 UOO589789:UOO589846 UYK589789:UYK589846 VIG589789:VIG589846 VSC589789:VSC589846 WBY589789:WBY589846 WLU589789:WLU589846 WVQ589789:WVQ589846 I655325:I655382 JE655325:JE655382 TA655325:TA655382 ACW655325:ACW655382 AMS655325:AMS655382 AWO655325:AWO655382 BGK655325:BGK655382 BQG655325:BQG655382 CAC655325:CAC655382 CJY655325:CJY655382 CTU655325:CTU655382 DDQ655325:DDQ655382 DNM655325:DNM655382 DXI655325:DXI655382 EHE655325:EHE655382 ERA655325:ERA655382 FAW655325:FAW655382 FKS655325:FKS655382 FUO655325:FUO655382 GEK655325:GEK655382 GOG655325:GOG655382 GYC655325:GYC655382 HHY655325:HHY655382 HRU655325:HRU655382 IBQ655325:IBQ655382 ILM655325:ILM655382 IVI655325:IVI655382 JFE655325:JFE655382 JPA655325:JPA655382 JYW655325:JYW655382 KIS655325:KIS655382 KSO655325:KSO655382 LCK655325:LCK655382 LMG655325:LMG655382 LWC655325:LWC655382 MFY655325:MFY655382 MPU655325:MPU655382 MZQ655325:MZQ655382 NJM655325:NJM655382 NTI655325:NTI655382 ODE655325:ODE655382 ONA655325:ONA655382 OWW655325:OWW655382 PGS655325:PGS655382 PQO655325:PQO655382 QAK655325:QAK655382 QKG655325:QKG655382 QUC655325:QUC655382 RDY655325:RDY655382 RNU655325:RNU655382 RXQ655325:RXQ655382 SHM655325:SHM655382 SRI655325:SRI655382 TBE655325:TBE655382 TLA655325:TLA655382 TUW655325:TUW655382 UES655325:UES655382 UOO655325:UOO655382 UYK655325:UYK655382 VIG655325:VIG655382 VSC655325:VSC655382 WBY655325:WBY655382 WLU655325:WLU655382 WVQ655325:WVQ655382 I720861:I720918 JE720861:JE720918 TA720861:TA720918 ACW720861:ACW720918 AMS720861:AMS720918 AWO720861:AWO720918 BGK720861:BGK720918 BQG720861:BQG720918 CAC720861:CAC720918 CJY720861:CJY720918 CTU720861:CTU720918 DDQ720861:DDQ720918 DNM720861:DNM720918 DXI720861:DXI720918 EHE720861:EHE720918 ERA720861:ERA720918 FAW720861:FAW720918 FKS720861:FKS720918 FUO720861:FUO720918 GEK720861:GEK720918 GOG720861:GOG720918 GYC720861:GYC720918 HHY720861:HHY720918 HRU720861:HRU720918 IBQ720861:IBQ720918 ILM720861:ILM720918 IVI720861:IVI720918 JFE720861:JFE720918 JPA720861:JPA720918 JYW720861:JYW720918 KIS720861:KIS720918 KSO720861:KSO720918 LCK720861:LCK720918 LMG720861:LMG720918 LWC720861:LWC720918 MFY720861:MFY720918 MPU720861:MPU720918 MZQ720861:MZQ720918 NJM720861:NJM720918 NTI720861:NTI720918 ODE720861:ODE720918 ONA720861:ONA720918 OWW720861:OWW720918 PGS720861:PGS720918 PQO720861:PQO720918 QAK720861:QAK720918 QKG720861:QKG720918 QUC720861:QUC720918 RDY720861:RDY720918 RNU720861:RNU720918 RXQ720861:RXQ720918 SHM720861:SHM720918 SRI720861:SRI720918 TBE720861:TBE720918 TLA720861:TLA720918 TUW720861:TUW720918 UES720861:UES720918 UOO720861:UOO720918 UYK720861:UYK720918 VIG720861:VIG720918 VSC720861:VSC720918 WBY720861:WBY720918 WLU720861:WLU720918 WVQ720861:WVQ720918 I786397:I786454 JE786397:JE786454 TA786397:TA786454 ACW786397:ACW786454 AMS786397:AMS786454 AWO786397:AWO786454 BGK786397:BGK786454 BQG786397:BQG786454 CAC786397:CAC786454 CJY786397:CJY786454 CTU786397:CTU786454 DDQ786397:DDQ786454 DNM786397:DNM786454 DXI786397:DXI786454 EHE786397:EHE786454 ERA786397:ERA786454 FAW786397:FAW786454 FKS786397:FKS786454 FUO786397:FUO786454 GEK786397:GEK786454 GOG786397:GOG786454 GYC786397:GYC786454 HHY786397:HHY786454 HRU786397:HRU786454 IBQ786397:IBQ786454 ILM786397:ILM786454 IVI786397:IVI786454 JFE786397:JFE786454 JPA786397:JPA786454 JYW786397:JYW786454 KIS786397:KIS786454 KSO786397:KSO786454 LCK786397:LCK786454 LMG786397:LMG786454 LWC786397:LWC786454 MFY786397:MFY786454 MPU786397:MPU786454 MZQ786397:MZQ786454 NJM786397:NJM786454 NTI786397:NTI786454 ODE786397:ODE786454 ONA786397:ONA786454 OWW786397:OWW786454 PGS786397:PGS786454 PQO786397:PQO786454 QAK786397:QAK786454 QKG786397:QKG786454 QUC786397:QUC786454 RDY786397:RDY786454 RNU786397:RNU786454 RXQ786397:RXQ786454 SHM786397:SHM786454 SRI786397:SRI786454 TBE786397:TBE786454 TLA786397:TLA786454 TUW786397:TUW786454 UES786397:UES786454 UOO786397:UOO786454 UYK786397:UYK786454 VIG786397:VIG786454 VSC786397:VSC786454 WBY786397:WBY786454 WLU786397:WLU786454 WVQ786397:WVQ786454 I851933:I851990 JE851933:JE851990 TA851933:TA851990 ACW851933:ACW851990 AMS851933:AMS851990 AWO851933:AWO851990 BGK851933:BGK851990 BQG851933:BQG851990 CAC851933:CAC851990 CJY851933:CJY851990 CTU851933:CTU851990 DDQ851933:DDQ851990 DNM851933:DNM851990 DXI851933:DXI851990 EHE851933:EHE851990 ERA851933:ERA851990 FAW851933:FAW851990 FKS851933:FKS851990 FUO851933:FUO851990 GEK851933:GEK851990 GOG851933:GOG851990 GYC851933:GYC851990 HHY851933:HHY851990 HRU851933:HRU851990 IBQ851933:IBQ851990 ILM851933:ILM851990 IVI851933:IVI851990 JFE851933:JFE851990 JPA851933:JPA851990 JYW851933:JYW851990 KIS851933:KIS851990 KSO851933:KSO851990 LCK851933:LCK851990 LMG851933:LMG851990 LWC851933:LWC851990 MFY851933:MFY851990 MPU851933:MPU851990 MZQ851933:MZQ851990 NJM851933:NJM851990 NTI851933:NTI851990 ODE851933:ODE851990 ONA851933:ONA851990 OWW851933:OWW851990 PGS851933:PGS851990 PQO851933:PQO851990 QAK851933:QAK851990 QKG851933:QKG851990 QUC851933:QUC851990 RDY851933:RDY851990 RNU851933:RNU851990 RXQ851933:RXQ851990 SHM851933:SHM851990 SRI851933:SRI851990 TBE851933:TBE851990 TLA851933:TLA851990 TUW851933:TUW851990 UES851933:UES851990 UOO851933:UOO851990 UYK851933:UYK851990 VIG851933:VIG851990 VSC851933:VSC851990 WBY851933:WBY851990 WLU851933:WLU851990 WVQ851933:WVQ851990 I917469:I917526 JE917469:JE917526 TA917469:TA917526 ACW917469:ACW917526 AMS917469:AMS917526 AWO917469:AWO917526 BGK917469:BGK917526 BQG917469:BQG917526 CAC917469:CAC917526 CJY917469:CJY917526 CTU917469:CTU917526 DDQ917469:DDQ917526 DNM917469:DNM917526 DXI917469:DXI917526 EHE917469:EHE917526 ERA917469:ERA917526 FAW917469:FAW917526 FKS917469:FKS917526 FUO917469:FUO917526 GEK917469:GEK917526 GOG917469:GOG917526 GYC917469:GYC917526 HHY917469:HHY917526 HRU917469:HRU917526 IBQ917469:IBQ917526 ILM917469:ILM917526 IVI917469:IVI917526 JFE917469:JFE917526 JPA917469:JPA917526 JYW917469:JYW917526 KIS917469:KIS917526 KSO917469:KSO917526 LCK917469:LCK917526 LMG917469:LMG917526 LWC917469:LWC917526 MFY917469:MFY917526 MPU917469:MPU917526 MZQ917469:MZQ917526 NJM917469:NJM917526 NTI917469:NTI917526 ODE917469:ODE917526 ONA917469:ONA917526 OWW917469:OWW917526 PGS917469:PGS917526 PQO917469:PQO917526 QAK917469:QAK917526 QKG917469:QKG917526 QUC917469:QUC917526 RDY917469:RDY917526 RNU917469:RNU917526 RXQ917469:RXQ917526 SHM917469:SHM917526 SRI917469:SRI917526 TBE917469:TBE917526 TLA917469:TLA917526 TUW917469:TUW917526 UES917469:UES917526 UOO917469:UOO917526 UYK917469:UYK917526 VIG917469:VIG917526 VSC917469:VSC917526 WBY917469:WBY917526 WLU917469:WLU917526 WVQ917469:WVQ917526 I983005:I983062 JE983005:JE983062 TA983005:TA983062 ACW983005:ACW983062 AMS983005:AMS983062 AWO983005:AWO983062 BGK983005:BGK983062 BQG983005:BQG983062 CAC983005:CAC983062 CJY983005:CJY983062 CTU983005:CTU983062 DDQ983005:DDQ983062 DNM983005:DNM983062 DXI983005:DXI983062 EHE983005:EHE983062 ERA983005:ERA983062 FAW983005:FAW983062 FKS983005:FKS983062 FUO983005:FUO983062 GEK983005:GEK983062 GOG983005:GOG983062 GYC983005:GYC983062 HHY983005:HHY983062 HRU983005:HRU983062 IBQ983005:IBQ983062 ILM983005:ILM983062 IVI983005:IVI983062 JFE983005:JFE983062 JPA983005:JPA983062 JYW983005:JYW983062 KIS983005:KIS983062 KSO983005:KSO983062 LCK983005:LCK983062 LMG983005:LMG983062 LWC983005:LWC983062 MFY983005:MFY983062 MPU983005:MPU983062 MZQ983005:MZQ983062 NJM983005:NJM983062 NTI983005:NTI983062 ODE983005:ODE983062 ONA983005:ONA983062 OWW983005:OWW983062 PGS983005:PGS983062 PQO983005:PQO983062 QAK983005:QAK983062 QKG983005:QKG983062 QUC983005:QUC983062 RDY983005:RDY983062 RNU983005:RNU983062 RXQ983005:RXQ983062 SHM983005:SHM983062 SRI983005:SRI983062 TBE983005:TBE983062 TLA983005:TLA983062 TUW983005:TUW983062 UES983005:UES983062 UOO983005:UOO983062 UYK983005:UYK983062 VIG983005:VIG983062 VSC983005:VSC983062 WBY983005:WBY983062 WLU983005:WLU983062 I3:I48">
      <formula1>$AI$3:$AI$14</formula1>
    </dataValidation>
    <dataValidation type="list" allowBlank="1" showInputMessage="1" showErrorMessage="1" sqref="WVN983005:WVN983062 JB3:JB35 SX3:SX35 ACT3:ACT35 AMP3:AMP35 AWL3:AWL35 BGH3:BGH35 BQD3:BQD35 BZZ3:BZZ35 CJV3:CJV35 CTR3:CTR35 DDN3:DDN35 DNJ3:DNJ35 DXF3:DXF35 EHB3:EHB35 EQX3:EQX35 FAT3:FAT35 FKP3:FKP35 FUL3:FUL35 GEH3:GEH35 GOD3:GOD35 GXZ3:GXZ35 HHV3:HHV35 HRR3:HRR35 IBN3:IBN35 ILJ3:ILJ35 IVF3:IVF35 JFB3:JFB35 JOX3:JOX35 JYT3:JYT35 KIP3:KIP35 KSL3:KSL35 LCH3:LCH35 LMD3:LMD35 LVZ3:LVZ35 MFV3:MFV35 MPR3:MPR35 MZN3:MZN35 NJJ3:NJJ35 NTF3:NTF35 ODB3:ODB35 OMX3:OMX35 OWT3:OWT35 PGP3:PGP35 PQL3:PQL35 QAH3:QAH35 QKD3:QKD35 QTZ3:QTZ35 RDV3:RDV35 RNR3:RNR35 RXN3:RXN35 SHJ3:SHJ35 SRF3:SRF35 TBB3:TBB35 TKX3:TKX35 TUT3:TUT35 UEP3:UEP35 UOL3:UOL35 UYH3:UYH35 VID3:VID35 VRZ3:VRZ35 WBV3:WBV35 WLR3:WLR35 WVN3:WVN35 F65501:F65558 JB65501:JB65558 SX65501:SX65558 ACT65501:ACT65558 AMP65501:AMP65558 AWL65501:AWL65558 BGH65501:BGH65558 BQD65501:BQD65558 BZZ65501:BZZ65558 CJV65501:CJV65558 CTR65501:CTR65558 DDN65501:DDN65558 DNJ65501:DNJ65558 DXF65501:DXF65558 EHB65501:EHB65558 EQX65501:EQX65558 FAT65501:FAT65558 FKP65501:FKP65558 FUL65501:FUL65558 GEH65501:GEH65558 GOD65501:GOD65558 GXZ65501:GXZ65558 HHV65501:HHV65558 HRR65501:HRR65558 IBN65501:IBN65558 ILJ65501:ILJ65558 IVF65501:IVF65558 JFB65501:JFB65558 JOX65501:JOX65558 JYT65501:JYT65558 KIP65501:KIP65558 KSL65501:KSL65558 LCH65501:LCH65558 LMD65501:LMD65558 LVZ65501:LVZ65558 MFV65501:MFV65558 MPR65501:MPR65558 MZN65501:MZN65558 NJJ65501:NJJ65558 NTF65501:NTF65558 ODB65501:ODB65558 OMX65501:OMX65558 OWT65501:OWT65558 PGP65501:PGP65558 PQL65501:PQL65558 QAH65501:QAH65558 QKD65501:QKD65558 QTZ65501:QTZ65558 RDV65501:RDV65558 RNR65501:RNR65558 RXN65501:RXN65558 SHJ65501:SHJ65558 SRF65501:SRF65558 TBB65501:TBB65558 TKX65501:TKX65558 TUT65501:TUT65558 UEP65501:UEP65558 UOL65501:UOL65558 UYH65501:UYH65558 VID65501:VID65558 VRZ65501:VRZ65558 WBV65501:WBV65558 WLR65501:WLR65558 WVN65501:WVN65558 F131037:F131094 JB131037:JB131094 SX131037:SX131094 ACT131037:ACT131094 AMP131037:AMP131094 AWL131037:AWL131094 BGH131037:BGH131094 BQD131037:BQD131094 BZZ131037:BZZ131094 CJV131037:CJV131094 CTR131037:CTR131094 DDN131037:DDN131094 DNJ131037:DNJ131094 DXF131037:DXF131094 EHB131037:EHB131094 EQX131037:EQX131094 FAT131037:FAT131094 FKP131037:FKP131094 FUL131037:FUL131094 GEH131037:GEH131094 GOD131037:GOD131094 GXZ131037:GXZ131094 HHV131037:HHV131094 HRR131037:HRR131094 IBN131037:IBN131094 ILJ131037:ILJ131094 IVF131037:IVF131094 JFB131037:JFB131094 JOX131037:JOX131094 JYT131037:JYT131094 KIP131037:KIP131094 KSL131037:KSL131094 LCH131037:LCH131094 LMD131037:LMD131094 LVZ131037:LVZ131094 MFV131037:MFV131094 MPR131037:MPR131094 MZN131037:MZN131094 NJJ131037:NJJ131094 NTF131037:NTF131094 ODB131037:ODB131094 OMX131037:OMX131094 OWT131037:OWT131094 PGP131037:PGP131094 PQL131037:PQL131094 QAH131037:QAH131094 QKD131037:QKD131094 QTZ131037:QTZ131094 RDV131037:RDV131094 RNR131037:RNR131094 RXN131037:RXN131094 SHJ131037:SHJ131094 SRF131037:SRF131094 TBB131037:TBB131094 TKX131037:TKX131094 TUT131037:TUT131094 UEP131037:UEP131094 UOL131037:UOL131094 UYH131037:UYH131094 VID131037:VID131094 VRZ131037:VRZ131094 WBV131037:WBV131094 WLR131037:WLR131094 WVN131037:WVN131094 F196573:F196630 JB196573:JB196630 SX196573:SX196630 ACT196573:ACT196630 AMP196573:AMP196630 AWL196573:AWL196630 BGH196573:BGH196630 BQD196573:BQD196630 BZZ196573:BZZ196630 CJV196573:CJV196630 CTR196573:CTR196630 DDN196573:DDN196630 DNJ196573:DNJ196630 DXF196573:DXF196630 EHB196573:EHB196630 EQX196573:EQX196630 FAT196573:FAT196630 FKP196573:FKP196630 FUL196573:FUL196630 GEH196573:GEH196630 GOD196573:GOD196630 GXZ196573:GXZ196630 HHV196573:HHV196630 HRR196573:HRR196630 IBN196573:IBN196630 ILJ196573:ILJ196630 IVF196573:IVF196630 JFB196573:JFB196630 JOX196573:JOX196630 JYT196573:JYT196630 KIP196573:KIP196630 KSL196573:KSL196630 LCH196573:LCH196630 LMD196573:LMD196630 LVZ196573:LVZ196630 MFV196573:MFV196630 MPR196573:MPR196630 MZN196573:MZN196630 NJJ196573:NJJ196630 NTF196573:NTF196630 ODB196573:ODB196630 OMX196573:OMX196630 OWT196573:OWT196630 PGP196573:PGP196630 PQL196573:PQL196630 QAH196573:QAH196630 QKD196573:QKD196630 QTZ196573:QTZ196630 RDV196573:RDV196630 RNR196573:RNR196630 RXN196573:RXN196630 SHJ196573:SHJ196630 SRF196573:SRF196630 TBB196573:TBB196630 TKX196573:TKX196630 TUT196573:TUT196630 UEP196573:UEP196630 UOL196573:UOL196630 UYH196573:UYH196630 VID196573:VID196630 VRZ196573:VRZ196630 WBV196573:WBV196630 WLR196573:WLR196630 WVN196573:WVN196630 F262109:F262166 JB262109:JB262166 SX262109:SX262166 ACT262109:ACT262166 AMP262109:AMP262166 AWL262109:AWL262166 BGH262109:BGH262166 BQD262109:BQD262166 BZZ262109:BZZ262166 CJV262109:CJV262166 CTR262109:CTR262166 DDN262109:DDN262166 DNJ262109:DNJ262166 DXF262109:DXF262166 EHB262109:EHB262166 EQX262109:EQX262166 FAT262109:FAT262166 FKP262109:FKP262166 FUL262109:FUL262166 GEH262109:GEH262166 GOD262109:GOD262166 GXZ262109:GXZ262166 HHV262109:HHV262166 HRR262109:HRR262166 IBN262109:IBN262166 ILJ262109:ILJ262166 IVF262109:IVF262166 JFB262109:JFB262166 JOX262109:JOX262166 JYT262109:JYT262166 KIP262109:KIP262166 KSL262109:KSL262166 LCH262109:LCH262166 LMD262109:LMD262166 LVZ262109:LVZ262166 MFV262109:MFV262166 MPR262109:MPR262166 MZN262109:MZN262166 NJJ262109:NJJ262166 NTF262109:NTF262166 ODB262109:ODB262166 OMX262109:OMX262166 OWT262109:OWT262166 PGP262109:PGP262166 PQL262109:PQL262166 QAH262109:QAH262166 QKD262109:QKD262166 QTZ262109:QTZ262166 RDV262109:RDV262166 RNR262109:RNR262166 RXN262109:RXN262166 SHJ262109:SHJ262166 SRF262109:SRF262166 TBB262109:TBB262166 TKX262109:TKX262166 TUT262109:TUT262166 UEP262109:UEP262166 UOL262109:UOL262166 UYH262109:UYH262166 VID262109:VID262166 VRZ262109:VRZ262166 WBV262109:WBV262166 WLR262109:WLR262166 WVN262109:WVN262166 F327645:F327702 JB327645:JB327702 SX327645:SX327702 ACT327645:ACT327702 AMP327645:AMP327702 AWL327645:AWL327702 BGH327645:BGH327702 BQD327645:BQD327702 BZZ327645:BZZ327702 CJV327645:CJV327702 CTR327645:CTR327702 DDN327645:DDN327702 DNJ327645:DNJ327702 DXF327645:DXF327702 EHB327645:EHB327702 EQX327645:EQX327702 FAT327645:FAT327702 FKP327645:FKP327702 FUL327645:FUL327702 GEH327645:GEH327702 GOD327645:GOD327702 GXZ327645:GXZ327702 HHV327645:HHV327702 HRR327645:HRR327702 IBN327645:IBN327702 ILJ327645:ILJ327702 IVF327645:IVF327702 JFB327645:JFB327702 JOX327645:JOX327702 JYT327645:JYT327702 KIP327645:KIP327702 KSL327645:KSL327702 LCH327645:LCH327702 LMD327645:LMD327702 LVZ327645:LVZ327702 MFV327645:MFV327702 MPR327645:MPR327702 MZN327645:MZN327702 NJJ327645:NJJ327702 NTF327645:NTF327702 ODB327645:ODB327702 OMX327645:OMX327702 OWT327645:OWT327702 PGP327645:PGP327702 PQL327645:PQL327702 QAH327645:QAH327702 QKD327645:QKD327702 QTZ327645:QTZ327702 RDV327645:RDV327702 RNR327645:RNR327702 RXN327645:RXN327702 SHJ327645:SHJ327702 SRF327645:SRF327702 TBB327645:TBB327702 TKX327645:TKX327702 TUT327645:TUT327702 UEP327645:UEP327702 UOL327645:UOL327702 UYH327645:UYH327702 VID327645:VID327702 VRZ327645:VRZ327702 WBV327645:WBV327702 WLR327645:WLR327702 WVN327645:WVN327702 F393181:F393238 JB393181:JB393238 SX393181:SX393238 ACT393181:ACT393238 AMP393181:AMP393238 AWL393181:AWL393238 BGH393181:BGH393238 BQD393181:BQD393238 BZZ393181:BZZ393238 CJV393181:CJV393238 CTR393181:CTR393238 DDN393181:DDN393238 DNJ393181:DNJ393238 DXF393181:DXF393238 EHB393181:EHB393238 EQX393181:EQX393238 FAT393181:FAT393238 FKP393181:FKP393238 FUL393181:FUL393238 GEH393181:GEH393238 GOD393181:GOD393238 GXZ393181:GXZ393238 HHV393181:HHV393238 HRR393181:HRR393238 IBN393181:IBN393238 ILJ393181:ILJ393238 IVF393181:IVF393238 JFB393181:JFB393238 JOX393181:JOX393238 JYT393181:JYT393238 KIP393181:KIP393238 KSL393181:KSL393238 LCH393181:LCH393238 LMD393181:LMD393238 LVZ393181:LVZ393238 MFV393181:MFV393238 MPR393181:MPR393238 MZN393181:MZN393238 NJJ393181:NJJ393238 NTF393181:NTF393238 ODB393181:ODB393238 OMX393181:OMX393238 OWT393181:OWT393238 PGP393181:PGP393238 PQL393181:PQL393238 QAH393181:QAH393238 QKD393181:QKD393238 QTZ393181:QTZ393238 RDV393181:RDV393238 RNR393181:RNR393238 RXN393181:RXN393238 SHJ393181:SHJ393238 SRF393181:SRF393238 TBB393181:TBB393238 TKX393181:TKX393238 TUT393181:TUT393238 UEP393181:UEP393238 UOL393181:UOL393238 UYH393181:UYH393238 VID393181:VID393238 VRZ393181:VRZ393238 WBV393181:WBV393238 WLR393181:WLR393238 WVN393181:WVN393238 F458717:F458774 JB458717:JB458774 SX458717:SX458774 ACT458717:ACT458774 AMP458717:AMP458774 AWL458717:AWL458774 BGH458717:BGH458774 BQD458717:BQD458774 BZZ458717:BZZ458774 CJV458717:CJV458774 CTR458717:CTR458774 DDN458717:DDN458774 DNJ458717:DNJ458774 DXF458717:DXF458774 EHB458717:EHB458774 EQX458717:EQX458774 FAT458717:FAT458774 FKP458717:FKP458774 FUL458717:FUL458774 GEH458717:GEH458774 GOD458717:GOD458774 GXZ458717:GXZ458774 HHV458717:HHV458774 HRR458717:HRR458774 IBN458717:IBN458774 ILJ458717:ILJ458774 IVF458717:IVF458774 JFB458717:JFB458774 JOX458717:JOX458774 JYT458717:JYT458774 KIP458717:KIP458774 KSL458717:KSL458774 LCH458717:LCH458774 LMD458717:LMD458774 LVZ458717:LVZ458774 MFV458717:MFV458774 MPR458717:MPR458774 MZN458717:MZN458774 NJJ458717:NJJ458774 NTF458717:NTF458774 ODB458717:ODB458774 OMX458717:OMX458774 OWT458717:OWT458774 PGP458717:PGP458774 PQL458717:PQL458774 QAH458717:QAH458774 QKD458717:QKD458774 QTZ458717:QTZ458774 RDV458717:RDV458774 RNR458717:RNR458774 RXN458717:RXN458774 SHJ458717:SHJ458774 SRF458717:SRF458774 TBB458717:TBB458774 TKX458717:TKX458774 TUT458717:TUT458774 UEP458717:UEP458774 UOL458717:UOL458774 UYH458717:UYH458774 VID458717:VID458774 VRZ458717:VRZ458774 WBV458717:WBV458774 WLR458717:WLR458774 WVN458717:WVN458774 F524253:F524310 JB524253:JB524310 SX524253:SX524310 ACT524253:ACT524310 AMP524253:AMP524310 AWL524253:AWL524310 BGH524253:BGH524310 BQD524253:BQD524310 BZZ524253:BZZ524310 CJV524253:CJV524310 CTR524253:CTR524310 DDN524253:DDN524310 DNJ524253:DNJ524310 DXF524253:DXF524310 EHB524253:EHB524310 EQX524253:EQX524310 FAT524253:FAT524310 FKP524253:FKP524310 FUL524253:FUL524310 GEH524253:GEH524310 GOD524253:GOD524310 GXZ524253:GXZ524310 HHV524253:HHV524310 HRR524253:HRR524310 IBN524253:IBN524310 ILJ524253:ILJ524310 IVF524253:IVF524310 JFB524253:JFB524310 JOX524253:JOX524310 JYT524253:JYT524310 KIP524253:KIP524310 KSL524253:KSL524310 LCH524253:LCH524310 LMD524253:LMD524310 LVZ524253:LVZ524310 MFV524253:MFV524310 MPR524253:MPR524310 MZN524253:MZN524310 NJJ524253:NJJ524310 NTF524253:NTF524310 ODB524253:ODB524310 OMX524253:OMX524310 OWT524253:OWT524310 PGP524253:PGP524310 PQL524253:PQL524310 QAH524253:QAH524310 QKD524253:QKD524310 QTZ524253:QTZ524310 RDV524253:RDV524310 RNR524253:RNR524310 RXN524253:RXN524310 SHJ524253:SHJ524310 SRF524253:SRF524310 TBB524253:TBB524310 TKX524253:TKX524310 TUT524253:TUT524310 UEP524253:UEP524310 UOL524253:UOL524310 UYH524253:UYH524310 VID524253:VID524310 VRZ524253:VRZ524310 WBV524253:WBV524310 WLR524253:WLR524310 WVN524253:WVN524310 F589789:F589846 JB589789:JB589846 SX589789:SX589846 ACT589789:ACT589846 AMP589789:AMP589846 AWL589789:AWL589846 BGH589789:BGH589846 BQD589789:BQD589846 BZZ589789:BZZ589846 CJV589789:CJV589846 CTR589789:CTR589846 DDN589789:DDN589846 DNJ589789:DNJ589846 DXF589789:DXF589846 EHB589789:EHB589846 EQX589789:EQX589846 FAT589789:FAT589846 FKP589789:FKP589846 FUL589789:FUL589846 GEH589789:GEH589846 GOD589789:GOD589846 GXZ589789:GXZ589846 HHV589789:HHV589846 HRR589789:HRR589846 IBN589789:IBN589846 ILJ589789:ILJ589846 IVF589789:IVF589846 JFB589789:JFB589846 JOX589789:JOX589846 JYT589789:JYT589846 KIP589789:KIP589846 KSL589789:KSL589846 LCH589789:LCH589846 LMD589789:LMD589846 LVZ589789:LVZ589846 MFV589789:MFV589846 MPR589789:MPR589846 MZN589789:MZN589846 NJJ589789:NJJ589846 NTF589789:NTF589846 ODB589789:ODB589846 OMX589789:OMX589846 OWT589789:OWT589846 PGP589789:PGP589846 PQL589789:PQL589846 QAH589789:QAH589846 QKD589789:QKD589846 QTZ589789:QTZ589846 RDV589789:RDV589846 RNR589789:RNR589846 RXN589789:RXN589846 SHJ589789:SHJ589846 SRF589789:SRF589846 TBB589789:TBB589846 TKX589789:TKX589846 TUT589789:TUT589846 UEP589789:UEP589846 UOL589789:UOL589846 UYH589789:UYH589846 VID589789:VID589846 VRZ589789:VRZ589846 WBV589789:WBV589846 WLR589789:WLR589846 WVN589789:WVN589846 F655325:F655382 JB655325:JB655382 SX655325:SX655382 ACT655325:ACT655382 AMP655325:AMP655382 AWL655325:AWL655382 BGH655325:BGH655382 BQD655325:BQD655382 BZZ655325:BZZ655382 CJV655325:CJV655382 CTR655325:CTR655382 DDN655325:DDN655382 DNJ655325:DNJ655382 DXF655325:DXF655382 EHB655325:EHB655382 EQX655325:EQX655382 FAT655325:FAT655382 FKP655325:FKP655382 FUL655325:FUL655382 GEH655325:GEH655382 GOD655325:GOD655382 GXZ655325:GXZ655382 HHV655325:HHV655382 HRR655325:HRR655382 IBN655325:IBN655382 ILJ655325:ILJ655382 IVF655325:IVF655382 JFB655325:JFB655382 JOX655325:JOX655382 JYT655325:JYT655382 KIP655325:KIP655382 KSL655325:KSL655382 LCH655325:LCH655382 LMD655325:LMD655382 LVZ655325:LVZ655382 MFV655325:MFV655382 MPR655325:MPR655382 MZN655325:MZN655382 NJJ655325:NJJ655382 NTF655325:NTF655382 ODB655325:ODB655382 OMX655325:OMX655382 OWT655325:OWT655382 PGP655325:PGP655382 PQL655325:PQL655382 QAH655325:QAH655382 QKD655325:QKD655382 QTZ655325:QTZ655382 RDV655325:RDV655382 RNR655325:RNR655382 RXN655325:RXN655382 SHJ655325:SHJ655382 SRF655325:SRF655382 TBB655325:TBB655382 TKX655325:TKX655382 TUT655325:TUT655382 UEP655325:UEP655382 UOL655325:UOL655382 UYH655325:UYH655382 VID655325:VID655382 VRZ655325:VRZ655382 WBV655325:WBV655382 WLR655325:WLR655382 WVN655325:WVN655382 F720861:F720918 JB720861:JB720918 SX720861:SX720918 ACT720861:ACT720918 AMP720861:AMP720918 AWL720861:AWL720918 BGH720861:BGH720918 BQD720861:BQD720918 BZZ720861:BZZ720918 CJV720861:CJV720918 CTR720861:CTR720918 DDN720861:DDN720918 DNJ720861:DNJ720918 DXF720861:DXF720918 EHB720861:EHB720918 EQX720861:EQX720918 FAT720861:FAT720918 FKP720861:FKP720918 FUL720861:FUL720918 GEH720861:GEH720918 GOD720861:GOD720918 GXZ720861:GXZ720918 HHV720861:HHV720918 HRR720861:HRR720918 IBN720861:IBN720918 ILJ720861:ILJ720918 IVF720861:IVF720918 JFB720861:JFB720918 JOX720861:JOX720918 JYT720861:JYT720918 KIP720861:KIP720918 KSL720861:KSL720918 LCH720861:LCH720918 LMD720861:LMD720918 LVZ720861:LVZ720918 MFV720861:MFV720918 MPR720861:MPR720918 MZN720861:MZN720918 NJJ720861:NJJ720918 NTF720861:NTF720918 ODB720861:ODB720918 OMX720861:OMX720918 OWT720861:OWT720918 PGP720861:PGP720918 PQL720861:PQL720918 QAH720861:QAH720918 QKD720861:QKD720918 QTZ720861:QTZ720918 RDV720861:RDV720918 RNR720861:RNR720918 RXN720861:RXN720918 SHJ720861:SHJ720918 SRF720861:SRF720918 TBB720861:TBB720918 TKX720861:TKX720918 TUT720861:TUT720918 UEP720861:UEP720918 UOL720861:UOL720918 UYH720861:UYH720918 VID720861:VID720918 VRZ720861:VRZ720918 WBV720861:WBV720918 WLR720861:WLR720918 WVN720861:WVN720918 F786397:F786454 JB786397:JB786454 SX786397:SX786454 ACT786397:ACT786454 AMP786397:AMP786454 AWL786397:AWL786454 BGH786397:BGH786454 BQD786397:BQD786454 BZZ786397:BZZ786454 CJV786397:CJV786454 CTR786397:CTR786454 DDN786397:DDN786454 DNJ786397:DNJ786454 DXF786397:DXF786454 EHB786397:EHB786454 EQX786397:EQX786454 FAT786397:FAT786454 FKP786397:FKP786454 FUL786397:FUL786454 GEH786397:GEH786454 GOD786397:GOD786454 GXZ786397:GXZ786454 HHV786397:HHV786454 HRR786397:HRR786454 IBN786397:IBN786454 ILJ786397:ILJ786454 IVF786397:IVF786454 JFB786397:JFB786454 JOX786397:JOX786454 JYT786397:JYT786454 KIP786397:KIP786454 KSL786397:KSL786454 LCH786397:LCH786454 LMD786397:LMD786454 LVZ786397:LVZ786454 MFV786397:MFV786454 MPR786397:MPR786454 MZN786397:MZN786454 NJJ786397:NJJ786454 NTF786397:NTF786454 ODB786397:ODB786454 OMX786397:OMX786454 OWT786397:OWT786454 PGP786397:PGP786454 PQL786397:PQL786454 QAH786397:QAH786454 QKD786397:QKD786454 QTZ786397:QTZ786454 RDV786397:RDV786454 RNR786397:RNR786454 RXN786397:RXN786454 SHJ786397:SHJ786454 SRF786397:SRF786454 TBB786397:TBB786454 TKX786397:TKX786454 TUT786397:TUT786454 UEP786397:UEP786454 UOL786397:UOL786454 UYH786397:UYH786454 VID786397:VID786454 VRZ786397:VRZ786454 WBV786397:WBV786454 WLR786397:WLR786454 WVN786397:WVN786454 F851933:F851990 JB851933:JB851990 SX851933:SX851990 ACT851933:ACT851990 AMP851933:AMP851990 AWL851933:AWL851990 BGH851933:BGH851990 BQD851933:BQD851990 BZZ851933:BZZ851990 CJV851933:CJV851990 CTR851933:CTR851990 DDN851933:DDN851990 DNJ851933:DNJ851990 DXF851933:DXF851990 EHB851933:EHB851990 EQX851933:EQX851990 FAT851933:FAT851990 FKP851933:FKP851990 FUL851933:FUL851990 GEH851933:GEH851990 GOD851933:GOD851990 GXZ851933:GXZ851990 HHV851933:HHV851990 HRR851933:HRR851990 IBN851933:IBN851990 ILJ851933:ILJ851990 IVF851933:IVF851990 JFB851933:JFB851990 JOX851933:JOX851990 JYT851933:JYT851990 KIP851933:KIP851990 KSL851933:KSL851990 LCH851933:LCH851990 LMD851933:LMD851990 LVZ851933:LVZ851990 MFV851933:MFV851990 MPR851933:MPR851990 MZN851933:MZN851990 NJJ851933:NJJ851990 NTF851933:NTF851990 ODB851933:ODB851990 OMX851933:OMX851990 OWT851933:OWT851990 PGP851933:PGP851990 PQL851933:PQL851990 QAH851933:QAH851990 QKD851933:QKD851990 QTZ851933:QTZ851990 RDV851933:RDV851990 RNR851933:RNR851990 RXN851933:RXN851990 SHJ851933:SHJ851990 SRF851933:SRF851990 TBB851933:TBB851990 TKX851933:TKX851990 TUT851933:TUT851990 UEP851933:UEP851990 UOL851933:UOL851990 UYH851933:UYH851990 VID851933:VID851990 VRZ851933:VRZ851990 WBV851933:WBV851990 WLR851933:WLR851990 WVN851933:WVN851990 F917469:F917526 JB917469:JB917526 SX917469:SX917526 ACT917469:ACT917526 AMP917469:AMP917526 AWL917469:AWL917526 BGH917469:BGH917526 BQD917469:BQD917526 BZZ917469:BZZ917526 CJV917469:CJV917526 CTR917469:CTR917526 DDN917469:DDN917526 DNJ917469:DNJ917526 DXF917469:DXF917526 EHB917469:EHB917526 EQX917469:EQX917526 FAT917469:FAT917526 FKP917469:FKP917526 FUL917469:FUL917526 GEH917469:GEH917526 GOD917469:GOD917526 GXZ917469:GXZ917526 HHV917469:HHV917526 HRR917469:HRR917526 IBN917469:IBN917526 ILJ917469:ILJ917526 IVF917469:IVF917526 JFB917469:JFB917526 JOX917469:JOX917526 JYT917469:JYT917526 KIP917469:KIP917526 KSL917469:KSL917526 LCH917469:LCH917526 LMD917469:LMD917526 LVZ917469:LVZ917526 MFV917469:MFV917526 MPR917469:MPR917526 MZN917469:MZN917526 NJJ917469:NJJ917526 NTF917469:NTF917526 ODB917469:ODB917526 OMX917469:OMX917526 OWT917469:OWT917526 PGP917469:PGP917526 PQL917469:PQL917526 QAH917469:QAH917526 QKD917469:QKD917526 QTZ917469:QTZ917526 RDV917469:RDV917526 RNR917469:RNR917526 RXN917469:RXN917526 SHJ917469:SHJ917526 SRF917469:SRF917526 TBB917469:TBB917526 TKX917469:TKX917526 TUT917469:TUT917526 UEP917469:UEP917526 UOL917469:UOL917526 UYH917469:UYH917526 VID917469:VID917526 VRZ917469:VRZ917526 WBV917469:WBV917526 WLR917469:WLR917526 WVN917469:WVN917526 F983005:F983062 JB983005:JB983062 SX983005:SX983062 ACT983005:ACT983062 AMP983005:AMP983062 AWL983005:AWL983062 BGH983005:BGH983062 BQD983005:BQD983062 BZZ983005:BZZ983062 CJV983005:CJV983062 CTR983005:CTR983062 DDN983005:DDN983062 DNJ983005:DNJ983062 DXF983005:DXF983062 EHB983005:EHB983062 EQX983005:EQX983062 FAT983005:FAT983062 FKP983005:FKP983062 FUL983005:FUL983062 GEH983005:GEH983062 GOD983005:GOD983062 GXZ983005:GXZ983062 HHV983005:HHV983062 HRR983005:HRR983062 IBN983005:IBN983062 ILJ983005:ILJ983062 IVF983005:IVF983062 JFB983005:JFB983062 JOX983005:JOX983062 JYT983005:JYT983062 KIP983005:KIP983062 KSL983005:KSL983062 LCH983005:LCH983062 LMD983005:LMD983062 LVZ983005:LVZ983062 MFV983005:MFV983062 MPR983005:MPR983062 MZN983005:MZN983062 NJJ983005:NJJ983062 NTF983005:NTF983062 ODB983005:ODB983062 OMX983005:OMX983062 OWT983005:OWT983062 PGP983005:PGP983062 PQL983005:PQL983062 QAH983005:QAH983062 QKD983005:QKD983062 QTZ983005:QTZ983062 RDV983005:RDV983062 RNR983005:RNR983062 RXN983005:RXN983062 SHJ983005:SHJ983062 SRF983005:SRF983062 TBB983005:TBB983062 TKX983005:TKX983062 TUT983005:TUT983062 UEP983005:UEP983062 UOL983005:UOL983062 UYH983005:UYH983062 VID983005:VID983062 VRZ983005:VRZ983062 WBV983005:WBV983062 WLR983005:WLR983062 F3:F48">
      <formula1>$AK$3:$AK$27</formula1>
    </dataValidation>
    <dataValidation type="list" allowBlank="1" showInputMessage="1" showErrorMessage="1" sqref="WVL983005:WVL983062 IZ3:IZ35 SV3:SV35 ACR3:ACR35 AMN3:AMN35 AWJ3:AWJ35 BGF3:BGF35 BQB3:BQB35 BZX3:BZX35 CJT3:CJT35 CTP3:CTP35 DDL3:DDL35 DNH3:DNH35 DXD3:DXD35 EGZ3:EGZ35 EQV3:EQV35 FAR3:FAR35 FKN3:FKN35 FUJ3:FUJ35 GEF3:GEF35 GOB3:GOB35 GXX3:GXX35 HHT3:HHT35 HRP3:HRP35 IBL3:IBL35 ILH3:ILH35 IVD3:IVD35 JEZ3:JEZ35 JOV3:JOV35 JYR3:JYR35 KIN3:KIN35 KSJ3:KSJ35 LCF3:LCF35 LMB3:LMB35 LVX3:LVX35 MFT3:MFT35 MPP3:MPP35 MZL3:MZL35 NJH3:NJH35 NTD3:NTD35 OCZ3:OCZ35 OMV3:OMV35 OWR3:OWR35 PGN3:PGN35 PQJ3:PQJ35 QAF3:QAF35 QKB3:QKB35 QTX3:QTX35 RDT3:RDT35 RNP3:RNP35 RXL3:RXL35 SHH3:SHH35 SRD3:SRD35 TAZ3:TAZ35 TKV3:TKV35 TUR3:TUR35 UEN3:UEN35 UOJ3:UOJ35 UYF3:UYF35 VIB3:VIB35 VRX3:VRX35 WBT3:WBT35 WLP3:WLP35 WVL3:WVL35 D65501:D65558 IZ65501:IZ65558 SV65501:SV65558 ACR65501:ACR65558 AMN65501:AMN65558 AWJ65501:AWJ65558 BGF65501:BGF65558 BQB65501:BQB65558 BZX65501:BZX65558 CJT65501:CJT65558 CTP65501:CTP65558 DDL65501:DDL65558 DNH65501:DNH65558 DXD65501:DXD65558 EGZ65501:EGZ65558 EQV65501:EQV65558 FAR65501:FAR65558 FKN65501:FKN65558 FUJ65501:FUJ65558 GEF65501:GEF65558 GOB65501:GOB65558 GXX65501:GXX65558 HHT65501:HHT65558 HRP65501:HRP65558 IBL65501:IBL65558 ILH65501:ILH65558 IVD65501:IVD65558 JEZ65501:JEZ65558 JOV65501:JOV65558 JYR65501:JYR65558 KIN65501:KIN65558 KSJ65501:KSJ65558 LCF65501:LCF65558 LMB65501:LMB65558 LVX65501:LVX65558 MFT65501:MFT65558 MPP65501:MPP65558 MZL65501:MZL65558 NJH65501:NJH65558 NTD65501:NTD65558 OCZ65501:OCZ65558 OMV65501:OMV65558 OWR65501:OWR65558 PGN65501:PGN65558 PQJ65501:PQJ65558 QAF65501:QAF65558 QKB65501:QKB65558 QTX65501:QTX65558 RDT65501:RDT65558 RNP65501:RNP65558 RXL65501:RXL65558 SHH65501:SHH65558 SRD65501:SRD65558 TAZ65501:TAZ65558 TKV65501:TKV65558 TUR65501:TUR65558 UEN65501:UEN65558 UOJ65501:UOJ65558 UYF65501:UYF65558 VIB65501:VIB65558 VRX65501:VRX65558 WBT65501:WBT65558 WLP65501:WLP65558 WVL65501:WVL65558 D131037:D131094 IZ131037:IZ131094 SV131037:SV131094 ACR131037:ACR131094 AMN131037:AMN131094 AWJ131037:AWJ131094 BGF131037:BGF131094 BQB131037:BQB131094 BZX131037:BZX131094 CJT131037:CJT131094 CTP131037:CTP131094 DDL131037:DDL131094 DNH131037:DNH131094 DXD131037:DXD131094 EGZ131037:EGZ131094 EQV131037:EQV131094 FAR131037:FAR131094 FKN131037:FKN131094 FUJ131037:FUJ131094 GEF131037:GEF131094 GOB131037:GOB131094 GXX131037:GXX131094 HHT131037:HHT131094 HRP131037:HRP131094 IBL131037:IBL131094 ILH131037:ILH131094 IVD131037:IVD131094 JEZ131037:JEZ131094 JOV131037:JOV131094 JYR131037:JYR131094 KIN131037:KIN131094 KSJ131037:KSJ131094 LCF131037:LCF131094 LMB131037:LMB131094 LVX131037:LVX131094 MFT131037:MFT131094 MPP131037:MPP131094 MZL131037:MZL131094 NJH131037:NJH131094 NTD131037:NTD131094 OCZ131037:OCZ131094 OMV131037:OMV131094 OWR131037:OWR131094 PGN131037:PGN131094 PQJ131037:PQJ131094 QAF131037:QAF131094 QKB131037:QKB131094 QTX131037:QTX131094 RDT131037:RDT131094 RNP131037:RNP131094 RXL131037:RXL131094 SHH131037:SHH131094 SRD131037:SRD131094 TAZ131037:TAZ131094 TKV131037:TKV131094 TUR131037:TUR131094 UEN131037:UEN131094 UOJ131037:UOJ131094 UYF131037:UYF131094 VIB131037:VIB131094 VRX131037:VRX131094 WBT131037:WBT131094 WLP131037:WLP131094 WVL131037:WVL131094 D196573:D196630 IZ196573:IZ196630 SV196573:SV196630 ACR196573:ACR196630 AMN196573:AMN196630 AWJ196573:AWJ196630 BGF196573:BGF196630 BQB196573:BQB196630 BZX196573:BZX196630 CJT196573:CJT196630 CTP196573:CTP196630 DDL196573:DDL196630 DNH196573:DNH196630 DXD196573:DXD196630 EGZ196573:EGZ196630 EQV196573:EQV196630 FAR196573:FAR196630 FKN196573:FKN196630 FUJ196573:FUJ196630 GEF196573:GEF196630 GOB196573:GOB196630 GXX196573:GXX196630 HHT196573:HHT196630 HRP196573:HRP196630 IBL196573:IBL196630 ILH196573:ILH196630 IVD196573:IVD196630 JEZ196573:JEZ196630 JOV196573:JOV196630 JYR196573:JYR196630 KIN196573:KIN196630 KSJ196573:KSJ196630 LCF196573:LCF196630 LMB196573:LMB196630 LVX196573:LVX196630 MFT196573:MFT196630 MPP196573:MPP196630 MZL196573:MZL196630 NJH196573:NJH196630 NTD196573:NTD196630 OCZ196573:OCZ196630 OMV196573:OMV196630 OWR196573:OWR196630 PGN196573:PGN196630 PQJ196573:PQJ196630 QAF196573:QAF196630 QKB196573:QKB196630 QTX196573:QTX196630 RDT196573:RDT196630 RNP196573:RNP196630 RXL196573:RXL196630 SHH196573:SHH196630 SRD196573:SRD196630 TAZ196573:TAZ196630 TKV196573:TKV196630 TUR196573:TUR196630 UEN196573:UEN196630 UOJ196573:UOJ196630 UYF196573:UYF196630 VIB196573:VIB196630 VRX196573:VRX196630 WBT196573:WBT196630 WLP196573:WLP196630 WVL196573:WVL196630 D262109:D262166 IZ262109:IZ262166 SV262109:SV262166 ACR262109:ACR262166 AMN262109:AMN262166 AWJ262109:AWJ262166 BGF262109:BGF262166 BQB262109:BQB262166 BZX262109:BZX262166 CJT262109:CJT262166 CTP262109:CTP262166 DDL262109:DDL262166 DNH262109:DNH262166 DXD262109:DXD262166 EGZ262109:EGZ262166 EQV262109:EQV262166 FAR262109:FAR262166 FKN262109:FKN262166 FUJ262109:FUJ262166 GEF262109:GEF262166 GOB262109:GOB262166 GXX262109:GXX262166 HHT262109:HHT262166 HRP262109:HRP262166 IBL262109:IBL262166 ILH262109:ILH262166 IVD262109:IVD262166 JEZ262109:JEZ262166 JOV262109:JOV262166 JYR262109:JYR262166 KIN262109:KIN262166 KSJ262109:KSJ262166 LCF262109:LCF262166 LMB262109:LMB262166 LVX262109:LVX262166 MFT262109:MFT262166 MPP262109:MPP262166 MZL262109:MZL262166 NJH262109:NJH262166 NTD262109:NTD262166 OCZ262109:OCZ262166 OMV262109:OMV262166 OWR262109:OWR262166 PGN262109:PGN262166 PQJ262109:PQJ262166 QAF262109:QAF262166 QKB262109:QKB262166 QTX262109:QTX262166 RDT262109:RDT262166 RNP262109:RNP262166 RXL262109:RXL262166 SHH262109:SHH262166 SRD262109:SRD262166 TAZ262109:TAZ262166 TKV262109:TKV262166 TUR262109:TUR262166 UEN262109:UEN262166 UOJ262109:UOJ262166 UYF262109:UYF262166 VIB262109:VIB262166 VRX262109:VRX262166 WBT262109:WBT262166 WLP262109:WLP262166 WVL262109:WVL262166 D327645:D327702 IZ327645:IZ327702 SV327645:SV327702 ACR327645:ACR327702 AMN327645:AMN327702 AWJ327645:AWJ327702 BGF327645:BGF327702 BQB327645:BQB327702 BZX327645:BZX327702 CJT327645:CJT327702 CTP327645:CTP327702 DDL327645:DDL327702 DNH327645:DNH327702 DXD327645:DXD327702 EGZ327645:EGZ327702 EQV327645:EQV327702 FAR327645:FAR327702 FKN327645:FKN327702 FUJ327645:FUJ327702 GEF327645:GEF327702 GOB327645:GOB327702 GXX327645:GXX327702 HHT327645:HHT327702 HRP327645:HRP327702 IBL327645:IBL327702 ILH327645:ILH327702 IVD327645:IVD327702 JEZ327645:JEZ327702 JOV327645:JOV327702 JYR327645:JYR327702 KIN327645:KIN327702 KSJ327645:KSJ327702 LCF327645:LCF327702 LMB327645:LMB327702 LVX327645:LVX327702 MFT327645:MFT327702 MPP327645:MPP327702 MZL327645:MZL327702 NJH327645:NJH327702 NTD327645:NTD327702 OCZ327645:OCZ327702 OMV327645:OMV327702 OWR327645:OWR327702 PGN327645:PGN327702 PQJ327645:PQJ327702 QAF327645:QAF327702 QKB327645:QKB327702 QTX327645:QTX327702 RDT327645:RDT327702 RNP327645:RNP327702 RXL327645:RXL327702 SHH327645:SHH327702 SRD327645:SRD327702 TAZ327645:TAZ327702 TKV327645:TKV327702 TUR327645:TUR327702 UEN327645:UEN327702 UOJ327645:UOJ327702 UYF327645:UYF327702 VIB327645:VIB327702 VRX327645:VRX327702 WBT327645:WBT327702 WLP327645:WLP327702 WVL327645:WVL327702 D393181:D393238 IZ393181:IZ393238 SV393181:SV393238 ACR393181:ACR393238 AMN393181:AMN393238 AWJ393181:AWJ393238 BGF393181:BGF393238 BQB393181:BQB393238 BZX393181:BZX393238 CJT393181:CJT393238 CTP393181:CTP393238 DDL393181:DDL393238 DNH393181:DNH393238 DXD393181:DXD393238 EGZ393181:EGZ393238 EQV393181:EQV393238 FAR393181:FAR393238 FKN393181:FKN393238 FUJ393181:FUJ393238 GEF393181:GEF393238 GOB393181:GOB393238 GXX393181:GXX393238 HHT393181:HHT393238 HRP393181:HRP393238 IBL393181:IBL393238 ILH393181:ILH393238 IVD393181:IVD393238 JEZ393181:JEZ393238 JOV393181:JOV393238 JYR393181:JYR393238 KIN393181:KIN393238 KSJ393181:KSJ393238 LCF393181:LCF393238 LMB393181:LMB393238 LVX393181:LVX393238 MFT393181:MFT393238 MPP393181:MPP393238 MZL393181:MZL393238 NJH393181:NJH393238 NTD393181:NTD393238 OCZ393181:OCZ393238 OMV393181:OMV393238 OWR393181:OWR393238 PGN393181:PGN393238 PQJ393181:PQJ393238 QAF393181:QAF393238 QKB393181:QKB393238 QTX393181:QTX393238 RDT393181:RDT393238 RNP393181:RNP393238 RXL393181:RXL393238 SHH393181:SHH393238 SRD393181:SRD393238 TAZ393181:TAZ393238 TKV393181:TKV393238 TUR393181:TUR393238 UEN393181:UEN393238 UOJ393181:UOJ393238 UYF393181:UYF393238 VIB393181:VIB393238 VRX393181:VRX393238 WBT393181:WBT393238 WLP393181:WLP393238 WVL393181:WVL393238 D458717:D458774 IZ458717:IZ458774 SV458717:SV458774 ACR458717:ACR458774 AMN458717:AMN458774 AWJ458717:AWJ458774 BGF458717:BGF458774 BQB458717:BQB458774 BZX458717:BZX458774 CJT458717:CJT458774 CTP458717:CTP458774 DDL458717:DDL458774 DNH458717:DNH458774 DXD458717:DXD458774 EGZ458717:EGZ458774 EQV458717:EQV458774 FAR458717:FAR458774 FKN458717:FKN458774 FUJ458717:FUJ458774 GEF458717:GEF458774 GOB458717:GOB458774 GXX458717:GXX458774 HHT458717:HHT458774 HRP458717:HRP458774 IBL458717:IBL458774 ILH458717:ILH458774 IVD458717:IVD458774 JEZ458717:JEZ458774 JOV458717:JOV458774 JYR458717:JYR458774 KIN458717:KIN458774 KSJ458717:KSJ458774 LCF458717:LCF458774 LMB458717:LMB458774 LVX458717:LVX458774 MFT458717:MFT458774 MPP458717:MPP458774 MZL458717:MZL458774 NJH458717:NJH458774 NTD458717:NTD458774 OCZ458717:OCZ458774 OMV458717:OMV458774 OWR458717:OWR458774 PGN458717:PGN458774 PQJ458717:PQJ458774 QAF458717:QAF458774 QKB458717:QKB458774 QTX458717:QTX458774 RDT458717:RDT458774 RNP458717:RNP458774 RXL458717:RXL458774 SHH458717:SHH458774 SRD458717:SRD458774 TAZ458717:TAZ458774 TKV458717:TKV458774 TUR458717:TUR458774 UEN458717:UEN458774 UOJ458717:UOJ458774 UYF458717:UYF458774 VIB458717:VIB458774 VRX458717:VRX458774 WBT458717:WBT458774 WLP458717:WLP458774 WVL458717:WVL458774 D524253:D524310 IZ524253:IZ524310 SV524253:SV524310 ACR524253:ACR524310 AMN524253:AMN524310 AWJ524253:AWJ524310 BGF524253:BGF524310 BQB524253:BQB524310 BZX524253:BZX524310 CJT524253:CJT524310 CTP524253:CTP524310 DDL524253:DDL524310 DNH524253:DNH524310 DXD524253:DXD524310 EGZ524253:EGZ524310 EQV524253:EQV524310 FAR524253:FAR524310 FKN524253:FKN524310 FUJ524253:FUJ524310 GEF524253:GEF524310 GOB524253:GOB524310 GXX524253:GXX524310 HHT524253:HHT524310 HRP524253:HRP524310 IBL524253:IBL524310 ILH524253:ILH524310 IVD524253:IVD524310 JEZ524253:JEZ524310 JOV524253:JOV524310 JYR524253:JYR524310 KIN524253:KIN524310 KSJ524253:KSJ524310 LCF524253:LCF524310 LMB524253:LMB524310 LVX524253:LVX524310 MFT524253:MFT524310 MPP524253:MPP524310 MZL524253:MZL524310 NJH524253:NJH524310 NTD524253:NTD524310 OCZ524253:OCZ524310 OMV524253:OMV524310 OWR524253:OWR524310 PGN524253:PGN524310 PQJ524253:PQJ524310 QAF524253:QAF524310 QKB524253:QKB524310 QTX524253:QTX524310 RDT524253:RDT524310 RNP524253:RNP524310 RXL524253:RXL524310 SHH524253:SHH524310 SRD524253:SRD524310 TAZ524253:TAZ524310 TKV524253:TKV524310 TUR524253:TUR524310 UEN524253:UEN524310 UOJ524253:UOJ524310 UYF524253:UYF524310 VIB524253:VIB524310 VRX524253:VRX524310 WBT524253:WBT524310 WLP524253:WLP524310 WVL524253:WVL524310 D589789:D589846 IZ589789:IZ589846 SV589789:SV589846 ACR589789:ACR589846 AMN589789:AMN589846 AWJ589789:AWJ589846 BGF589789:BGF589846 BQB589789:BQB589846 BZX589789:BZX589846 CJT589789:CJT589846 CTP589789:CTP589846 DDL589789:DDL589846 DNH589789:DNH589846 DXD589789:DXD589846 EGZ589789:EGZ589846 EQV589789:EQV589846 FAR589789:FAR589846 FKN589789:FKN589846 FUJ589789:FUJ589846 GEF589789:GEF589846 GOB589789:GOB589846 GXX589789:GXX589846 HHT589789:HHT589846 HRP589789:HRP589846 IBL589789:IBL589846 ILH589789:ILH589846 IVD589789:IVD589846 JEZ589789:JEZ589846 JOV589789:JOV589846 JYR589789:JYR589846 KIN589789:KIN589846 KSJ589789:KSJ589846 LCF589789:LCF589846 LMB589789:LMB589846 LVX589789:LVX589846 MFT589789:MFT589846 MPP589789:MPP589846 MZL589789:MZL589846 NJH589789:NJH589846 NTD589789:NTD589846 OCZ589789:OCZ589846 OMV589789:OMV589846 OWR589789:OWR589846 PGN589789:PGN589846 PQJ589789:PQJ589846 QAF589789:QAF589846 QKB589789:QKB589846 QTX589789:QTX589846 RDT589789:RDT589846 RNP589789:RNP589846 RXL589789:RXL589846 SHH589789:SHH589846 SRD589789:SRD589846 TAZ589789:TAZ589846 TKV589789:TKV589846 TUR589789:TUR589846 UEN589789:UEN589846 UOJ589789:UOJ589846 UYF589789:UYF589846 VIB589789:VIB589846 VRX589789:VRX589846 WBT589789:WBT589846 WLP589789:WLP589846 WVL589789:WVL589846 D655325:D655382 IZ655325:IZ655382 SV655325:SV655382 ACR655325:ACR655382 AMN655325:AMN655382 AWJ655325:AWJ655382 BGF655325:BGF655382 BQB655325:BQB655382 BZX655325:BZX655382 CJT655325:CJT655382 CTP655325:CTP655382 DDL655325:DDL655382 DNH655325:DNH655382 DXD655325:DXD655382 EGZ655325:EGZ655382 EQV655325:EQV655382 FAR655325:FAR655382 FKN655325:FKN655382 FUJ655325:FUJ655382 GEF655325:GEF655382 GOB655325:GOB655382 GXX655325:GXX655382 HHT655325:HHT655382 HRP655325:HRP655382 IBL655325:IBL655382 ILH655325:ILH655382 IVD655325:IVD655382 JEZ655325:JEZ655382 JOV655325:JOV655382 JYR655325:JYR655382 KIN655325:KIN655382 KSJ655325:KSJ655382 LCF655325:LCF655382 LMB655325:LMB655382 LVX655325:LVX655382 MFT655325:MFT655382 MPP655325:MPP655382 MZL655325:MZL655382 NJH655325:NJH655382 NTD655325:NTD655382 OCZ655325:OCZ655382 OMV655325:OMV655382 OWR655325:OWR655382 PGN655325:PGN655382 PQJ655325:PQJ655382 QAF655325:QAF655382 QKB655325:QKB655382 QTX655325:QTX655382 RDT655325:RDT655382 RNP655325:RNP655382 RXL655325:RXL655382 SHH655325:SHH655382 SRD655325:SRD655382 TAZ655325:TAZ655382 TKV655325:TKV655382 TUR655325:TUR655382 UEN655325:UEN655382 UOJ655325:UOJ655382 UYF655325:UYF655382 VIB655325:VIB655382 VRX655325:VRX655382 WBT655325:WBT655382 WLP655325:WLP655382 WVL655325:WVL655382 D720861:D720918 IZ720861:IZ720918 SV720861:SV720918 ACR720861:ACR720918 AMN720861:AMN720918 AWJ720861:AWJ720918 BGF720861:BGF720918 BQB720861:BQB720918 BZX720861:BZX720918 CJT720861:CJT720918 CTP720861:CTP720918 DDL720861:DDL720918 DNH720861:DNH720918 DXD720861:DXD720918 EGZ720861:EGZ720918 EQV720861:EQV720918 FAR720861:FAR720918 FKN720861:FKN720918 FUJ720861:FUJ720918 GEF720861:GEF720918 GOB720861:GOB720918 GXX720861:GXX720918 HHT720861:HHT720918 HRP720861:HRP720918 IBL720861:IBL720918 ILH720861:ILH720918 IVD720861:IVD720918 JEZ720861:JEZ720918 JOV720861:JOV720918 JYR720861:JYR720918 KIN720861:KIN720918 KSJ720861:KSJ720918 LCF720861:LCF720918 LMB720861:LMB720918 LVX720861:LVX720918 MFT720861:MFT720918 MPP720861:MPP720918 MZL720861:MZL720918 NJH720861:NJH720918 NTD720861:NTD720918 OCZ720861:OCZ720918 OMV720861:OMV720918 OWR720861:OWR720918 PGN720861:PGN720918 PQJ720861:PQJ720918 QAF720861:QAF720918 QKB720861:QKB720918 QTX720861:QTX720918 RDT720861:RDT720918 RNP720861:RNP720918 RXL720861:RXL720918 SHH720861:SHH720918 SRD720861:SRD720918 TAZ720861:TAZ720918 TKV720861:TKV720918 TUR720861:TUR720918 UEN720861:UEN720918 UOJ720861:UOJ720918 UYF720861:UYF720918 VIB720861:VIB720918 VRX720861:VRX720918 WBT720861:WBT720918 WLP720861:WLP720918 WVL720861:WVL720918 D786397:D786454 IZ786397:IZ786454 SV786397:SV786454 ACR786397:ACR786454 AMN786397:AMN786454 AWJ786397:AWJ786454 BGF786397:BGF786454 BQB786397:BQB786454 BZX786397:BZX786454 CJT786397:CJT786454 CTP786397:CTP786454 DDL786397:DDL786454 DNH786397:DNH786454 DXD786397:DXD786454 EGZ786397:EGZ786454 EQV786397:EQV786454 FAR786397:FAR786454 FKN786397:FKN786454 FUJ786397:FUJ786454 GEF786397:GEF786454 GOB786397:GOB786454 GXX786397:GXX786454 HHT786397:HHT786454 HRP786397:HRP786454 IBL786397:IBL786454 ILH786397:ILH786454 IVD786397:IVD786454 JEZ786397:JEZ786454 JOV786397:JOV786454 JYR786397:JYR786454 KIN786397:KIN786454 KSJ786397:KSJ786454 LCF786397:LCF786454 LMB786397:LMB786454 LVX786397:LVX786454 MFT786397:MFT786454 MPP786397:MPP786454 MZL786397:MZL786454 NJH786397:NJH786454 NTD786397:NTD786454 OCZ786397:OCZ786454 OMV786397:OMV786454 OWR786397:OWR786454 PGN786397:PGN786454 PQJ786397:PQJ786454 QAF786397:QAF786454 QKB786397:QKB786454 QTX786397:QTX786454 RDT786397:RDT786454 RNP786397:RNP786454 RXL786397:RXL786454 SHH786397:SHH786454 SRD786397:SRD786454 TAZ786397:TAZ786454 TKV786397:TKV786454 TUR786397:TUR786454 UEN786397:UEN786454 UOJ786397:UOJ786454 UYF786397:UYF786454 VIB786397:VIB786454 VRX786397:VRX786454 WBT786397:WBT786454 WLP786397:WLP786454 WVL786397:WVL786454 D851933:D851990 IZ851933:IZ851990 SV851933:SV851990 ACR851933:ACR851990 AMN851933:AMN851990 AWJ851933:AWJ851990 BGF851933:BGF851990 BQB851933:BQB851990 BZX851933:BZX851990 CJT851933:CJT851990 CTP851933:CTP851990 DDL851933:DDL851990 DNH851933:DNH851990 DXD851933:DXD851990 EGZ851933:EGZ851990 EQV851933:EQV851990 FAR851933:FAR851990 FKN851933:FKN851990 FUJ851933:FUJ851990 GEF851933:GEF851990 GOB851933:GOB851990 GXX851933:GXX851990 HHT851933:HHT851990 HRP851933:HRP851990 IBL851933:IBL851990 ILH851933:ILH851990 IVD851933:IVD851990 JEZ851933:JEZ851990 JOV851933:JOV851990 JYR851933:JYR851990 KIN851933:KIN851990 KSJ851933:KSJ851990 LCF851933:LCF851990 LMB851933:LMB851990 LVX851933:LVX851990 MFT851933:MFT851990 MPP851933:MPP851990 MZL851933:MZL851990 NJH851933:NJH851990 NTD851933:NTD851990 OCZ851933:OCZ851990 OMV851933:OMV851990 OWR851933:OWR851990 PGN851933:PGN851990 PQJ851933:PQJ851990 QAF851933:QAF851990 QKB851933:QKB851990 QTX851933:QTX851990 RDT851933:RDT851990 RNP851933:RNP851990 RXL851933:RXL851990 SHH851933:SHH851990 SRD851933:SRD851990 TAZ851933:TAZ851990 TKV851933:TKV851990 TUR851933:TUR851990 UEN851933:UEN851990 UOJ851933:UOJ851990 UYF851933:UYF851990 VIB851933:VIB851990 VRX851933:VRX851990 WBT851933:WBT851990 WLP851933:WLP851990 WVL851933:WVL851990 D917469:D917526 IZ917469:IZ917526 SV917469:SV917526 ACR917469:ACR917526 AMN917469:AMN917526 AWJ917469:AWJ917526 BGF917469:BGF917526 BQB917469:BQB917526 BZX917469:BZX917526 CJT917469:CJT917526 CTP917469:CTP917526 DDL917469:DDL917526 DNH917469:DNH917526 DXD917469:DXD917526 EGZ917469:EGZ917526 EQV917469:EQV917526 FAR917469:FAR917526 FKN917469:FKN917526 FUJ917469:FUJ917526 GEF917469:GEF917526 GOB917469:GOB917526 GXX917469:GXX917526 HHT917469:HHT917526 HRP917469:HRP917526 IBL917469:IBL917526 ILH917469:ILH917526 IVD917469:IVD917526 JEZ917469:JEZ917526 JOV917469:JOV917526 JYR917469:JYR917526 KIN917469:KIN917526 KSJ917469:KSJ917526 LCF917469:LCF917526 LMB917469:LMB917526 LVX917469:LVX917526 MFT917469:MFT917526 MPP917469:MPP917526 MZL917469:MZL917526 NJH917469:NJH917526 NTD917469:NTD917526 OCZ917469:OCZ917526 OMV917469:OMV917526 OWR917469:OWR917526 PGN917469:PGN917526 PQJ917469:PQJ917526 QAF917469:QAF917526 QKB917469:QKB917526 QTX917469:QTX917526 RDT917469:RDT917526 RNP917469:RNP917526 RXL917469:RXL917526 SHH917469:SHH917526 SRD917469:SRD917526 TAZ917469:TAZ917526 TKV917469:TKV917526 TUR917469:TUR917526 UEN917469:UEN917526 UOJ917469:UOJ917526 UYF917469:UYF917526 VIB917469:VIB917526 VRX917469:VRX917526 WBT917469:WBT917526 WLP917469:WLP917526 WVL917469:WVL917526 D983005:D983062 IZ983005:IZ983062 SV983005:SV983062 ACR983005:ACR983062 AMN983005:AMN983062 AWJ983005:AWJ983062 BGF983005:BGF983062 BQB983005:BQB983062 BZX983005:BZX983062 CJT983005:CJT983062 CTP983005:CTP983062 DDL983005:DDL983062 DNH983005:DNH983062 DXD983005:DXD983062 EGZ983005:EGZ983062 EQV983005:EQV983062 FAR983005:FAR983062 FKN983005:FKN983062 FUJ983005:FUJ983062 GEF983005:GEF983062 GOB983005:GOB983062 GXX983005:GXX983062 HHT983005:HHT983062 HRP983005:HRP983062 IBL983005:IBL983062 ILH983005:ILH983062 IVD983005:IVD983062 JEZ983005:JEZ983062 JOV983005:JOV983062 JYR983005:JYR983062 KIN983005:KIN983062 KSJ983005:KSJ983062 LCF983005:LCF983062 LMB983005:LMB983062 LVX983005:LVX983062 MFT983005:MFT983062 MPP983005:MPP983062 MZL983005:MZL983062 NJH983005:NJH983062 NTD983005:NTD983062 OCZ983005:OCZ983062 OMV983005:OMV983062 OWR983005:OWR983062 PGN983005:PGN983062 PQJ983005:PQJ983062 QAF983005:QAF983062 QKB983005:QKB983062 QTX983005:QTX983062 RDT983005:RDT983062 RNP983005:RNP983062 RXL983005:RXL983062 SHH983005:SHH983062 SRD983005:SRD983062 TAZ983005:TAZ983062 TKV983005:TKV983062 TUR983005:TUR983062 UEN983005:UEN983062 UOJ983005:UOJ983062 UYF983005:UYF983062 VIB983005:VIB983062 VRX983005:VRX983062 WBT983005:WBT983062 WLP983005:WLP983062 D3:D48">
      <formula1>$AJ$3:$AJ$23</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153"/>
  <sheetViews>
    <sheetView topLeftCell="A131" zoomScale="80" zoomScaleNormal="80" workbookViewId="0">
      <selection activeCell="N3" sqref="N3:N144"/>
    </sheetView>
  </sheetViews>
  <sheetFormatPr baseColWidth="10" defaultColWidth="11.42578125" defaultRowHeight="11.25" x14ac:dyDescent="0.2"/>
  <cols>
    <col min="1" max="1" width="5.28515625" style="7" customWidth="1"/>
    <col min="2" max="2" width="11.28515625" style="7" customWidth="1"/>
    <col min="3" max="3" width="13.5703125" style="7" customWidth="1"/>
    <col min="4" max="4" width="21.7109375" style="7" customWidth="1"/>
    <col min="5" max="5" width="23.5703125" style="7" customWidth="1"/>
    <col min="6" max="6" width="30.42578125" style="7" customWidth="1"/>
    <col min="7" max="7" width="26.28515625" style="7" customWidth="1"/>
    <col min="8" max="8" width="18.42578125" style="7" customWidth="1"/>
    <col min="9" max="9" width="21.140625" style="7" customWidth="1"/>
    <col min="10" max="10" width="11" style="7" bestFit="1" customWidth="1"/>
    <col min="11" max="12" width="14.42578125" style="7" customWidth="1"/>
    <col min="13" max="13" width="12" style="7" bestFit="1" customWidth="1"/>
    <col min="14" max="14" width="12.42578125" style="7" customWidth="1"/>
    <col min="15" max="16" width="15.85546875" style="7" customWidth="1"/>
    <col min="17" max="17" width="32.5703125" style="7" customWidth="1"/>
    <col min="18" max="18" width="19.140625" style="7" customWidth="1"/>
    <col min="19" max="19" width="24.85546875" style="7" customWidth="1"/>
    <col min="20" max="21" width="11.42578125" style="7"/>
    <col min="22" max="22" width="8" style="7" customWidth="1"/>
    <col min="23" max="23" width="11.42578125" style="7" hidden="1" customWidth="1"/>
    <col min="24" max="33" width="11.42578125" style="7"/>
    <col min="34" max="35" width="11.42578125" style="7" hidden="1" customWidth="1"/>
    <col min="36" max="36" width="44.28515625" style="7" hidden="1" customWidth="1"/>
    <col min="37" max="37" width="32.85546875" style="7" hidden="1" customWidth="1"/>
    <col min="38" max="256" width="11.42578125" style="7"/>
    <col min="257" max="257" width="5.28515625" style="7" customWidth="1"/>
    <col min="258" max="258" width="11.28515625" style="7" customWidth="1"/>
    <col min="259" max="259" width="13.5703125" style="7" customWidth="1"/>
    <col min="260" max="260" width="21.7109375" style="7" customWidth="1"/>
    <col min="261" max="261" width="23.5703125" style="7" customWidth="1"/>
    <col min="262" max="262" width="30.42578125" style="7" customWidth="1"/>
    <col min="263" max="263" width="26.28515625" style="7" customWidth="1"/>
    <col min="264" max="264" width="18.42578125" style="7" customWidth="1"/>
    <col min="265" max="265" width="21.140625" style="7" customWidth="1"/>
    <col min="266" max="266" width="11" style="7" bestFit="1" customWidth="1"/>
    <col min="267" max="268" width="14.42578125" style="7" customWidth="1"/>
    <col min="269" max="269" width="12" style="7" bestFit="1" customWidth="1"/>
    <col min="270" max="270" width="12.42578125" style="7" customWidth="1"/>
    <col min="271" max="272" width="15.85546875" style="7" customWidth="1"/>
    <col min="273" max="273" width="32.5703125" style="7" customWidth="1"/>
    <col min="274" max="274" width="19.140625" style="7" customWidth="1"/>
    <col min="275" max="275" width="24.85546875" style="7" customWidth="1"/>
    <col min="276" max="277" width="11.42578125" style="7"/>
    <col min="278" max="278" width="8" style="7" customWidth="1"/>
    <col min="279" max="279" width="0" style="7" hidden="1" customWidth="1"/>
    <col min="280" max="289" width="11.42578125" style="7"/>
    <col min="290" max="293" width="0" style="7" hidden="1" customWidth="1"/>
    <col min="294" max="512" width="11.42578125" style="7"/>
    <col min="513" max="513" width="5.28515625" style="7" customWidth="1"/>
    <col min="514" max="514" width="11.28515625" style="7" customWidth="1"/>
    <col min="515" max="515" width="13.5703125" style="7" customWidth="1"/>
    <col min="516" max="516" width="21.7109375" style="7" customWidth="1"/>
    <col min="517" max="517" width="23.5703125" style="7" customWidth="1"/>
    <col min="518" max="518" width="30.42578125" style="7" customWidth="1"/>
    <col min="519" max="519" width="26.28515625" style="7" customWidth="1"/>
    <col min="520" max="520" width="18.42578125" style="7" customWidth="1"/>
    <col min="521" max="521" width="21.140625" style="7" customWidth="1"/>
    <col min="522" max="522" width="11" style="7" bestFit="1" customWidth="1"/>
    <col min="523" max="524" width="14.42578125" style="7" customWidth="1"/>
    <col min="525" max="525" width="12" style="7" bestFit="1" customWidth="1"/>
    <col min="526" max="526" width="12.42578125" style="7" customWidth="1"/>
    <col min="527" max="528" width="15.85546875" style="7" customWidth="1"/>
    <col min="529" max="529" width="32.5703125" style="7" customWidth="1"/>
    <col min="530" max="530" width="19.140625" style="7" customWidth="1"/>
    <col min="531" max="531" width="24.85546875" style="7" customWidth="1"/>
    <col min="532" max="533" width="11.42578125" style="7"/>
    <col min="534" max="534" width="8" style="7" customWidth="1"/>
    <col min="535" max="535" width="0" style="7" hidden="1" customWidth="1"/>
    <col min="536" max="545" width="11.42578125" style="7"/>
    <col min="546" max="549" width="0" style="7" hidden="1" customWidth="1"/>
    <col min="550" max="768" width="11.42578125" style="7"/>
    <col min="769" max="769" width="5.28515625" style="7" customWidth="1"/>
    <col min="770" max="770" width="11.28515625" style="7" customWidth="1"/>
    <col min="771" max="771" width="13.5703125" style="7" customWidth="1"/>
    <col min="772" max="772" width="21.7109375" style="7" customWidth="1"/>
    <col min="773" max="773" width="23.5703125" style="7" customWidth="1"/>
    <col min="774" max="774" width="30.42578125" style="7" customWidth="1"/>
    <col min="775" max="775" width="26.28515625" style="7" customWidth="1"/>
    <col min="776" max="776" width="18.42578125" style="7" customWidth="1"/>
    <col min="777" max="777" width="21.140625" style="7" customWidth="1"/>
    <col min="778" max="778" width="11" style="7" bestFit="1" customWidth="1"/>
    <col min="779" max="780" width="14.42578125" style="7" customWidth="1"/>
    <col min="781" max="781" width="12" style="7" bestFit="1" customWidth="1"/>
    <col min="782" max="782" width="12.42578125" style="7" customWidth="1"/>
    <col min="783" max="784" width="15.85546875" style="7" customWidth="1"/>
    <col min="785" max="785" width="32.5703125" style="7" customWidth="1"/>
    <col min="786" max="786" width="19.140625" style="7" customWidth="1"/>
    <col min="787" max="787" width="24.85546875" style="7" customWidth="1"/>
    <col min="788" max="789" width="11.42578125" style="7"/>
    <col min="790" max="790" width="8" style="7" customWidth="1"/>
    <col min="791" max="791" width="0" style="7" hidden="1" customWidth="1"/>
    <col min="792" max="801" width="11.42578125" style="7"/>
    <col min="802" max="805" width="0" style="7" hidden="1" customWidth="1"/>
    <col min="806" max="1024" width="11.42578125" style="7"/>
    <col min="1025" max="1025" width="5.28515625" style="7" customWidth="1"/>
    <col min="1026" max="1026" width="11.28515625" style="7" customWidth="1"/>
    <col min="1027" max="1027" width="13.5703125" style="7" customWidth="1"/>
    <col min="1028" max="1028" width="21.7109375" style="7" customWidth="1"/>
    <col min="1029" max="1029" width="23.5703125" style="7" customWidth="1"/>
    <col min="1030" max="1030" width="30.42578125" style="7" customWidth="1"/>
    <col min="1031" max="1031" width="26.28515625" style="7" customWidth="1"/>
    <col min="1032" max="1032" width="18.42578125" style="7" customWidth="1"/>
    <col min="1033" max="1033" width="21.140625" style="7" customWidth="1"/>
    <col min="1034" max="1034" width="11" style="7" bestFit="1" customWidth="1"/>
    <col min="1035" max="1036" width="14.42578125" style="7" customWidth="1"/>
    <col min="1037" max="1037" width="12" style="7" bestFit="1" customWidth="1"/>
    <col min="1038" max="1038" width="12.42578125" style="7" customWidth="1"/>
    <col min="1039" max="1040" width="15.85546875" style="7" customWidth="1"/>
    <col min="1041" max="1041" width="32.5703125" style="7" customWidth="1"/>
    <col min="1042" max="1042" width="19.140625" style="7" customWidth="1"/>
    <col min="1043" max="1043" width="24.85546875" style="7" customWidth="1"/>
    <col min="1044" max="1045" width="11.42578125" style="7"/>
    <col min="1046" max="1046" width="8" style="7" customWidth="1"/>
    <col min="1047" max="1047" width="0" style="7" hidden="1" customWidth="1"/>
    <col min="1048" max="1057" width="11.42578125" style="7"/>
    <col min="1058" max="1061" width="0" style="7" hidden="1" customWidth="1"/>
    <col min="1062" max="1280" width="11.42578125" style="7"/>
    <col min="1281" max="1281" width="5.28515625" style="7" customWidth="1"/>
    <col min="1282" max="1282" width="11.28515625" style="7" customWidth="1"/>
    <col min="1283" max="1283" width="13.5703125" style="7" customWidth="1"/>
    <col min="1284" max="1284" width="21.7109375" style="7" customWidth="1"/>
    <col min="1285" max="1285" width="23.5703125" style="7" customWidth="1"/>
    <col min="1286" max="1286" width="30.42578125" style="7" customWidth="1"/>
    <col min="1287" max="1287" width="26.28515625" style="7" customWidth="1"/>
    <col min="1288" max="1288" width="18.42578125" style="7" customWidth="1"/>
    <col min="1289" max="1289" width="21.140625" style="7" customWidth="1"/>
    <col min="1290" max="1290" width="11" style="7" bestFit="1" customWidth="1"/>
    <col min="1291" max="1292" width="14.42578125" style="7" customWidth="1"/>
    <col min="1293" max="1293" width="12" style="7" bestFit="1" customWidth="1"/>
    <col min="1294" max="1294" width="12.42578125" style="7" customWidth="1"/>
    <col min="1295" max="1296" width="15.85546875" style="7" customWidth="1"/>
    <col min="1297" max="1297" width="32.5703125" style="7" customWidth="1"/>
    <col min="1298" max="1298" width="19.140625" style="7" customWidth="1"/>
    <col min="1299" max="1299" width="24.85546875" style="7" customWidth="1"/>
    <col min="1300" max="1301" width="11.42578125" style="7"/>
    <col min="1302" max="1302" width="8" style="7" customWidth="1"/>
    <col min="1303" max="1303" width="0" style="7" hidden="1" customWidth="1"/>
    <col min="1304" max="1313" width="11.42578125" style="7"/>
    <col min="1314" max="1317" width="0" style="7" hidden="1" customWidth="1"/>
    <col min="1318" max="1536" width="11.42578125" style="7"/>
    <col min="1537" max="1537" width="5.28515625" style="7" customWidth="1"/>
    <col min="1538" max="1538" width="11.28515625" style="7" customWidth="1"/>
    <col min="1539" max="1539" width="13.5703125" style="7" customWidth="1"/>
    <col min="1540" max="1540" width="21.7109375" style="7" customWidth="1"/>
    <col min="1541" max="1541" width="23.5703125" style="7" customWidth="1"/>
    <col min="1542" max="1542" width="30.42578125" style="7" customWidth="1"/>
    <col min="1543" max="1543" width="26.28515625" style="7" customWidth="1"/>
    <col min="1544" max="1544" width="18.42578125" style="7" customWidth="1"/>
    <col min="1545" max="1545" width="21.140625" style="7" customWidth="1"/>
    <col min="1546" max="1546" width="11" style="7" bestFit="1" customWidth="1"/>
    <col min="1547" max="1548" width="14.42578125" style="7" customWidth="1"/>
    <col min="1549" max="1549" width="12" style="7" bestFit="1" customWidth="1"/>
    <col min="1550" max="1550" width="12.42578125" style="7" customWidth="1"/>
    <col min="1551" max="1552" width="15.85546875" style="7" customWidth="1"/>
    <col min="1553" max="1553" width="32.5703125" style="7" customWidth="1"/>
    <col min="1554" max="1554" width="19.140625" style="7" customWidth="1"/>
    <col min="1555" max="1555" width="24.85546875" style="7" customWidth="1"/>
    <col min="1556" max="1557" width="11.42578125" style="7"/>
    <col min="1558" max="1558" width="8" style="7" customWidth="1"/>
    <col min="1559" max="1559" width="0" style="7" hidden="1" customWidth="1"/>
    <col min="1560" max="1569" width="11.42578125" style="7"/>
    <col min="1570" max="1573" width="0" style="7" hidden="1" customWidth="1"/>
    <col min="1574" max="1792" width="11.42578125" style="7"/>
    <col min="1793" max="1793" width="5.28515625" style="7" customWidth="1"/>
    <col min="1794" max="1794" width="11.28515625" style="7" customWidth="1"/>
    <col min="1795" max="1795" width="13.5703125" style="7" customWidth="1"/>
    <col min="1796" max="1796" width="21.7109375" style="7" customWidth="1"/>
    <col min="1797" max="1797" width="23.5703125" style="7" customWidth="1"/>
    <col min="1798" max="1798" width="30.42578125" style="7" customWidth="1"/>
    <col min="1799" max="1799" width="26.28515625" style="7" customWidth="1"/>
    <col min="1800" max="1800" width="18.42578125" style="7" customWidth="1"/>
    <col min="1801" max="1801" width="21.140625" style="7" customWidth="1"/>
    <col min="1802" max="1802" width="11" style="7" bestFit="1" customWidth="1"/>
    <col min="1803" max="1804" width="14.42578125" style="7" customWidth="1"/>
    <col min="1805" max="1805" width="12" style="7" bestFit="1" customWidth="1"/>
    <col min="1806" max="1806" width="12.42578125" style="7" customWidth="1"/>
    <col min="1807" max="1808" width="15.85546875" style="7" customWidth="1"/>
    <col min="1809" max="1809" width="32.5703125" style="7" customWidth="1"/>
    <col min="1810" max="1810" width="19.140625" style="7" customWidth="1"/>
    <col min="1811" max="1811" width="24.85546875" style="7" customWidth="1"/>
    <col min="1812" max="1813" width="11.42578125" style="7"/>
    <col min="1814" max="1814" width="8" style="7" customWidth="1"/>
    <col min="1815" max="1815" width="0" style="7" hidden="1" customWidth="1"/>
    <col min="1816" max="1825" width="11.42578125" style="7"/>
    <col min="1826" max="1829" width="0" style="7" hidden="1" customWidth="1"/>
    <col min="1830" max="2048" width="11.42578125" style="7"/>
    <col min="2049" max="2049" width="5.28515625" style="7" customWidth="1"/>
    <col min="2050" max="2050" width="11.28515625" style="7" customWidth="1"/>
    <col min="2051" max="2051" width="13.5703125" style="7" customWidth="1"/>
    <col min="2052" max="2052" width="21.7109375" style="7" customWidth="1"/>
    <col min="2053" max="2053" width="23.5703125" style="7" customWidth="1"/>
    <col min="2054" max="2054" width="30.42578125" style="7" customWidth="1"/>
    <col min="2055" max="2055" width="26.28515625" style="7" customWidth="1"/>
    <col min="2056" max="2056" width="18.42578125" style="7" customWidth="1"/>
    <col min="2057" max="2057" width="21.140625" style="7" customWidth="1"/>
    <col min="2058" max="2058" width="11" style="7" bestFit="1" customWidth="1"/>
    <col min="2059" max="2060" width="14.42578125" style="7" customWidth="1"/>
    <col min="2061" max="2061" width="12" style="7" bestFit="1" customWidth="1"/>
    <col min="2062" max="2062" width="12.42578125" style="7" customWidth="1"/>
    <col min="2063" max="2064" width="15.85546875" style="7" customWidth="1"/>
    <col min="2065" max="2065" width="32.5703125" style="7" customWidth="1"/>
    <col min="2066" max="2066" width="19.140625" style="7" customWidth="1"/>
    <col min="2067" max="2067" width="24.85546875" style="7" customWidth="1"/>
    <col min="2068" max="2069" width="11.42578125" style="7"/>
    <col min="2070" max="2070" width="8" style="7" customWidth="1"/>
    <col min="2071" max="2071" width="0" style="7" hidden="1" customWidth="1"/>
    <col min="2072" max="2081" width="11.42578125" style="7"/>
    <col min="2082" max="2085" width="0" style="7" hidden="1" customWidth="1"/>
    <col min="2086" max="2304" width="11.42578125" style="7"/>
    <col min="2305" max="2305" width="5.28515625" style="7" customWidth="1"/>
    <col min="2306" max="2306" width="11.28515625" style="7" customWidth="1"/>
    <col min="2307" max="2307" width="13.5703125" style="7" customWidth="1"/>
    <col min="2308" max="2308" width="21.7109375" style="7" customWidth="1"/>
    <col min="2309" max="2309" width="23.5703125" style="7" customWidth="1"/>
    <col min="2310" max="2310" width="30.42578125" style="7" customWidth="1"/>
    <col min="2311" max="2311" width="26.28515625" style="7" customWidth="1"/>
    <col min="2312" max="2312" width="18.42578125" style="7" customWidth="1"/>
    <col min="2313" max="2313" width="21.140625" style="7" customWidth="1"/>
    <col min="2314" max="2314" width="11" style="7" bestFit="1" customWidth="1"/>
    <col min="2315" max="2316" width="14.42578125" style="7" customWidth="1"/>
    <col min="2317" max="2317" width="12" style="7" bestFit="1" customWidth="1"/>
    <col min="2318" max="2318" width="12.42578125" style="7" customWidth="1"/>
    <col min="2319" max="2320" width="15.85546875" style="7" customWidth="1"/>
    <col min="2321" max="2321" width="32.5703125" style="7" customWidth="1"/>
    <col min="2322" max="2322" width="19.140625" style="7" customWidth="1"/>
    <col min="2323" max="2323" width="24.85546875" style="7" customWidth="1"/>
    <col min="2324" max="2325" width="11.42578125" style="7"/>
    <col min="2326" max="2326" width="8" style="7" customWidth="1"/>
    <col min="2327" max="2327" width="0" style="7" hidden="1" customWidth="1"/>
    <col min="2328" max="2337" width="11.42578125" style="7"/>
    <col min="2338" max="2341" width="0" style="7" hidden="1" customWidth="1"/>
    <col min="2342" max="2560" width="11.42578125" style="7"/>
    <col min="2561" max="2561" width="5.28515625" style="7" customWidth="1"/>
    <col min="2562" max="2562" width="11.28515625" style="7" customWidth="1"/>
    <col min="2563" max="2563" width="13.5703125" style="7" customWidth="1"/>
    <col min="2564" max="2564" width="21.7109375" style="7" customWidth="1"/>
    <col min="2565" max="2565" width="23.5703125" style="7" customWidth="1"/>
    <col min="2566" max="2566" width="30.42578125" style="7" customWidth="1"/>
    <col min="2567" max="2567" width="26.28515625" style="7" customWidth="1"/>
    <col min="2568" max="2568" width="18.42578125" style="7" customWidth="1"/>
    <col min="2569" max="2569" width="21.140625" style="7" customWidth="1"/>
    <col min="2570" max="2570" width="11" style="7" bestFit="1" customWidth="1"/>
    <col min="2571" max="2572" width="14.42578125" style="7" customWidth="1"/>
    <col min="2573" max="2573" width="12" style="7" bestFit="1" customWidth="1"/>
    <col min="2574" max="2574" width="12.42578125" style="7" customWidth="1"/>
    <col min="2575" max="2576" width="15.85546875" style="7" customWidth="1"/>
    <col min="2577" max="2577" width="32.5703125" style="7" customWidth="1"/>
    <col min="2578" max="2578" width="19.140625" style="7" customWidth="1"/>
    <col min="2579" max="2579" width="24.85546875" style="7" customWidth="1"/>
    <col min="2580" max="2581" width="11.42578125" style="7"/>
    <col min="2582" max="2582" width="8" style="7" customWidth="1"/>
    <col min="2583" max="2583" width="0" style="7" hidden="1" customWidth="1"/>
    <col min="2584" max="2593" width="11.42578125" style="7"/>
    <col min="2594" max="2597" width="0" style="7" hidden="1" customWidth="1"/>
    <col min="2598" max="2816" width="11.42578125" style="7"/>
    <col min="2817" max="2817" width="5.28515625" style="7" customWidth="1"/>
    <col min="2818" max="2818" width="11.28515625" style="7" customWidth="1"/>
    <col min="2819" max="2819" width="13.5703125" style="7" customWidth="1"/>
    <col min="2820" max="2820" width="21.7109375" style="7" customWidth="1"/>
    <col min="2821" max="2821" width="23.5703125" style="7" customWidth="1"/>
    <col min="2822" max="2822" width="30.42578125" style="7" customWidth="1"/>
    <col min="2823" max="2823" width="26.28515625" style="7" customWidth="1"/>
    <col min="2824" max="2824" width="18.42578125" style="7" customWidth="1"/>
    <col min="2825" max="2825" width="21.140625" style="7" customWidth="1"/>
    <col min="2826" max="2826" width="11" style="7" bestFit="1" customWidth="1"/>
    <col min="2827" max="2828" width="14.42578125" style="7" customWidth="1"/>
    <col min="2829" max="2829" width="12" style="7" bestFit="1" customWidth="1"/>
    <col min="2830" max="2830" width="12.42578125" style="7" customWidth="1"/>
    <col min="2831" max="2832" width="15.85546875" style="7" customWidth="1"/>
    <col min="2833" max="2833" width="32.5703125" style="7" customWidth="1"/>
    <col min="2834" max="2834" width="19.140625" style="7" customWidth="1"/>
    <col min="2835" max="2835" width="24.85546875" style="7" customWidth="1"/>
    <col min="2836" max="2837" width="11.42578125" style="7"/>
    <col min="2838" max="2838" width="8" style="7" customWidth="1"/>
    <col min="2839" max="2839" width="0" style="7" hidden="1" customWidth="1"/>
    <col min="2840" max="2849" width="11.42578125" style="7"/>
    <col min="2850" max="2853" width="0" style="7" hidden="1" customWidth="1"/>
    <col min="2854" max="3072" width="11.42578125" style="7"/>
    <col min="3073" max="3073" width="5.28515625" style="7" customWidth="1"/>
    <col min="3074" max="3074" width="11.28515625" style="7" customWidth="1"/>
    <col min="3075" max="3075" width="13.5703125" style="7" customWidth="1"/>
    <col min="3076" max="3076" width="21.7109375" style="7" customWidth="1"/>
    <col min="3077" max="3077" width="23.5703125" style="7" customWidth="1"/>
    <col min="3078" max="3078" width="30.42578125" style="7" customWidth="1"/>
    <col min="3079" max="3079" width="26.28515625" style="7" customWidth="1"/>
    <col min="3080" max="3080" width="18.42578125" style="7" customWidth="1"/>
    <col min="3081" max="3081" width="21.140625" style="7" customWidth="1"/>
    <col min="3082" max="3082" width="11" style="7" bestFit="1" customWidth="1"/>
    <col min="3083" max="3084" width="14.42578125" style="7" customWidth="1"/>
    <col min="3085" max="3085" width="12" style="7" bestFit="1" customWidth="1"/>
    <col min="3086" max="3086" width="12.42578125" style="7" customWidth="1"/>
    <col min="3087" max="3088" width="15.85546875" style="7" customWidth="1"/>
    <col min="3089" max="3089" width="32.5703125" style="7" customWidth="1"/>
    <col min="3090" max="3090" width="19.140625" style="7" customWidth="1"/>
    <col min="3091" max="3091" width="24.85546875" style="7" customWidth="1"/>
    <col min="3092" max="3093" width="11.42578125" style="7"/>
    <col min="3094" max="3094" width="8" style="7" customWidth="1"/>
    <col min="3095" max="3095" width="0" style="7" hidden="1" customWidth="1"/>
    <col min="3096" max="3105" width="11.42578125" style="7"/>
    <col min="3106" max="3109" width="0" style="7" hidden="1" customWidth="1"/>
    <col min="3110" max="3328" width="11.42578125" style="7"/>
    <col min="3329" max="3329" width="5.28515625" style="7" customWidth="1"/>
    <col min="3330" max="3330" width="11.28515625" style="7" customWidth="1"/>
    <col min="3331" max="3331" width="13.5703125" style="7" customWidth="1"/>
    <col min="3332" max="3332" width="21.7109375" style="7" customWidth="1"/>
    <col min="3333" max="3333" width="23.5703125" style="7" customWidth="1"/>
    <col min="3334" max="3334" width="30.42578125" style="7" customWidth="1"/>
    <col min="3335" max="3335" width="26.28515625" style="7" customWidth="1"/>
    <col min="3336" max="3336" width="18.42578125" style="7" customWidth="1"/>
    <col min="3337" max="3337" width="21.140625" style="7" customWidth="1"/>
    <col min="3338" max="3338" width="11" style="7" bestFit="1" customWidth="1"/>
    <col min="3339" max="3340" width="14.42578125" style="7" customWidth="1"/>
    <col min="3341" max="3341" width="12" style="7" bestFit="1" customWidth="1"/>
    <col min="3342" max="3342" width="12.42578125" style="7" customWidth="1"/>
    <col min="3343" max="3344" width="15.85546875" style="7" customWidth="1"/>
    <col min="3345" max="3345" width="32.5703125" style="7" customWidth="1"/>
    <col min="3346" max="3346" width="19.140625" style="7" customWidth="1"/>
    <col min="3347" max="3347" width="24.85546875" style="7" customWidth="1"/>
    <col min="3348" max="3349" width="11.42578125" style="7"/>
    <col min="3350" max="3350" width="8" style="7" customWidth="1"/>
    <col min="3351" max="3351" width="0" style="7" hidden="1" customWidth="1"/>
    <col min="3352" max="3361" width="11.42578125" style="7"/>
    <col min="3362" max="3365" width="0" style="7" hidden="1" customWidth="1"/>
    <col min="3366" max="3584" width="11.42578125" style="7"/>
    <col min="3585" max="3585" width="5.28515625" style="7" customWidth="1"/>
    <col min="3586" max="3586" width="11.28515625" style="7" customWidth="1"/>
    <col min="3587" max="3587" width="13.5703125" style="7" customWidth="1"/>
    <col min="3588" max="3588" width="21.7109375" style="7" customWidth="1"/>
    <col min="3589" max="3589" width="23.5703125" style="7" customWidth="1"/>
    <col min="3590" max="3590" width="30.42578125" style="7" customWidth="1"/>
    <col min="3591" max="3591" width="26.28515625" style="7" customWidth="1"/>
    <col min="3592" max="3592" width="18.42578125" style="7" customWidth="1"/>
    <col min="3593" max="3593" width="21.140625" style="7" customWidth="1"/>
    <col min="3594" max="3594" width="11" style="7" bestFit="1" customWidth="1"/>
    <col min="3595" max="3596" width="14.42578125" style="7" customWidth="1"/>
    <col min="3597" max="3597" width="12" style="7" bestFit="1" customWidth="1"/>
    <col min="3598" max="3598" width="12.42578125" style="7" customWidth="1"/>
    <col min="3599" max="3600" width="15.85546875" style="7" customWidth="1"/>
    <col min="3601" max="3601" width="32.5703125" style="7" customWidth="1"/>
    <col min="3602" max="3602" width="19.140625" style="7" customWidth="1"/>
    <col min="3603" max="3603" width="24.85546875" style="7" customWidth="1"/>
    <col min="3604" max="3605" width="11.42578125" style="7"/>
    <col min="3606" max="3606" width="8" style="7" customWidth="1"/>
    <col min="3607" max="3607" width="0" style="7" hidden="1" customWidth="1"/>
    <col min="3608" max="3617" width="11.42578125" style="7"/>
    <col min="3618" max="3621" width="0" style="7" hidden="1" customWidth="1"/>
    <col min="3622" max="3840" width="11.42578125" style="7"/>
    <col min="3841" max="3841" width="5.28515625" style="7" customWidth="1"/>
    <col min="3842" max="3842" width="11.28515625" style="7" customWidth="1"/>
    <col min="3843" max="3843" width="13.5703125" style="7" customWidth="1"/>
    <col min="3844" max="3844" width="21.7109375" style="7" customWidth="1"/>
    <col min="3845" max="3845" width="23.5703125" style="7" customWidth="1"/>
    <col min="3846" max="3846" width="30.42578125" style="7" customWidth="1"/>
    <col min="3847" max="3847" width="26.28515625" style="7" customWidth="1"/>
    <col min="3848" max="3848" width="18.42578125" style="7" customWidth="1"/>
    <col min="3849" max="3849" width="21.140625" style="7" customWidth="1"/>
    <col min="3850" max="3850" width="11" style="7" bestFit="1" customWidth="1"/>
    <col min="3851" max="3852" width="14.42578125" style="7" customWidth="1"/>
    <col min="3853" max="3853" width="12" style="7" bestFit="1" customWidth="1"/>
    <col min="3854" max="3854" width="12.42578125" style="7" customWidth="1"/>
    <col min="3855" max="3856" width="15.85546875" style="7" customWidth="1"/>
    <col min="3857" max="3857" width="32.5703125" style="7" customWidth="1"/>
    <col min="3858" max="3858" width="19.140625" style="7" customWidth="1"/>
    <col min="3859" max="3859" width="24.85546875" style="7" customWidth="1"/>
    <col min="3860" max="3861" width="11.42578125" style="7"/>
    <col min="3862" max="3862" width="8" style="7" customWidth="1"/>
    <col min="3863" max="3863" width="0" style="7" hidden="1" customWidth="1"/>
    <col min="3864" max="3873" width="11.42578125" style="7"/>
    <col min="3874" max="3877" width="0" style="7" hidden="1" customWidth="1"/>
    <col min="3878" max="4096" width="11.42578125" style="7"/>
    <col min="4097" max="4097" width="5.28515625" style="7" customWidth="1"/>
    <col min="4098" max="4098" width="11.28515625" style="7" customWidth="1"/>
    <col min="4099" max="4099" width="13.5703125" style="7" customWidth="1"/>
    <col min="4100" max="4100" width="21.7109375" style="7" customWidth="1"/>
    <col min="4101" max="4101" width="23.5703125" style="7" customWidth="1"/>
    <col min="4102" max="4102" width="30.42578125" style="7" customWidth="1"/>
    <col min="4103" max="4103" width="26.28515625" style="7" customWidth="1"/>
    <col min="4104" max="4104" width="18.42578125" style="7" customWidth="1"/>
    <col min="4105" max="4105" width="21.140625" style="7" customWidth="1"/>
    <col min="4106" max="4106" width="11" style="7" bestFit="1" customWidth="1"/>
    <col min="4107" max="4108" width="14.42578125" style="7" customWidth="1"/>
    <col min="4109" max="4109" width="12" style="7" bestFit="1" customWidth="1"/>
    <col min="4110" max="4110" width="12.42578125" style="7" customWidth="1"/>
    <col min="4111" max="4112" width="15.85546875" style="7" customWidth="1"/>
    <col min="4113" max="4113" width="32.5703125" style="7" customWidth="1"/>
    <col min="4114" max="4114" width="19.140625" style="7" customWidth="1"/>
    <col min="4115" max="4115" width="24.85546875" style="7" customWidth="1"/>
    <col min="4116" max="4117" width="11.42578125" style="7"/>
    <col min="4118" max="4118" width="8" style="7" customWidth="1"/>
    <col min="4119" max="4119" width="0" style="7" hidden="1" customWidth="1"/>
    <col min="4120" max="4129" width="11.42578125" style="7"/>
    <col min="4130" max="4133" width="0" style="7" hidden="1" customWidth="1"/>
    <col min="4134" max="4352" width="11.42578125" style="7"/>
    <col min="4353" max="4353" width="5.28515625" style="7" customWidth="1"/>
    <col min="4354" max="4354" width="11.28515625" style="7" customWidth="1"/>
    <col min="4355" max="4355" width="13.5703125" style="7" customWidth="1"/>
    <col min="4356" max="4356" width="21.7109375" style="7" customWidth="1"/>
    <col min="4357" max="4357" width="23.5703125" style="7" customWidth="1"/>
    <col min="4358" max="4358" width="30.42578125" style="7" customWidth="1"/>
    <col min="4359" max="4359" width="26.28515625" style="7" customWidth="1"/>
    <col min="4360" max="4360" width="18.42578125" style="7" customWidth="1"/>
    <col min="4361" max="4361" width="21.140625" style="7" customWidth="1"/>
    <col min="4362" max="4362" width="11" style="7" bestFit="1" customWidth="1"/>
    <col min="4363" max="4364" width="14.42578125" style="7" customWidth="1"/>
    <col min="4365" max="4365" width="12" style="7" bestFit="1" customWidth="1"/>
    <col min="4366" max="4366" width="12.42578125" style="7" customWidth="1"/>
    <col min="4367" max="4368" width="15.85546875" style="7" customWidth="1"/>
    <col min="4369" max="4369" width="32.5703125" style="7" customWidth="1"/>
    <col min="4370" max="4370" width="19.140625" style="7" customWidth="1"/>
    <col min="4371" max="4371" width="24.85546875" style="7" customWidth="1"/>
    <col min="4372" max="4373" width="11.42578125" style="7"/>
    <col min="4374" max="4374" width="8" style="7" customWidth="1"/>
    <col min="4375" max="4375" width="0" style="7" hidden="1" customWidth="1"/>
    <col min="4376" max="4385" width="11.42578125" style="7"/>
    <col min="4386" max="4389" width="0" style="7" hidden="1" customWidth="1"/>
    <col min="4390" max="4608" width="11.42578125" style="7"/>
    <col min="4609" max="4609" width="5.28515625" style="7" customWidth="1"/>
    <col min="4610" max="4610" width="11.28515625" style="7" customWidth="1"/>
    <col min="4611" max="4611" width="13.5703125" style="7" customWidth="1"/>
    <col min="4612" max="4612" width="21.7109375" style="7" customWidth="1"/>
    <col min="4613" max="4613" width="23.5703125" style="7" customWidth="1"/>
    <col min="4614" max="4614" width="30.42578125" style="7" customWidth="1"/>
    <col min="4615" max="4615" width="26.28515625" style="7" customWidth="1"/>
    <col min="4616" max="4616" width="18.42578125" style="7" customWidth="1"/>
    <col min="4617" max="4617" width="21.140625" style="7" customWidth="1"/>
    <col min="4618" max="4618" width="11" style="7" bestFit="1" customWidth="1"/>
    <col min="4619" max="4620" width="14.42578125" style="7" customWidth="1"/>
    <col min="4621" max="4621" width="12" style="7" bestFit="1" customWidth="1"/>
    <col min="4622" max="4622" width="12.42578125" style="7" customWidth="1"/>
    <col min="4623" max="4624" width="15.85546875" style="7" customWidth="1"/>
    <col min="4625" max="4625" width="32.5703125" style="7" customWidth="1"/>
    <col min="4626" max="4626" width="19.140625" style="7" customWidth="1"/>
    <col min="4627" max="4627" width="24.85546875" style="7" customWidth="1"/>
    <col min="4628" max="4629" width="11.42578125" style="7"/>
    <col min="4630" max="4630" width="8" style="7" customWidth="1"/>
    <col min="4631" max="4631" width="0" style="7" hidden="1" customWidth="1"/>
    <col min="4632" max="4641" width="11.42578125" style="7"/>
    <col min="4642" max="4645" width="0" style="7" hidden="1" customWidth="1"/>
    <col min="4646" max="4864" width="11.42578125" style="7"/>
    <col min="4865" max="4865" width="5.28515625" style="7" customWidth="1"/>
    <col min="4866" max="4866" width="11.28515625" style="7" customWidth="1"/>
    <col min="4867" max="4867" width="13.5703125" style="7" customWidth="1"/>
    <col min="4868" max="4868" width="21.7109375" style="7" customWidth="1"/>
    <col min="4869" max="4869" width="23.5703125" style="7" customWidth="1"/>
    <col min="4870" max="4870" width="30.42578125" style="7" customWidth="1"/>
    <col min="4871" max="4871" width="26.28515625" style="7" customWidth="1"/>
    <col min="4872" max="4872" width="18.42578125" style="7" customWidth="1"/>
    <col min="4873" max="4873" width="21.140625" style="7" customWidth="1"/>
    <col min="4874" max="4874" width="11" style="7" bestFit="1" customWidth="1"/>
    <col min="4875" max="4876" width="14.42578125" style="7" customWidth="1"/>
    <col min="4877" max="4877" width="12" style="7" bestFit="1" customWidth="1"/>
    <col min="4878" max="4878" width="12.42578125" style="7" customWidth="1"/>
    <col min="4879" max="4880" width="15.85546875" style="7" customWidth="1"/>
    <col min="4881" max="4881" width="32.5703125" style="7" customWidth="1"/>
    <col min="4882" max="4882" width="19.140625" style="7" customWidth="1"/>
    <col min="4883" max="4883" width="24.85546875" style="7" customWidth="1"/>
    <col min="4884" max="4885" width="11.42578125" style="7"/>
    <col min="4886" max="4886" width="8" style="7" customWidth="1"/>
    <col min="4887" max="4887" width="0" style="7" hidden="1" customWidth="1"/>
    <col min="4888" max="4897" width="11.42578125" style="7"/>
    <col min="4898" max="4901" width="0" style="7" hidden="1" customWidth="1"/>
    <col min="4902" max="5120" width="11.42578125" style="7"/>
    <col min="5121" max="5121" width="5.28515625" style="7" customWidth="1"/>
    <col min="5122" max="5122" width="11.28515625" style="7" customWidth="1"/>
    <col min="5123" max="5123" width="13.5703125" style="7" customWidth="1"/>
    <col min="5124" max="5124" width="21.7109375" style="7" customWidth="1"/>
    <col min="5125" max="5125" width="23.5703125" style="7" customWidth="1"/>
    <col min="5126" max="5126" width="30.42578125" style="7" customWidth="1"/>
    <col min="5127" max="5127" width="26.28515625" style="7" customWidth="1"/>
    <col min="5128" max="5128" width="18.42578125" style="7" customWidth="1"/>
    <col min="5129" max="5129" width="21.140625" style="7" customWidth="1"/>
    <col min="5130" max="5130" width="11" style="7" bestFit="1" customWidth="1"/>
    <col min="5131" max="5132" width="14.42578125" style="7" customWidth="1"/>
    <col min="5133" max="5133" width="12" style="7" bestFit="1" customWidth="1"/>
    <col min="5134" max="5134" width="12.42578125" style="7" customWidth="1"/>
    <col min="5135" max="5136" width="15.85546875" style="7" customWidth="1"/>
    <col min="5137" max="5137" width="32.5703125" style="7" customWidth="1"/>
    <col min="5138" max="5138" width="19.140625" style="7" customWidth="1"/>
    <col min="5139" max="5139" width="24.85546875" style="7" customWidth="1"/>
    <col min="5140" max="5141" width="11.42578125" style="7"/>
    <col min="5142" max="5142" width="8" style="7" customWidth="1"/>
    <col min="5143" max="5143" width="0" style="7" hidden="1" customWidth="1"/>
    <col min="5144" max="5153" width="11.42578125" style="7"/>
    <col min="5154" max="5157" width="0" style="7" hidden="1" customWidth="1"/>
    <col min="5158" max="5376" width="11.42578125" style="7"/>
    <col min="5377" max="5377" width="5.28515625" style="7" customWidth="1"/>
    <col min="5378" max="5378" width="11.28515625" style="7" customWidth="1"/>
    <col min="5379" max="5379" width="13.5703125" style="7" customWidth="1"/>
    <col min="5380" max="5380" width="21.7109375" style="7" customWidth="1"/>
    <col min="5381" max="5381" width="23.5703125" style="7" customWidth="1"/>
    <col min="5382" max="5382" width="30.42578125" style="7" customWidth="1"/>
    <col min="5383" max="5383" width="26.28515625" style="7" customWidth="1"/>
    <col min="5384" max="5384" width="18.42578125" style="7" customWidth="1"/>
    <col min="5385" max="5385" width="21.140625" style="7" customWidth="1"/>
    <col min="5386" max="5386" width="11" style="7" bestFit="1" customWidth="1"/>
    <col min="5387" max="5388" width="14.42578125" style="7" customWidth="1"/>
    <col min="5389" max="5389" width="12" style="7" bestFit="1" customWidth="1"/>
    <col min="5390" max="5390" width="12.42578125" style="7" customWidth="1"/>
    <col min="5391" max="5392" width="15.85546875" style="7" customWidth="1"/>
    <col min="5393" max="5393" width="32.5703125" style="7" customWidth="1"/>
    <col min="5394" max="5394" width="19.140625" style="7" customWidth="1"/>
    <col min="5395" max="5395" width="24.85546875" style="7" customWidth="1"/>
    <col min="5396" max="5397" width="11.42578125" style="7"/>
    <col min="5398" max="5398" width="8" style="7" customWidth="1"/>
    <col min="5399" max="5399" width="0" style="7" hidden="1" customWidth="1"/>
    <col min="5400" max="5409" width="11.42578125" style="7"/>
    <col min="5410" max="5413" width="0" style="7" hidden="1" customWidth="1"/>
    <col min="5414" max="5632" width="11.42578125" style="7"/>
    <col min="5633" max="5633" width="5.28515625" style="7" customWidth="1"/>
    <col min="5634" max="5634" width="11.28515625" style="7" customWidth="1"/>
    <col min="5635" max="5635" width="13.5703125" style="7" customWidth="1"/>
    <col min="5636" max="5636" width="21.7109375" style="7" customWidth="1"/>
    <col min="5637" max="5637" width="23.5703125" style="7" customWidth="1"/>
    <col min="5638" max="5638" width="30.42578125" style="7" customWidth="1"/>
    <col min="5639" max="5639" width="26.28515625" style="7" customWidth="1"/>
    <col min="5640" max="5640" width="18.42578125" style="7" customWidth="1"/>
    <col min="5641" max="5641" width="21.140625" style="7" customWidth="1"/>
    <col min="5642" max="5642" width="11" style="7" bestFit="1" customWidth="1"/>
    <col min="5643" max="5644" width="14.42578125" style="7" customWidth="1"/>
    <col min="5645" max="5645" width="12" style="7" bestFit="1" customWidth="1"/>
    <col min="5646" max="5646" width="12.42578125" style="7" customWidth="1"/>
    <col min="5647" max="5648" width="15.85546875" style="7" customWidth="1"/>
    <col min="5649" max="5649" width="32.5703125" style="7" customWidth="1"/>
    <col min="5650" max="5650" width="19.140625" style="7" customWidth="1"/>
    <col min="5651" max="5651" width="24.85546875" style="7" customWidth="1"/>
    <col min="5652" max="5653" width="11.42578125" style="7"/>
    <col min="5654" max="5654" width="8" style="7" customWidth="1"/>
    <col min="5655" max="5655" width="0" style="7" hidden="1" customWidth="1"/>
    <col min="5656" max="5665" width="11.42578125" style="7"/>
    <col min="5666" max="5669" width="0" style="7" hidden="1" customWidth="1"/>
    <col min="5670" max="5888" width="11.42578125" style="7"/>
    <col min="5889" max="5889" width="5.28515625" style="7" customWidth="1"/>
    <col min="5890" max="5890" width="11.28515625" style="7" customWidth="1"/>
    <col min="5891" max="5891" width="13.5703125" style="7" customWidth="1"/>
    <col min="5892" max="5892" width="21.7109375" style="7" customWidth="1"/>
    <col min="5893" max="5893" width="23.5703125" style="7" customWidth="1"/>
    <col min="5894" max="5894" width="30.42578125" style="7" customWidth="1"/>
    <col min="5895" max="5895" width="26.28515625" style="7" customWidth="1"/>
    <col min="5896" max="5896" width="18.42578125" style="7" customWidth="1"/>
    <col min="5897" max="5897" width="21.140625" style="7" customWidth="1"/>
    <col min="5898" max="5898" width="11" style="7" bestFit="1" customWidth="1"/>
    <col min="5899" max="5900" width="14.42578125" style="7" customWidth="1"/>
    <col min="5901" max="5901" width="12" style="7" bestFit="1" customWidth="1"/>
    <col min="5902" max="5902" width="12.42578125" style="7" customWidth="1"/>
    <col min="5903" max="5904" width="15.85546875" style="7" customWidth="1"/>
    <col min="5905" max="5905" width="32.5703125" style="7" customWidth="1"/>
    <col min="5906" max="5906" width="19.140625" style="7" customWidth="1"/>
    <col min="5907" max="5907" width="24.85546875" style="7" customWidth="1"/>
    <col min="5908" max="5909" width="11.42578125" style="7"/>
    <col min="5910" max="5910" width="8" style="7" customWidth="1"/>
    <col min="5911" max="5911" width="0" style="7" hidden="1" customWidth="1"/>
    <col min="5912" max="5921" width="11.42578125" style="7"/>
    <col min="5922" max="5925" width="0" style="7" hidden="1" customWidth="1"/>
    <col min="5926" max="6144" width="11.42578125" style="7"/>
    <col min="6145" max="6145" width="5.28515625" style="7" customWidth="1"/>
    <col min="6146" max="6146" width="11.28515625" style="7" customWidth="1"/>
    <col min="6147" max="6147" width="13.5703125" style="7" customWidth="1"/>
    <col min="6148" max="6148" width="21.7109375" style="7" customWidth="1"/>
    <col min="6149" max="6149" width="23.5703125" style="7" customWidth="1"/>
    <col min="6150" max="6150" width="30.42578125" style="7" customWidth="1"/>
    <col min="6151" max="6151" width="26.28515625" style="7" customWidth="1"/>
    <col min="6152" max="6152" width="18.42578125" style="7" customWidth="1"/>
    <col min="6153" max="6153" width="21.140625" style="7" customWidth="1"/>
    <col min="6154" max="6154" width="11" style="7" bestFit="1" customWidth="1"/>
    <col min="6155" max="6156" width="14.42578125" style="7" customWidth="1"/>
    <col min="6157" max="6157" width="12" style="7" bestFit="1" customWidth="1"/>
    <col min="6158" max="6158" width="12.42578125" style="7" customWidth="1"/>
    <col min="6159" max="6160" width="15.85546875" style="7" customWidth="1"/>
    <col min="6161" max="6161" width="32.5703125" style="7" customWidth="1"/>
    <col min="6162" max="6162" width="19.140625" style="7" customWidth="1"/>
    <col min="6163" max="6163" width="24.85546875" style="7" customWidth="1"/>
    <col min="6164" max="6165" width="11.42578125" style="7"/>
    <col min="6166" max="6166" width="8" style="7" customWidth="1"/>
    <col min="6167" max="6167" width="0" style="7" hidden="1" customWidth="1"/>
    <col min="6168" max="6177" width="11.42578125" style="7"/>
    <col min="6178" max="6181" width="0" style="7" hidden="1" customWidth="1"/>
    <col min="6182" max="6400" width="11.42578125" style="7"/>
    <col min="6401" max="6401" width="5.28515625" style="7" customWidth="1"/>
    <col min="6402" max="6402" width="11.28515625" style="7" customWidth="1"/>
    <col min="6403" max="6403" width="13.5703125" style="7" customWidth="1"/>
    <col min="6404" max="6404" width="21.7109375" style="7" customWidth="1"/>
    <col min="6405" max="6405" width="23.5703125" style="7" customWidth="1"/>
    <col min="6406" max="6406" width="30.42578125" style="7" customWidth="1"/>
    <col min="6407" max="6407" width="26.28515625" style="7" customWidth="1"/>
    <col min="6408" max="6408" width="18.42578125" style="7" customWidth="1"/>
    <col min="6409" max="6409" width="21.140625" style="7" customWidth="1"/>
    <col min="6410" max="6410" width="11" style="7" bestFit="1" customWidth="1"/>
    <col min="6411" max="6412" width="14.42578125" style="7" customWidth="1"/>
    <col min="6413" max="6413" width="12" style="7" bestFit="1" customWidth="1"/>
    <col min="6414" max="6414" width="12.42578125" style="7" customWidth="1"/>
    <col min="6415" max="6416" width="15.85546875" style="7" customWidth="1"/>
    <col min="6417" max="6417" width="32.5703125" style="7" customWidth="1"/>
    <col min="6418" max="6418" width="19.140625" style="7" customWidth="1"/>
    <col min="6419" max="6419" width="24.85546875" style="7" customWidth="1"/>
    <col min="6420" max="6421" width="11.42578125" style="7"/>
    <col min="6422" max="6422" width="8" style="7" customWidth="1"/>
    <col min="6423" max="6423" width="0" style="7" hidden="1" customWidth="1"/>
    <col min="6424" max="6433" width="11.42578125" style="7"/>
    <col min="6434" max="6437" width="0" style="7" hidden="1" customWidth="1"/>
    <col min="6438" max="6656" width="11.42578125" style="7"/>
    <col min="6657" max="6657" width="5.28515625" style="7" customWidth="1"/>
    <col min="6658" max="6658" width="11.28515625" style="7" customWidth="1"/>
    <col min="6659" max="6659" width="13.5703125" style="7" customWidth="1"/>
    <col min="6660" max="6660" width="21.7109375" style="7" customWidth="1"/>
    <col min="6661" max="6661" width="23.5703125" style="7" customWidth="1"/>
    <col min="6662" max="6662" width="30.42578125" style="7" customWidth="1"/>
    <col min="6663" max="6663" width="26.28515625" style="7" customWidth="1"/>
    <col min="6664" max="6664" width="18.42578125" style="7" customWidth="1"/>
    <col min="6665" max="6665" width="21.140625" style="7" customWidth="1"/>
    <col min="6666" max="6666" width="11" style="7" bestFit="1" customWidth="1"/>
    <col min="6667" max="6668" width="14.42578125" style="7" customWidth="1"/>
    <col min="6669" max="6669" width="12" style="7" bestFit="1" customWidth="1"/>
    <col min="6670" max="6670" width="12.42578125" style="7" customWidth="1"/>
    <col min="6671" max="6672" width="15.85546875" style="7" customWidth="1"/>
    <col min="6673" max="6673" width="32.5703125" style="7" customWidth="1"/>
    <col min="6674" max="6674" width="19.140625" style="7" customWidth="1"/>
    <col min="6675" max="6675" width="24.85546875" style="7" customWidth="1"/>
    <col min="6676" max="6677" width="11.42578125" style="7"/>
    <col min="6678" max="6678" width="8" style="7" customWidth="1"/>
    <col min="6679" max="6679" width="0" style="7" hidden="1" customWidth="1"/>
    <col min="6680" max="6689" width="11.42578125" style="7"/>
    <col min="6690" max="6693" width="0" style="7" hidden="1" customWidth="1"/>
    <col min="6694" max="6912" width="11.42578125" style="7"/>
    <col min="6913" max="6913" width="5.28515625" style="7" customWidth="1"/>
    <col min="6914" max="6914" width="11.28515625" style="7" customWidth="1"/>
    <col min="6915" max="6915" width="13.5703125" style="7" customWidth="1"/>
    <col min="6916" max="6916" width="21.7109375" style="7" customWidth="1"/>
    <col min="6917" max="6917" width="23.5703125" style="7" customWidth="1"/>
    <col min="6918" max="6918" width="30.42578125" style="7" customWidth="1"/>
    <col min="6919" max="6919" width="26.28515625" style="7" customWidth="1"/>
    <col min="6920" max="6920" width="18.42578125" style="7" customWidth="1"/>
    <col min="6921" max="6921" width="21.140625" style="7" customWidth="1"/>
    <col min="6922" max="6922" width="11" style="7" bestFit="1" customWidth="1"/>
    <col min="6923" max="6924" width="14.42578125" style="7" customWidth="1"/>
    <col min="6925" max="6925" width="12" style="7" bestFit="1" customWidth="1"/>
    <col min="6926" max="6926" width="12.42578125" style="7" customWidth="1"/>
    <col min="6927" max="6928" width="15.85546875" style="7" customWidth="1"/>
    <col min="6929" max="6929" width="32.5703125" style="7" customWidth="1"/>
    <col min="6930" max="6930" width="19.140625" style="7" customWidth="1"/>
    <col min="6931" max="6931" width="24.85546875" style="7" customWidth="1"/>
    <col min="6932" max="6933" width="11.42578125" style="7"/>
    <col min="6934" max="6934" width="8" style="7" customWidth="1"/>
    <col min="6935" max="6935" width="0" style="7" hidden="1" customWidth="1"/>
    <col min="6936" max="6945" width="11.42578125" style="7"/>
    <col min="6946" max="6949" width="0" style="7" hidden="1" customWidth="1"/>
    <col min="6950" max="7168" width="11.42578125" style="7"/>
    <col min="7169" max="7169" width="5.28515625" style="7" customWidth="1"/>
    <col min="7170" max="7170" width="11.28515625" style="7" customWidth="1"/>
    <col min="7171" max="7171" width="13.5703125" style="7" customWidth="1"/>
    <col min="7172" max="7172" width="21.7109375" style="7" customWidth="1"/>
    <col min="7173" max="7173" width="23.5703125" style="7" customWidth="1"/>
    <col min="7174" max="7174" width="30.42578125" style="7" customWidth="1"/>
    <col min="7175" max="7175" width="26.28515625" style="7" customWidth="1"/>
    <col min="7176" max="7176" width="18.42578125" style="7" customWidth="1"/>
    <col min="7177" max="7177" width="21.140625" style="7" customWidth="1"/>
    <col min="7178" max="7178" width="11" style="7" bestFit="1" customWidth="1"/>
    <col min="7179" max="7180" width="14.42578125" style="7" customWidth="1"/>
    <col min="7181" max="7181" width="12" style="7" bestFit="1" customWidth="1"/>
    <col min="7182" max="7182" width="12.42578125" style="7" customWidth="1"/>
    <col min="7183" max="7184" width="15.85546875" style="7" customWidth="1"/>
    <col min="7185" max="7185" width="32.5703125" style="7" customWidth="1"/>
    <col min="7186" max="7186" width="19.140625" style="7" customWidth="1"/>
    <col min="7187" max="7187" width="24.85546875" style="7" customWidth="1"/>
    <col min="7188" max="7189" width="11.42578125" style="7"/>
    <col min="7190" max="7190" width="8" style="7" customWidth="1"/>
    <col min="7191" max="7191" width="0" style="7" hidden="1" customWidth="1"/>
    <col min="7192" max="7201" width="11.42578125" style="7"/>
    <col min="7202" max="7205" width="0" style="7" hidden="1" customWidth="1"/>
    <col min="7206" max="7424" width="11.42578125" style="7"/>
    <col min="7425" max="7425" width="5.28515625" style="7" customWidth="1"/>
    <col min="7426" max="7426" width="11.28515625" style="7" customWidth="1"/>
    <col min="7427" max="7427" width="13.5703125" style="7" customWidth="1"/>
    <col min="7428" max="7428" width="21.7109375" style="7" customWidth="1"/>
    <col min="7429" max="7429" width="23.5703125" style="7" customWidth="1"/>
    <col min="7430" max="7430" width="30.42578125" style="7" customWidth="1"/>
    <col min="7431" max="7431" width="26.28515625" style="7" customWidth="1"/>
    <col min="7432" max="7432" width="18.42578125" style="7" customWidth="1"/>
    <col min="7433" max="7433" width="21.140625" style="7" customWidth="1"/>
    <col min="7434" max="7434" width="11" style="7" bestFit="1" customWidth="1"/>
    <col min="7435" max="7436" width="14.42578125" style="7" customWidth="1"/>
    <col min="7437" max="7437" width="12" style="7" bestFit="1" customWidth="1"/>
    <col min="7438" max="7438" width="12.42578125" style="7" customWidth="1"/>
    <col min="7439" max="7440" width="15.85546875" style="7" customWidth="1"/>
    <col min="7441" max="7441" width="32.5703125" style="7" customWidth="1"/>
    <col min="7442" max="7442" width="19.140625" style="7" customWidth="1"/>
    <col min="7443" max="7443" width="24.85546875" style="7" customWidth="1"/>
    <col min="7444" max="7445" width="11.42578125" style="7"/>
    <col min="7446" max="7446" width="8" style="7" customWidth="1"/>
    <col min="7447" max="7447" width="0" style="7" hidden="1" customWidth="1"/>
    <col min="7448" max="7457" width="11.42578125" style="7"/>
    <col min="7458" max="7461" width="0" style="7" hidden="1" customWidth="1"/>
    <col min="7462" max="7680" width="11.42578125" style="7"/>
    <col min="7681" max="7681" width="5.28515625" style="7" customWidth="1"/>
    <col min="7682" max="7682" width="11.28515625" style="7" customWidth="1"/>
    <col min="7683" max="7683" width="13.5703125" style="7" customWidth="1"/>
    <col min="7684" max="7684" width="21.7109375" style="7" customWidth="1"/>
    <col min="7685" max="7685" width="23.5703125" style="7" customWidth="1"/>
    <col min="7686" max="7686" width="30.42578125" style="7" customWidth="1"/>
    <col min="7687" max="7687" width="26.28515625" style="7" customWidth="1"/>
    <col min="7688" max="7688" width="18.42578125" style="7" customWidth="1"/>
    <col min="7689" max="7689" width="21.140625" style="7" customWidth="1"/>
    <col min="7690" max="7690" width="11" style="7" bestFit="1" customWidth="1"/>
    <col min="7691" max="7692" width="14.42578125" style="7" customWidth="1"/>
    <col min="7693" max="7693" width="12" style="7" bestFit="1" customWidth="1"/>
    <col min="7694" max="7694" width="12.42578125" style="7" customWidth="1"/>
    <col min="7695" max="7696" width="15.85546875" style="7" customWidth="1"/>
    <col min="7697" max="7697" width="32.5703125" style="7" customWidth="1"/>
    <col min="7698" max="7698" width="19.140625" style="7" customWidth="1"/>
    <col min="7699" max="7699" width="24.85546875" style="7" customWidth="1"/>
    <col min="7700" max="7701" width="11.42578125" style="7"/>
    <col min="7702" max="7702" width="8" style="7" customWidth="1"/>
    <col min="7703" max="7703" width="0" style="7" hidden="1" customWidth="1"/>
    <col min="7704" max="7713" width="11.42578125" style="7"/>
    <col min="7714" max="7717" width="0" style="7" hidden="1" customWidth="1"/>
    <col min="7718" max="7936" width="11.42578125" style="7"/>
    <col min="7937" max="7937" width="5.28515625" style="7" customWidth="1"/>
    <col min="7938" max="7938" width="11.28515625" style="7" customWidth="1"/>
    <col min="7939" max="7939" width="13.5703125" style="7" customWidth="1"/>
    <col min="7940" max="7940" width="21.7109375" style="7" customWidth="1"/>
    <col min="7941" max="7941" width="23.5703125" style="7" customWidth="1"/>
    <col min="7942" max="7942" width="30.42578125" style="7" customWidth="1"/>
    <col min="7943" max="7943" width="26.28515625" style="7" customWidth="1"/>
    <col min="7944" max="7944" width="18.42578125" style="7" customWidth="1"/>
    <col min="7945" max="7945" width="21.140625" style="7" customWidth="1"/>
    <col min="7946" max="7946" width="11" style="7" bestFit="1" customWidth="1"/>
    <col min="7947" max="7948" width="14.42578125" style="7" customWidth="1"/>
    <col min="7949" max="7949" width="12" style="7" bestFit="1" customWidth="1"/>
    <col min="7950" max="7950" width="12.42578125" style="7" customWidth="1"/>
    <col min="7951" max="7952" width="15.85546875" style="7" customWidth="1"/>
    <col min="7953" max="7953" width="32.5703125" style="7" customWidth="1"/>
    <col min="7954" max="7954" width="19.140625" style="7" customWidth="1"/>
    <col min="7955" max="7955" width="24.85546875" style="7" customWidth="1"/>
    <col min="7956" max="7957" width="11.42578125" style="7"/>
    <col min="7958" max="7958" width="8" style="7" customWidth="1"/>
    <col min="7959" max="7959" width="0" style="7" hidden="1" customWidth="1"/>
    <col min="7960" max="7969" width="11.42578125" style="7"/>
    <col min="7970" max="7973" width="0" style="7" hidden="1" customWidth="1"/>
    <col min="7974" max="8192" width="11.42578125" style="7"/>
    <col min="8193" max="8193" width="5.28515625" style="7" customWidth="1"/>
    <col min="8194" max="8194" width="11.28515625" style="7" customWidth="1"/>
    <col min="8195" max="8195" width="13.5703125" style="7" customWidth="1"/>
    <col min="8196" max="8196" width="21.7109375" style="7" customWidth="1"/>
    <col min="8197" max="8197" width="23.5703125" style="7" customWidth="1"/>
    <col min="8198" max="8198" width="30.42578125" style="7" customWidth="1"/>
    <col min="8199" max="8199" width="26.28515625" style="7" customWidth="1"/>
    <col min="8200" max="8200" width="18.42578125" style="7" customWidth="1"/>
    <col min="8201" max="8201" width="21.140625" style="7" customWidth="1"/>
    <col min="8202" max="8202" width="11" style="7" bestFit="1" customWidth="1"/>
    <col min="8203" max="8204" width="14.42578125" style="7" customWidth="1"/>
    <col min="8205" max="8205" width="12" style="7" bestFit="1" customWidth="1"/>
    <col min="8206" max="8206" width="12.42578125" style="7" customWidth="1"/>
    <col min="8207" max="8208" width="15.85546875" style="7" customWidth="1"/>
    <col min="8209" max="8209" width="32.5703125" style="7" customWidth="1"/>
    <col min="8210" max="8210" width="19.140625" style="7" customWidth="1"/>
    <col min="8211" max="8211" width="24.85546875" style="7" customWidth="1"/>
    <col min="8212" max="8213" width="11.42578125" style="7"/>
    <col min="8214" max="8214" width="8" style="7" customWidth="1"/>
    <col min="8215" max="8215" width="0" style="7" hidden="1" customWidth="1"/>
    <col min="8216" max="8225" width="11.42578125" style="7"/>
    <col min="8226" max="8229" width="0" style="7" hidden="1" customWidth="1"/>
    <col min="8230" max="8448" width="11.42578125" style="7"/>
    <col min="8449" max="8449" width="5.28515625" style="7" customWidth="1"/>
    <col min="8450" max="8450" width="11.28515625" style="7" customWidth="1"/>
    <col min="8451" max="8451" width="13.5703125" style="7" customWidth="1"/>
    <col min="8452" max="8452" width="21.7109375" style="7" customWidth="1"/>
    <col min="8453" max="8453" width="23.5703125" style="7" customWidth="1"/>
    <col min="8454" max="8454" width="30.42578125" style="7" customWidth="1"/>
    <col min="8455" max="8455" width="26.28515625" style="7" customWidth="1"/>
    <col min="8456" max="8456" width="18.42578125" style="7" customWidth="1"/>
    <col min="8457" max="8457" width="21.140625" style="7" customWidth="1"/>
    <col min="8458" max="8458" width="11" style="7" bestFit="1" customWidth="1"/>
    <col min="8459" max="8460" width="14.42578125" style="7" customWidth="1"/>
    <col min="8461" max="8461" width="12" style="7" bestFit="1" customWidth="1"/>
    <col min="8462" max="8462" width="12.42578125" style="7" customWidth="1"/>
    <col min="8463" max="8464" width="15.85546875" style="7" customWidth="1"/>
    <col min="8465" max="8465" width="32.5703125" style="7" customWidth="1"/>
    <col min="8466" max="8466" width="19.140625" style="7" customWidth="1"/>
    <col min="8467" max="8467" width="24.85546875" style="7" customWidth="1"/>
    <col min="8468" max="8469" width="11.42578125" style="7"/>
    <col min="8470" max="8470" width="8" style="7" customWidth="1"/>
    <col min="8471" max="8471" width="0" style="7" hidden="1" customWidth="1"/>
    <col min="8472" max="8481" width="11.42578125" style="7"/>
    <col min="8482" max="8485" width="0" style="7" hidden="1" customWidth="1"/>
    <col min="8486" max="8704" width="11.42578125" style="7"/>
    <col min="8705" max="8705" width="5.28515625" style="7" customWidth="1"/>
    <col min="8706" max="8706" width="11.28515625" style="7" customWidth="1"/>
    <col min="8707" max="8707" width="13.5703125" style="7" customWidth="1"/>
    <col min="8708" max="8708" width="21.7109375" style="7" customWidth="1"/>
    <col min="8709" max="8709" width="23.5703125" style="7" customWidth="1"/>
    <col min="8710" max="8710" width="30.42578125" style="7" customWidth="1"/>
    <col min="8711" max="8711" width="26.28515625" style="7" customWidth="1"/>
    <col min="8712" max="8712" width="18.42578125" style="7" customWidth="1"/>
    <col min="8713" max="8713" width="21.140625" style="7" customWidth="1"/>
    <col min="8714" max="8714" width="11" style="7" bestFit="1" customWidth="1"/>
    <col min="8715" max="8716" width="14.42578125" style="7" customWidth="1"/>
    <col min="8717" max="8717" width="12" style="7" bestFit="1" customWidth="1"/>
    <col min="8718" max="8718" width="12.42578125" style="7" customWidth="1"/>
    <col min="8719" max="8720" width="15.85546875" style="7" customWidth="1"/>
    <col min="8721" max="8721" width="32.5703125" style="7" customWidth="1"/>
    <col min="8722" max="8722" width="19.140625" style="7" customWidth="1"/>
    <col min="8723" max="8723" width="24.85546875" style="7" customWidth="1"/>
    <col min="8724" max="8725" width="11.42578125" style="7"/>
    <col min="8726" max="8726" width="8" style="7" customWidth="1"/>
    <col min="8727" max="8727" width="0" style="7" hidden="1" customWidth="1"/>
    <col min="8728" max="8737" width="11.42578125" style="7"/>
    <col min="8738" max="8741" width="0" style="7" hidden="1" customWidth="1"/>
    <col min="8742" max="8960" width="11.42578125" style="7"/>
    <col min="8961" max="8961" width="5.28515625" style="7" customWidth="1"/>
    <col min="8962" max="8962" width="11.28515625" style="7" customWidth="1"/>
    <col min="8963" max="8963" width="13.5703125" style="7" customWidth="1"/>
    <col min="8964" max="8964" width="21.7109375" style="7" customWidth="1"/>
    <col min="8965" max="8965" width="23.5703125" style="7" customWidth="1"/>
    <col min="8966" max="8966" width="30.42578125" style="7" customWidth="1"/>
    <col min="8967" max="8967" width="26.28515625" style="7" customWidth="1"/>
    <col min="8968" max="8968" width="18.42578125" style="7" customWidth="1"/>
    <col min="8969" max="8969" width="21.140625" style="7" customWidth="1"/>
    <col min="8970" max="8970" width="11" style="7" bestFit="1" customWidth="1"/>
    <col min="8971" max="8972" width="14.42578125" style="7" customWidth="1"/>
    <col min="8973" max="8973" width="12" style="7" bestFit="1" customWidth="1"/>
    <col min="8974" max="8974" width="12.42578125" style="7" customWidth="1"/>
    <col min="8975" max="8976" width="15.85546875" style="7" customWidth="1"/>
    <col min="8977" max="8977" width="32.5703125" style="7" customWidth="1"/>
    <col min="8978" max="8978" width="19.140625" style="7" customWidth="1"/>
    <col min="8979" max="8979" width="24.85546875" style="7" customWidth="1"/>
    <col min="8980" max="8981" width="11.42578125" style="7"/>
    <col min="8982" max="8982" width="8" style="7" customWidth="1"/>
    <col min="8983" max="8983" width="0" style="7" hidden="1" customWidth="1"/>
    <col min="8984" max="8993" width="11.42578125" style="7"/>
    <col min="8994" max="8997" width="0" style="7" hidden="1" customWidth="1"/>
    <col min="8998" max="9216" width="11.42578125" style="7"/>
    <col min="9217" max="9217" width="5.28515625" style="7" customWidth="1"/>
    <col min="9218" max="9218" width="11.28515625" style="7" customWidth="1"/>
    <col min="9219" max="9219" width="13.5703125" style="7" customWidth="1"/>
    <col min="9220" max="9220" width="21.7109375" style="7" customWidth="1"/>
    <col min="9221" max="9221" width="23.5703125" style="7" customWidth="1"/>
    <col min="9222" max="9222" width="30.42578125" style="7" customWidth="1"/>
    <col min="9223" max="9223" width="26.28515625" style="7" customWidth="1"/>
    <col min="9224" max="9224" width="18.42578125" style="7" customWidth="1"/>
    <col min="9225" max="9225" width="21.140625" style="7" customWidth="1"/>
    <col min="9226" max="9226" width="11" style="7" bestFit="1" customWidth="1"/>
    <col min="9227" max="9228" width="14.42578125" style="7" customWidth="1"/>
    <col min="9229" max="9229" width="12" style="7" bestFit="1" customWidth="1"/>
    <col min="9230" max="9230" width="12.42578125" style="7" customWidth="1"/>
    <col min="9231" max="9232" width="15.85546875" style="7" customWidth="1"/>
    <col min="9233" max="9233" width="32.5703125" style="7" customWidth="1"/>
    <col min="9234" max="9234" width="19.140625" style="7" customWidth="1"/>
    <col min="9235" max="9235" width="24.85546875" style="7" customWidth="1"/>
    <col min="9236" max="9237" width="11.42578125" style="7"/>
    <col min="9238" max="9238" width="8" style="7" customWidth="1"/>
    <col min="9239" max="9239" width="0" style="7" hidden="1" customWidth="1"/>
    <col min="9240" max="9249" width="11.42578125" style="7"/>
    <col min="9250" max="9253" width="0" style="7" hidden="1" customWidth="1"/>
    <col min="9254" max="9472" width="11.42578125" style="7"/>
    <col min="9473" max="9473" width="5.28515625" style="7" customWidth="1"/>
    <col min="9474" max="9474" width="11.28515625" style="7" customWidth="1"/>
    <col min="9475" max="9475" width="13.5703125" style="7" customWidth="1"/>
    <col min="9476" max="9476" width="21.7109375" style="7" customWidth="1"/>
    <col min="9477" max="9477" width="23.5703125" style="7" customWidth="1"/>
    <col min="9478" max="9478" width="30.42578125" style="7" customWidth="1"/>
    <col min="9479" max="9479" width="26.28515625" style="7" customWidth="1"/>
    <col min="9480" max="9480" width="18.42578125" style="7" customWidth="1"/>
    <col min="9481" max="9481" width="21.140625" style="7" customWidth="1"/>
    <col min="9482" max="9482" width="11" style="7" bestFit="1" customWidth="1"/>
    <col min="9483" max="9484" width="14.42578125" style="7" customWidth="1"/>
    <col min="9485" max="9485" width="12" style="7" bestFit="1" customWidth="1"/>
    <col min="9486" max="9486" width="12.42578125" style="7" customWidth="1"/>
    <col min="9487" max="9488" width="15.85546875" style="7" customWidth="1"/>
    <col min="9489" max="9489" width="32.5703125" style="7" customWidth="1"/>
    <col min="9490" max="9490" width="19.140625" style="7" customWidth="1"/>
    <col min="9491" max="9491" width="24.85546875" style="7" customWidth="1"/>
    <col min="9492" max="9493" width="11.42578125" style="7"/>
    <col min="9494" max="9494" width="8" style="7" customWidth="1"/>
    <col min="9495" max="9495" width="0" style="7" hidden="1" customWidth="1"/>
    <col min="9496" max="9505" width="11.42578125" style="7"/>
    <col min="9506" max="9509" width="0" style="7" hidden="1" customWidth="1"/>
    <col min="9510" max="9728" width="11.42578125" style="7"/>
    <col min="9729" max="9729" width="5.28515625" style="7" customWidth="1"/>
    <col min="9730" max="9730" width="11.28515625" style="7" customWidth="1"/>
    <col min="9731" max="9731" width="13.5703125" style="7" customWidth="1"/>
    <col min="9732" max="9732" width="21.7109375" style="7" customWidth="1"/>
    <col min="9733" max="9733" width="23.5703125" style="7" customWidth="1"/>
    <col min="9734" max="9734" width="30.42578125" style="7" customWidth="1"/>
    <col min="9735" max="9735" width="26.28515625" style="7" customWidth="1"/>
    <col min="9736" max="9736" width="18.42578125" style="7" customWidth="1"/>
    <col min="9737" max="9737" width="21.140625" style="7" customWidth="1"/>
    <col min="9738" max="9738" width="11" style="7" bestFit="1" customWidth="1"/>
    <col min="9739" max="9740" width="14.42578125" style="7" customWidth="1"/>
    <col min="9741" max="9741" width="12" style="7" bestFit="1" customWidth="1"/>
    <col min="9742" max="9742" width="12.42578125" style="7" customWidth="1"/>
    <col min="9743" max="9744" width="15.85546875" style="7" customWidth="1"/>
    <col min="9745" max="9745" width="32.5703125" style="7" customWidth="1"/>
    <col min="9746" max="9746" width="19.140625" style="7" customWidth="1"/>
    <col min="9747" max="9747" width="24.85546875" style="7" customWidth="1"/>
    <col min="9748" max="9749" width="11.42578125" style="7"/>
    <col min="9750" max="9750" width="8" style="7" customWidth="1"/>
    <col min="9751" max="9751" width="0" style="7" hidden="1" customWidth="1"/>
    <col min="9752" max="9761" width="11.42578125" style="7"/>
    <col min="9762" max="9765" width="0" style="7" hidden="1" customWidth="1"/>
    <col min="9766" max="9984" width="11.42578125" style="7"/>
    <col min="9985" max="9985" width="5.28515625" style="7" customWidth="1"/>
    <col min="9986" max="9986" width="11.28515625" style="7" customWidth="1"/>
    <col min="9987" max="9987" width="13.5703125" style="7" customWidth="1"/>
    <col min="9988" max="9988" width="21.7109375" style="7" customWidth="1"/>
    <col min="9989" max="9989" width="23.5703125" style="7" customWidth="1"/>
    <col min="9990" max="9990" width="30.42578125" style="7" customWidth="1"/>
    <col min="9991" max="9991" width="26.28515625" style="7" customWidth="1"/>
    <col min="9992" max="9992" width="18.42578125" style="7" customWidth="1"/>
    <col min="9993" max="9993" width="21.140625" style="7" customWidth="1"/>
    <col min="9994" max="9994" width="11" style="7" bestFit="1" customWidth="1"/>
    <col min="9995" max="9996" width="14.42578125" style="7" customWidth="1"/>
    <col min="9997" max="9997" width="12" style="7" bestFit="1" customWidth="1"/>
    <col min="9998" max="9998" width="12.42578125" style="7" customWidth="1"/>
    <col min="9999" max="10000" width="15.85546875" style="7" customWidth="1"/>
    <col min="10001" max="10001" width="32.5703125" style="7" customWidth="1"/>
    <col min="10002" max="10002" width="19.140625" style="7" customWidth="1"/>
    <col min="10003" max="10003" width="24.85546875" style="7" customWidth="1"/>
    <col min="10004" max="10005" width="11.42578125" style="7"/>
    <col min="10006" max="10006" width="8" style="7" customWidth="1"/>
    <col min="10007" max="10007" width="0" style="7" hidden="1" customWidth="1"/>
    <col min="10008" max="10017" width="11.42578125" style="7"/>
    <col min="10018" max="10021" width="0" style="7" hidden="1" customWidth="1"/>
    <col min="10022" max="10240" width="11.42578125" style="7"/>
    <col min="10241" max="10241" width="5.28515625" style="7" customWidth="1"/>
    <col min="10242" max="10242" width="11.28515625" style="7" customWidth="1"/>
    <col min="10243" max="10243" width="13.5703125" style="7" customWidth="1"/>
    <col min="10244" max="10244" width="21.7109375" style="7" customWidth="1"/>
    <col min="10245" max="10245" width="23.5703125" style="7" customWidth="1"/>
    <col min="10246" max="10246" width="30.42578125" style="7" customWidth="1"/>
    <col min="10247" max="10247" width="26.28515625" style="7" customWidth="1"/>
    <col min="10248" max="10248" width="18.42578125" style="7" customWidth="1"/>
    <col min="10249" max="10249" width="21.140625" style="7" customWidth="1"/>
    <col min="10250" max="10250" width="11" style="7" bestFit="1" customWidth="1"/>
    <col min="10251" max="10252" width="14.42578125" style="7" customWidth="1"/>
    <col min="10253" max="10253" width="12" style="7" bestFit="1" customWidth="1"/>
    <col min="10254" max="10254" width="12.42578125" style="7" customWidth="1"/>
    <col min="10255" max="10256" width="15.85546875" style="7" customWidth="1"/>
    <col min="10257" max="10257" width="32.5703125" style="7" customWidth="1"/>
    <col min="10258" max="10258" width="19.140625" style="7" customWidth="1"/>
    <col min="10259" max="10259" width="24.85546875" style="7" customWidth="1"/>
    <col min="10260" max="10261" width="11.42578125" style="7"/>
    <col min="10262" max="10262" width="8" style="7" customWidth="1"/>
    <col min="10263" max="10263" width="0" style="7" hidden="1" customWidth="1"/>
    <col min="10264" max="10273" width="11.42578125" style="7"/>
    <col min="10274" max="10277" width="0" style="7" hidden="1" customWidth="1"/>
    <col min="10278" max="10496" width="11.42578125" style="7"/>
    <col min="10497" max="10497" width="5.28515625" style="7" customWidth="1"/>
    <col min="10498" max="10498" width="11.28515625" style="7" customWidth="1"/>
    <col min="10499" max="10499" width="13.5703125" style="7" customWidth="1"/>
    <col min="10500" max="10500" width="21.7109375" style="7" customWidth="1"/>
    <col min="10501" max="10501" width="23.5703125" style="7" customWidth="1"/>
    <col min="10502" max="10502" width="30.42578125" style="7" customWidth="1"/>
    <col min="10503" max="10503" width="26.28515625" style="7" customWidth="1"/>
    <col min="10504" max="10504" width="18.42578125" style="7" customWidth="1"/>
    <col min="10505" max="10505" width="21.140625" style="7" customWidth="1"/>
    <col min="10506" max="10506" width="11" style="7" bestFit="1" customWidth="1"/>
    <col min="10507" max="10508" width="14.42578125" style="7" customWidth="1"/>
    <col min="10509" max="10509" width="12" style="7" bestFit="1" customWidth="1"/>
    <col min="10510" max="10510" width="12.42578125" style="7" customWidth="1"/>
    <col min="10511" max="10512" width="15.85546875" style="7" customWidth="1"/>
    <col min="10513" max="10513" width="32.5703125" style="7" customWidth="1"/>
    <col min="10514" max="10514" width="19.140625" style="7" customWidth="1"/>
    <col min="10515" max="10515" width="24.85546875" style="7" customWidth="1"/>
    <col min="10516" max="10517" width="11.42578125" style="7"/>
    <col min="10518" max="10518" width="8" style="7" customWidth="1"/>
    <col min="10519" max="10519" width="0" style="7" hidden="1" customWidth="1"/>
    <col min="10520" max="10529" width="11.42578125" style="7"/>
    <col min="10530" max="10533" width="0" style="7" hidden="1" customWidth="1"/>
    <col min="10534" max="10752" width="11.42578125" style="7"/>
    <col min="10753" max="10753" width="5.28515625" style="7" customWidth="1"/>
    <col min="10754" max="10754" width="11.28515625" style="7" customWidth="1"/>
    <col min="10755" max="10755" width="13.5703125" style="7" customWidth="1"/>
    <col min="10756" max="10756" width="21.7109375" style="7" customWidth="1"/>
    <col min="10757" max="10757" width="23.5703125" style="7" customWidth="1"/>
    <col min="10758" max="10758" width="30.42578125" style="7" customWidth="1"/>
    <col min="10759" max="10759" width="26.28515625" style="7" customWidth="1"/>
    <col min="10760" max="10760" width="18.42578125" style="7" customWidth="1"/>
    <col min="10761" max="10761" width="21.140625" style="7" customWidth="1"/>
    <col min="10762" max="10762" width="11" style="7" bestFit="1" customWidth="1"/>
    <col min="10763" max="10764" width="14.42578125" style="7" customWidth="1"/>
    <col min="10765" max="10765" width="12" style="7" bestFit="1" customWidth="1"/>
    <col min="10766" max="10766" width="12.42578125" style="7" customWidth="1"/>
    <col min="10767" max="10768" width="15.85546875" style="7" customWidth="1"/>
    <col min="10769" max="10769" width="32.5703125" style="7" customWidth="1"/>
    <col min="10770" max="10770" width="19.140625" style="7" customWidth="1"/>
    <col min="10771" max="10771" width="24.85546875" style="7" customWidth="1"/>
    <col min="10772" max="10773" width="11.42578125" style="7"/>
    <col min="10774" max="10774" width="8" style="7" customWidth="1"/>
    <col min="10775" max="10775" width="0" style="7" hidden="1" customWidth="1"/>
    <col min="10776" max="10785" width="11.42578125" style="7"/>
    <col min="10786" max="10789" width="0" style="7" hidden="1" customWidth="1"/>
    <col min="10790" max="11008" width="11.42578125" style="7"/>
    <col min="11009" max="11009" width="5.28515625" style="7" customWidth="1"/>
    <col min="11010" max="11010" width="11.28515625" style="7" customWidth="1"/>
    <col min="11011" max="11011" width="13.5703125" style="7" customWidth="1"/>
    <col min="11012" max="11012" width="21.7109375" style="7" customWidth="1"/>
    <col min="11013" max="11013" width="23.5703125" style="7" customWidth="1"/>
    <col min="11014" max="11014" width="30.42578125" style="7" customWidth="1"/>
    <col min="11015" max="11015" width="26.28515625" style="7" customWidth="1"/>
    <col min="11016" max="11016" width="18.42578125" style="7" customWidth="1"/>
    <col min="11017" max="11017" width="21.140625" style="7" customWidth="1"/>
    <col min="11018" max="11018" width="11" style="7" bestFit="1" customWidth="1"/>
    <col min="11019" max="11020" width="14.42578125" style="7" customWidth="1"/>
    <col min="11021" max="11021" width="12" style="7" bestFit="1" customWidth="1"/>
    <col min="11022" max="11022" width="12.42578125" style="7" customWidth="1"/>
    <col min="11023" max="11024" width="15.85546875" style="7" customWidth="1"/>
    <col min="11025" max="11025" width="32.5703125" style="7" customWidth="1"/>
    <col min="11026" max="11026" width="19.140625" style="7" customWidth="1"/>
    <col min="11027" max="11027" width="24.85546875" style="7" customWidth="1"/>
    <col min="11028" max="11029" width="11.42578125" style="7"/>
    <col min="11030" max="11030" width="8" style="7" customWidth="1"/>
    <col min="11031" max="11031" width="0" style="7" hidden="1" customWidth="1"/>
    <col min="11032" max="11041" width="11.42578125" style="7"/>
    <col min="11042" max="11045" width="0" style="7" hidden="1" customWidth="1"/>
    <col min="11046" max="11264" width="11.42578125" style="7"/>
    <col min="11265" max="11265" width="5.28515625" style="7" customWidth="1"/>
    <col min="11266" max="11266" width="11.28515625" style="7" customWidth="1"/>
    <col min="11267" max="11267" width="13.5703125" style="7" customWidth="1"/>
    <col min="11268" max="11268" width="21.7109375" style="7" customWidth="1"/>
    <col min="11269" max="11269" width="23.5703125" style="7" customWidth="1"/>
    <col min="11270" max="11270" width="30.42578125" style="7" customWidth="1"/>
    <col min="11271" max="11271" width="26.28515625" style="7" customWidth="1"/>
    <col min="11272" max="11272" width="18.42578125" style="7" customWidth="1"/>
    <col min="11273" max="11273" width="21.140625" style="7" customWidth="1"/>
    <col min="11274" max="11274" width="11" style="7" bestFit="1" customWidth="1"/>
    <col min="11275" max="11276" width="14.42578125" style="7" customWidth="1"/>
    <col min="11277" max="11277" width="12" style="7" bestFit="1" customWidth="1"/>
    <col min="11278" max="11278" width="12.42578125" style="7" customWidth="1"/>
    <col min="11279" max="11280" width="15.85546875" style="7" customWidth="1"/>
    <col min="11281" max="11281" width="32.5703125" style="7" customWidth="1"/>
    <col min="11282" max="11282" width="19.140625" style="7" customWidth="1"/>
    <col min="11283" max="11283" width="24.85546875" style="7" customWidth="1"/>
    <col min="11284" max="11285" width="11.42578125" style="7"/>
    <col min="11286" max="11286" width="8" style="7" customWidth="1"/>
    <col min="11287" max="11287" width="0" style="7" hidden="1" customWidth="1"/>
    <col min="11288" max="11297" width="11.42578125" style="7"/>
    <col min="11298" max="11301" width="0" style="7" hidden="1" customWidth="1"/>
    <col min="11302" max="11520" width="11.42578125" style="7"/>
    <col min="11521" max="11521" width="5.28515625" style="7" customWidth="1"/>
    <col min="11522" max="11522" width="11.28515625" style="7" customWidth="1"/>
    <col min="11523" max="11523" width="13.5703125" style="7" customWidth="1"/>
    <col min="11524" max="11524" width="21.7109375" style="7" customWidth="1"/>
    <col min="11525" max="11525" width="23.5703125" style="7" customWidth="1"/>
    <col min="11526" max="11526" width="30.42578125" style="7" customWidth="1"/>
    <col min="11527" max="11527" width="26.28515625" style="7" customWidth="1"/>
    <col min="11528" max="11528" width="18.42578125" style="7" customWidth="1"/>
    <col min="11529" max="11529" width="21.140625" style="7" customWidth="1"/>
    <col min="11530" max="11530" width="11" style="7" bestFit="1" customWidth="1"/>
    <col min="11531" max="11532" width="14.42578125" style="7" customWidth="1"/>
    <col min="11533" max="11533" width="12" style="7" bestFit="1" customWidth="1"/>
    <col min="11534" max="11534" width="12.42578125" style="7" customWidth="1"/>
    <col min="11535" max="11536" width="15.85546875" style="7" customWidth="1"/>
    <col min="11537" max="11537" width="32.5703125" style="7" customWidth="1"/>
    <col min="11538" max="11538" width="19.140625" style="7" customWidth="1"/>
    <col min="11539" max="11539" width="24.85546875" style="7" customWidth="1"/>
    <col min="11540" max="11541" width="11.42578125" style="7"/>
    <col min="11542" max="11542" width="8" style="7" customWidth="1"/>
    <col min="11543" max="11543" width="0" style="7" hidden="1" customWidth="1"/>
    <col min="11544" max="11553" width="11.42578125" style="7"/>
    <col min="11554" max="11557" width="0" style="7" hidden="1" customWidth="1"/>
    <col min="11558" max="11776" width="11.42578125" style="7"/>
    <col min="11777" max="11777" width="5.28515625" style="7" customWidth="1"/>
    <col min="11778" max="11778" width="11.28515625" style="7" customWidth="1"/>
    <col min="11779" max="11779" width="13.5703125" style="7" customWidth="1"/>
    <col min="11780" max="11780" width="21.7109375" style="7" customWidth="1"/>
    <col min="11781" max="11781" width="23.5703125" style="7" customWidth="1"/>
    <col min="11782" max="11782" width="30.42578125" style="7" customWidth="1"/>
    <col min="11783" max="11783" width="26.28515625" style="7" customWidth="1"/>
    <col min="11784" max="11784" width="18.42578125" style="7" customWidth="1"/>
    <col min="11785" max="11785" width="21.140625" style="7" customWidth="1"/>
    <col min="11786" max="11786" width="11" style="7" bestFit="1" customWidth="1"/>
    <col min="11787" max="11788" width="14.42578125" style="7" customWidth="1"/>
    <col min="11789" max="11789" width="12" style="7" bestFit="1" customWidth="1"/>
    <col min="11790" max="11790" width="12.42578125" style="7" customWidth="1"/>
    <col min="11791" max="11792" width="15.85546875" style="7" customWidth="1"/>
    <col min="11793" max="11793" width="32.5703125" style="7" customWidth="1"/>
    <col min="11794" max="11794" width="19.140625" style="7" customWidth="1"/>
    <col min="11795" max="11795" width="24.85546875" style="7" customWidth="1"/>
    <col min="11796" max="11797" width="11.42578125" style="7"/>
    <col min="11798" max="11798" width="8" style="7" customWidth="1"/>
    <col min="11799" max="11799" width="0" style="7" hidden="1" customWidth="1"/>
    <col min="11800" max="11809" width="11.42578125" style="7"/>
    <col min="11810" max="11813" width="0" style="7" hidden="1" customWidth="1"/>
    <col min="11814" max="12032" width="11.42578125" style="7"/>
    <col min="12033" max="12033" width="5.28515625" style="7" customWidth="1"/>
    <col min="12034" max="12034" width="11.28515625" style="7" customWidth="1"/>
    <col min="12035" max="12035" width="13.5703125" style="7" customWidth="1"/>
    <col min="12036" max="12036" width="21.7109375" style="7" customWidth="1"/>
    <col min="12037" max="12037" width="23.5703125" style="7" customWidth="1"/>
    <col min="12038" max="12038" width="30.42578125" style="7" customWidth="1"/>
    <col min="12039" max="12039" width="26.28515625" style="7" customWidth="1"/>
    <col min="12040" max="12040" width="18.42578125" style="7" customWidth="1"/>
    <col min="12041" max="12041" width="21.140625" style="7" customWidth="1"/>
    <col min="12042" max="12042" width="11" style="7" bestFit="1" customWidth="1"/>
    <col min="12043" max="12044" width="14.42578125" style="7" customWidth="1"/>
    <col min="12045" max="12045" width="12" style="7" bestFit="1" customWidth="1"/>
    <col min="12046" max="12046" width="12.42578125" style="7" customWidth="1"/>
    <col min="12047" max="12048" width="15.85546875" style="7" customWidth="1"/>
    <col min="12049" max="12049" width="32.5703125" style="7" customWidth="1"/>
    <col min="12050" max="12050" width="19.140625" style="7" customWidth="1"/>
    <col min="12051" max="12051" width="24.85546875" style="7" customWidth="1"/>
    <col min="12052" max="12053" width="11.42578125" style="7"/>
    <col min="12054" max="12054" width="8" style="7" customWidth="1"/>
    <col min="12055" max="12055" width="0" style="7" hidden="1" customWidth="1"/>
    <col min="12056" max="12065" width="11.42578125" style="7"/>
    <col min="12066" max="12069" width="0" style="7" hidden="1" customWidth="1"/>
    <col min="12070" max="12288" width="11.42578125" style="7"/>
    <col min="12289" max="12289" width="5.28515625" style="7" customWidth="1"/>
    <col min="12290" max="12290" width="11.28515625" style="7" customWidth="1"/>
    <col min="12291" max="12291" width="13.5703125" style="7" customWidth="1"/>
    <col min="12292" max="12292" width="21.7109375" style="7" customWidth="1"/>
    <col min="12293" max="12293" width="23.5703125" style="7" customWidth="1"/>
    <col min="12294" max="12294" width="30.42578125" style="7" customWidth="1"/>
    <col min="12295" max="12295" width="26.28515625" style="7" customWidth="1"/>
    <col min="12296" max="12296" width="18.42578125" style="7" customWidth="1"/>
    <col min="12297" max="12297" width="21.140625" style="7" customWidth="1"/>
    <col min="12298" max="12298" width="11" style="7" bestFit="1" customWidth="1"/>
    <col min="12299" max="12300" width="14.42578125" style="7" customWidth="1"/>
    <col min="12301" max="12301" width="12" style="7" bestFit="1" customWidth="1"/>
    <col min="12302" max="12302" width="12.42578125" style="7" customWidth="1"/>
    <col min="12303" max="12304" width="15.85546875" style="7" customWidth="1"/>
    <col min="12305" max="12305" width="32.5703125" style="7" customWidth="1"/>
    <col min="12306" max="12306" width="19.140625" style="7" customWidth="1"/>
    <col min="12307" max="12307" width="24.85546875" style="7" customWidth="1"/>
    <col min="12308" max="12309" width="11.42578125" style="7"/>
    <col min="12310" max="12310" width="8" style="7" customWidth="1"/>
    <col min="12311" max="12311" width="0" style="7" hidden="1" customWidth="1"/>
    <col min="12312" max="12321" width="11.42578125" style="7"/>
    <col min="12322" max="12325" width="0" style="7" hidden="1" customWidth="1"/>
    <col min="12326" max="12544" width="11.42578125" style="7"/>
    <col min="12545" max="12545" width="5.28515625" style="7" customWidth="1"/>
    <col min="12546" max="12546" width="11.28515625" style="7" customWidth="1"/>
    <col min="12547" max="12547" width="13.5703125" style="7" customWidth="1"/>
    <col min="12548" max="12548" width="21.7109375" style="7" customWidth="1"/>
    <col min="12549" max="12549" width="23.5703125" style="7" customWidth="1"/>
    <col min="12550" max="12550" width="30.42578125" style="7" customWidth="1"/>
    <col min="12551" max="12551" width="26.28515625" style="7" customWidth="1"/>
    <col min="12552" max="12552" width="18.42578125" style="7" customWidth="1"/>
    <col min="12553" max="12553" width="21.140625" style="7" customWidth="1"/>
    <col min="12554" max="12554" width="11" style="7" bestFit="1" customWidth="1"/>
    <col min="12555" max="12556" width="14.42578125" style="7" customWidth="1"/>
    <col min="12557" max="12557" width="12" style="7" bestFit="1" customWidth="1"/>
    <col min="12558" max="12558" width="12.42578125" style="7" customWidth="1"/>
    <col min="12559" max="12560" width="15.85546875" style="7" customWidth="1"/>
    <col min="12561" max="12561" width="32.5703125" style="7" customWidth="1"/>
    <col min="12562" max="12562" width="19.140625" style="7" customWidth="1"/>
    <col min="12563" max="12563" width="24.85546875" style="7" customWidth="1"/>
    <col min="12564" max="12565" width="11.42578125" style="7"/>
    <col min="12566" max="12566" width="8" style="7" customWidth="1"/>
    <col min="12567" max="12567" width="0" style="7" hidden="1" customWidth="1"/>
    <col min="12568" max="12577" width="11.42578125" style="7"/>
    <col min="12578" max="12581" width="0" style="7" hidden="1" customWidth="1"/>
    <col min="12582" max="12800" width="11.42578125" style="7"/>
    <col min="12801" max="12801" width="5.28515625" style="7" customWidth="1"/>
    <col min="12802" max="12802" width="11.28515625" style="7" customWidth="1"/>
    <col min="12803" max="12803" width="13.5703125" style="7" customWidth="1"/>
    <col min="12804" max="12804" width="21.7109375" style="7" customWidth="1"/>
    <col min="12805" max="12805" width="23.5703125" style="7" customWidth="1"/>
    <col min="12806" max="12806" width="30.42578125" style="7" customWidth="1"/>
    <col min="12807" max="12807" width="26.28515625" style="7" customWidth="1"/>
    <col min="12808" max="12808" width="18.42578125" style="7" customWidth="1"/>
    <col min="12809" max="12809" width="21.140625" style="7" customWidth="1"/>
    <col min="12810" max="12810" width="11" style="7" bestFit="1" customWidth="1"/>
    <col min="12811" max="12812" width="14.42578125" style="7" customWidth="1"/>
    <col min="12813" max="12813" width="12" style="7" bestFit="1" customWidth="1"/>
    <col min="12814" max="12814" width="12.42578125" style="7" customWidth="1"/>
    <col min="12815" max="12816" width="15.85546875" style="7" customWidth="1"/>
    <col min="12817" max="12817" width="32.5703125" style="7" customWidth="1"/>
    <col min="12818" max="12818" width="19.140625" style="7" customWidth="1"/>
    <col min="12819" max="12819" width="24.85546875" style="7" customWidth="1"/>
    <col min="12820" max="12821" width="11.42578125" style="7"/>
    <col min="12822" max="12822" width="8" style="7" customWidth="1"/>
    <col min="12823" max="12823" width="0" style="7" hidden="1" customWidth="1"/>
    <col min="12824" max="12833" width="11.42578125" style="7"/>
    <col min="12834" max="12837" width="0" style="7" hidden="1" customWidth="1"/>
    <col min="12838" max="13056" width="11.42578125" style="7"/>
    <col min="13057" max="13057" width="5.28515625" style="7" customWidth="1"/>
    <col min="13058" max="13058" width="11.28515625" style="7" customWidth="1"/>
    <col min="13059" max="13059" width="13.5703125" style="7" customWidth="1"/>
    <col min="13060" max="13060" width="21.7109375" style="7" customWidth="1"/>
    <col min="13061" max="13061" width="23.5703125" style="7" customWidth="1"/>
    <col min="13062" max="13062" width="30.42578125" style="7" customWidth="1"/>
    <col min="13063" max="13063" width="26.28515625" style="7" customWidth="1"/>
    <col min="13064" max="13064" width="18.42578125" style="7" customWidth="1"/>
    <col min="13065" max="13065" width="21.140625" style="7" customWidth="1"/>
    <col min="13066" max="13066" width="11" style="7" bestFit="1" customWidth="1"/>
    <col min="13067" max="13068" width="14.42578125" style="7" customWidth="1"/>
    <col min="13069" max="13069" width="12" style="7" bestFit="1" customWidth="1"/>
    <col min="13070" max="13070" width="12.42578125" style="7" customWidth="1"/>
    <col min="13071" max="13072" width="15.85546875" style="7" customWidth="1"/>
    <col min="13073" max="13073" width="32.5703125" style="7" customWidth="1"/>
    <col min="13074" max="13074" width="19.140625" style="7" customWidth="1"/>
    <col min="13075" max="13075" width="24.85546875" style="7" customWidth="1"/>
    <col min="13076" max="13077" width="11.42578125" style="7"/>
    <col min="13078" max="13078" width="8" style="7" customWidth="1"/>
    <col min="13079" max="13079" width="0" style="7" hidden="1" customWidth="1"/>
    <col min="13080" max="13089" width="11.42578125" style="7"/>
    <col min="13090" max="13093" width="0" style="7" hidden="1" customWidth="1"/>
    <col min="13094" max="13312" width="11.42578125" style="7"/>
    <col min="13313" max="13313" width="5.28515625" style="7" customWidth="1"/>
    <col min="13314" max="13314" width="11.28515625" style="7" customWidth="1"/>
    <col min="13315" max="13315" width="13.5703125" style="7" customWidth="1"/>
    <col min="13316" max="13316" width="21.7109375" style="7" customWidth="1"/>
    <col min="13317" max="13317" width="23.5703125" style="7" customWidth="1"/>
    <col min="13318" max="13318" width="30.42578125" style="7" customWidth="1"/>
    <col min="13319" max="13319" width="26.28515625" style="7" customWidth="1"/>
    <col min="13320" max="13320" width="18.42578125" style="7" customWidth="1"/>
    <col min="13321" max="13321" width="21.140625" style="7" customWidth="1"/>
    <col min="13322" max="13322" width="11" style="7" bestFit="1" customWidth="1"/>
    <col min="13323" max="13324" width="14.42578125" style="7" customWidth="1"/>
    <col min="13325" max="13325" width="12" style="7" bestFit="1" customWidth="1"/>
    <col min="13326" max="13326" width="12.42578125" style="7" customWidth="1"/>
    <col min="13327" max="13328" width="15.85546875" style="7" customWidth="1"/>
    <col min="13329" max="13329" width="32.5703125" style="7" customWidth="1"/>
    <col min="13330" max="13330" width="19.140625" style="7" customWidth="1"/>
    <col min="13331" max="13331" width="24.85546875" style="7" customWidth="1"/>
    <col min="13332" max="13333" width="11.42578125" style="7"/>
    <col min="13334" max="13334" width="8" style="7" customWidth="1"/>
    <col min="13335" max="13335" width="0" style="7" hidden="1" customWidth="1"/>
    <col min="13336" max="13345" width="11.42578125" style="7"/>
    <col min="13346" max="13349" width="0" style="7" hidden="1" customWidth="1"/>
    <col min="13350" max="13568" width="11.42578125" style="7"/>
    <col min="13569" max="13569" width="5.28515625" style="7" customWidth="1"/>
    <col min="13570" max="13570" width="11.28515625" style="7" customWidth="1"/>
    <col min="13571" max="13571" width="13.5703125" style="7" customWidth="1"/>
    <col min="13572" max="13572" width="21.7109375" style="7" customWidth="1"/>
    <col min="13573" max="13573" width="23.5703125" style="7" customWidth="1"/>
    <col min="13574" max="13574" width="30.42578125" style="7" customWidth="1"/>
    <col min="13575" max="13575" width="26.28515625" style="7" customWidth="1"/>
    <col min="13576" max="13576" width="18.42578125" style="7" customWidth="1"/>
    <col min="13577" max="13577" width="21.140625" style="7" customWidth="1"/>
    <col min="13578" max="13578" width="11" style="7" bestFit="1" customWidth="1"/>
    <col min="13579" max="13580" width="14.42578125" style="7" customWidth="1"/>
    <col min="13581" max="13581" width="12" style="7" bestFit="1" customWidth="1"/>
    <col min="13582" max="13582" width="12.42578125" style="7" customWidth="1"/>
    <col min="13583" max="13584" width="15.85546875" style="7" customWidth="1"/>
    <col min="13585" max="13585" width="32.5703125" style="7" customWidth="1"/>
    <col min="13586" max="13586" width="19.140625" style="7" customWidth="1"/>
    <col min="13587" max="13587" width="24.85546875" style="7" customWidth="1"/>
    <col min="13588" max="13589" width="11.42578125" style="7"/>
    <col min="13590" max="13590" width="8" style="7" customWidth="1"/>
    <col min="13591" max="13591" width="0" style="7" hidden="1" customWidth="1"/>
    <col min="13592" max="13601" width="11.42578125" style="7"/>
    <col min="13602" max="13605" width="0" style="7" hidden="1" customWidth="1"/>
    <col min="13606" max="13824" width="11.42578125" style="7"/>
    <col min="13825" max="13825" width="5.28515625" style="7" customWidth="1"/>
    <col min="13826" max="13826" width="11.28515625" style="7" customWidth="1"/>
    <col min="13827" max="13827" width="13.5703125" style="7" customWidth="1"/>
    <col min="13828" max="13828" width="21.7109375" style="7" customWidth="1"/>
    <col min="13829" max="13829" width="23.5703125" style="7" customWidth="1"/>
    <col min="13830" max="13830" width="30.42578125" style="7" customWidth="1"/>
    <col min="13831" max="13831" width="26.28515625" style="7" customWidth="1"/>
    <col min="13832" max="13832" width="18.42578125" style="7" customWidth="1"/>
    <col min="13833" max="13833" width="21.140625" style="7" customWidth="1"/>
    <col min="13834" max="13834" width="11" style="7" bestFit="1" customWidth="1"/>
    <col min="13835" max="13836" width="14.42578125" style="7" customWidth="1"/>
    <col min="13837" max="13837" width="12" style="7" bestFit="1" customWidth="1"/>
    <col min="13838" max="13838" width="12.42578125" style="7" customWidth="1"/>
    <col min="13839" max="13840" width="15.85546875" style="7" customWidth="1"/>
    <col min="13841" max="13841" width="32.5703125" style="7" customWidth="1"/>
    <col min="13842" max="13842" width="19.140625" style="7" customWidth="1"/>
    <col min="13843" max="13843" width="24.85546875" style="7" customWidth="1"/>
    <col min="13844" max="13845" width="11.42578125" style="7"/>
    <col min="13846" max="13846" width="8" style="7" customWidth="1"/>
    <col min="13847" max="13847" width="0" style="7" hidden="1" customWidth="1"/>
    <col min="13848" max="13857" width="11.42578125" style="7"/>
    <col min="13858" max="13861" width="0" style="7" hidden="1" customWidth="1"/>
    <col min="13862" max="14080" width="11.42578125" style="7"/>
    <col min="14081" max="14081" width="5.28515625" style="7" customWidth="1"/>
    <col min="14082" max="14082" width="11.28515625" style="7" customWidth="1"/>
    <col min="14083" max="14083" width="13.5703125" style="7" customWidth="1"/>
    <col min="14084" max="14084" width="21.7109375" style="7" customWidth="1"/>
    <col min="14085" max="14085" width="23.5703125" style="7" customWidth="1"/>
    <col min="14086" max="14086" width="30.42578125" style="7" customWidth="1"/>
    <col min="14087" max="14087" width="26.28515625" style="7" customWidth="1"/>
    <col min="14088" max="14088" width="18.42578125" style="7" customWidth="1"/>
    <col min="14089" max="14089" width="21.140625" style="7" customWidth="1"/>
    <col min="14090" max="14090" width="11" style="7" bestFit="1" customWidth="1"/>
    <col min="14091" max="14092" width="14.42578125" style="7" customWidth="1"/>
    <col min="14093" max="14093" width="12" style="7" bestFit="1" customWidth="1"/>
    <col min="14094" max="14094" width="12.42578125" style="7" customWidth="1"/>
    <col min="14095" max="14096" width="15.85546875" style="7" customWidth="1"/>
    <col min="14097" max="14097" width="32.5703125" style="7" customWidth="1"/>
    <col min="14098" max="14098" width="19.140625" style="7" customWidth="1"/>
    <col min="14099" max="14099" width="24.85546875" style="7" customWidth="1"/>
    <col min="14100" max="14101" width="11.42578125" style="7"/>
    <col min="14102" max="14102" width="8" style="7" customWidth="1"/>
    <col min="14103" max="14103" width="0" style="7" hidden="1" customWidth="1"/>
    <col min="14104" max="14113" width="11.42578125" style="7"/>
    <col min="14114" max="14117" width="0" style="7" hidden="1" customWidth="1"/>
    <col min="14118" max="14336" width="11.42578125" style="7"/>
    <col min="14337" max="14337" width="5.28515625" style="7" customWidth="1"/>
    <col min="14338" max="14338" width="11.28515625" style="7" customWidth="1"/>
    <col min="14339" max="14339" width="13.5703125" style="7" customWidth="1"/>
    <col min="14340" max="14340" width="21.7109375" style="7" customWidth="1"/>
    <col min="14341" max="14341" width="23.5703125" style="7" customWidth="1"/>
    <col min="14342" max="14342" width="30.42578125" style="7" customWidth="1"/>
    <col min="14343" max="14343" width="26.28515625" style="7" customWidth="1"/>
    <col min="14344" max="14344" width="18.42578125" style="7" customWidth="1"/>
    <col min="14345" max="14345" width="21.140625" style="7" customWidth="1"/>
    <col min="14346" max="14346" width="11" style="7" bestFit="1" customWidth="1"/>
    <col min="14347" max="14348" width="14.42578125" style="7" customWidth="1"/>
    <col min="14349" max="14349" width="12" style="7" bestFit="1" customWidth="1"/>
    <col min="14350" max="14350" width="12.42578125" style="7" customWidth="1"/>
    <col min="14351" max="14352" width="15.85546875" style="7" customWidth="1"/>
    <col min="14353" max="14353" width="32.5703125" style="7" customWidth="1"/>
    <col min="14354" max="14354" width="19.140625" style="7" customWidth="1"/>
    <col min="14355" max="14355" width="24.85546875" style="7" customWidth="1"/>
    <col min="14356" max="14357" width="11.42578125" style="7"/>
    <col min="14358" max="14358" width="8" style="7" customWidth="1"/>
    <col min="14359" max="14359" width="0" style="7" hidden="1" customWidth="1"/>
    <col min="14360" max="14369" width="11.42578125" style="7"/>
    <col min="14370" max="14373" width="0" style="7" hidden="1" customWidth="1"/>
    <col min="14374" max="14592" width="11.42578125" style="7"/>
    <col min="14593" max="14593" width="5.28515625" style="7" customWidth="1"/>
    <col min="14594" max="14594" width="11.28515625" style="7" customWidth="1"/>
    <col min="14595" max="14595" width="13.5703125" style="7" customWidth="1"/>
    <col min="14596" max="14596" width="21.7109375" style="7" customWidth="1"/>
    <col min="14597" max="14597" width="23.5703125" style="7" customWidth="1"/>
    <col min="14598" max="14598" width="30.42578125" style="7" customWidth="1"/>
    <col min="14599" max="14599" width="26.28515625" style="7" customWidth="1"/>
    <col min="14600" max="14600" width="18.42578125" style="7" customWidth="1"/>
    <col min="14601" max="14601" width="21.140625" style="7" customWidth="1"/>
    <col min="14602" max="14602" width="11" style="7" bestFit="1" customWidth="1"/>
    <col min="14603" max="14604" width="14.42578125" style="7" customWidth="1"/>
    <col min="14605" max="14605" width="12" style="7" bestFit="1" customWidth="1"/>
    <col min="14606" max="14606" width="12.42578125" style="7" customWidth="1"/>
    <col min="14607" max="14608" width="15.85546875" style="7" customWidth="1"/>
    <col min="14609" max="14609" width="32.5703125" style="7" customWidth="1"/>
    <col min="14610" max="14610" width="19.140625" style="7" customWidth="1"/>
    <col min="14611" max="14611" width="24.85546875" style="7" customWidth="1"/>
    <col min="14612" max="14613" width="11.42578125" style="7"/>
    <col min="14614" max="14614" width="8" style="7" customWidth="1"/>
    <col min="14615" max="14615" width="0" style="7" hidden="1" customWidth="1"/>
    <col min="14616" max="14625" width="11.42578125" style="7"/>
    <col min="14626" max="14629" width="0" style="7" hidden="1" customWidth="1"/>
    <col min="14630" max="14848" width="11.42578125" style="7"/>
    <col min="14849" max="14849" width="5.28515625" style="7" customWidth="1"/>
    <col min="14850" max="14850" width="11.28515625" style="7" customWidth="1"/>
    <col min="14851" max="14851" width="13.5703125" style="7" customWidth="1"/>
    <col min="14852" max="14852" width="21.7109375" style="7" customWidth="1"/>
    <col min="14853" max="14853" width="23.5703125" style="7" customWidth="1"/>
    <col min="14854" max="14854" width="30.42578125" style="7" customWidth="1"/>
    <col min="14855" max="14855" width="26.28515625" style="7" customWidth="1"/>
    <col min="14856" max="14856" width="18.42578125" style="7" customWidth="1"/>
    <col min="14857" max="14857" width="21.140625" style="7" customWidth="1"/>
    <col min="14858" max="14858" width="11" style="7" bestFit="1" customWidth="1"/>
    <col min="14859" max="14860" width="14.42578125" style="7" customWidth="1"/>
    <col min="14861" max="14861" width="12" style="7" bestFit="1" customWidth="1"/>
    <col min="14862" max="14862" width="12.42578125" style="7" customWidth="1"/>
    <col min="14863" max="14864" width="15.85546875" style="7" customWidth="1"/>
    <col min="14865" max="14865" width="32.5703125" style="7" customWidth="1"/>
    <col min="14866" max="14866" width="19.140625" style="7" customWidth="1"/>
    <col min="14867" max="14867" width="24.85546875" style="7" customWidth="1"/>
    <col min="14868" max="14869" width="11.42578125" style="7"/>
    <col min="14870" max="14870" width="8" style="7" customWidth="1"/>
    <col min="14871" max="14871" width="0" style="7" hidden="1" customWidth="1"/>
    <col min="14872" max="14881" width="11.42578125" style="7"/>
    <col min="14882" max="14885" width="0" style="7" hidden="1" customWidth="1"/>
    <col min="14886" max="15104" width="11.42578125" style="7"/>
    <col min="15105" max="15105" width="5.28515625" style="7" customWidth="1"/>
    <col min="15106" max="15106" width="11.28515625" style="7" customWidth="1"/>
    <col min="15107" max="15107" width="13.5703125" style="7" customWidth="1"/>
    <col min="15108" max="15108" width="21.7109375" style="7" customWidth="1"/>
    <col min="15109" max="15109" width="23.5703125" style="7" customWidth="1"/>
    <col min="15110" max="15110" width="30.42578125" style="7" customWidth="1"/>
    <col min="15111" max="15111" width="26.28515625" style="7" customWidth="1"/>
    <col min="15112" max="15112" width="18.42578125" style="7" customWidth="1"/>
    <col min="15113" max="15113" width="21.140625" style="7" customWidth="1"/>
    <col min="15114" max="15114" width="11" style="7" bestFit="1" customWidth="1"/>
    <col min="15115" max="15116" width="14.42578125" style="7" customWidth="1"/>
    <col min="15117" max="15117" width="12" style="7" bestFit="1" customWidth="1"/>
    <col min="15118" max="15118" width="12.42578125" style="7" customWidth="1"/>
    <col min="15119" max="15120" width="15.85546875" style="7" customWidth="1"/>
    <col min="15121" max="15121" width="32.5703125" style="7" customWidth="1"/>
    <col min="15122" max="15122" width="19.140625" style="7" customWidth="1"/>
    <col min="15123" max="15123" width="24.85546875" style="7" customWidth="1"/>
    <col min="15124" max="15125" width="11.42578125" style="7"/>
    <col min="15126" max="15126" width="8" style="7" customWidth="1"/>
    <col min="15127" max="15127" width="0" style="7" hidden="1" customWidth="1"/>
    <col min="15128" max="15137" width="11.42578125" style="7"/>
    <col min="15138" max="15141" width="0" style="7" hidden="1" customWidth="1"/>
    <col min="15142" max="15360" width="11.42578125" style="7"/>
    <col min="15361" max="15361" width="5.28515625" style="7" customWidth="1"/>
    <col min="15362" max="15362" width="11.28515625" style="7" customWidth="1"/>
    <col min="15363" max="15363" width="13.5703125" style="7" customWidth="1"/>
    <col min="15364" max="15364" width="21.7109375" style="7" customWidth="1"/>
    <col min="15365" max="15365" width="23.5703125" style="7" customWidth="1"/>
    <col min="15366" max="15366" width="30.42578125" style="7" customWidth="1"/>
    <col min="15367" max="15367" width="26.28515625" style="7" customWidth="1"/>
    <col min="15368" max="15368" width="18.42578125" style="7" customWidth="1"/>
    <col min="15369" max="15369" width="21.140625" style="7" customWidth="1"/>
    <col min="15370" max="15370" width="11" style="7" bestFit="1" customWidth="1"/>
    <col min="15371" max="15372" width="14.42578125" style="7" customWidth="1"/>
    <col min="15373" max="15373" width="12" style="7" bestFit="1" customWidth="1"/>
    <col min="15374" max="15374" width="12.42578125" style="7" customWidth="1"/>
    <col min="15375" max="15376" width="15.85546875" style="7" customWidth="1"/>
    <col min="15377" max="15377" width="32.5703125" style="7" customWidth="1"/>
    <col min="15378" max="15378" width="19.140625" style="7" customWidth="1"/>
    <col min="15379" max="15379" width="24.85546875" style="7" customWidth="1"/>
    <col min="15380" max="15381" width="11.42578125" style="7"/>
    <col min="15382" max="15382" width="8" style="7" customWidth="1"/>
    <col min="15383" max="15383" width="0" style="7" hidden="1" customWidth="1"/>
    <col min="15384" max="15393" width="11.42578125" style="7"/>
    <col min="15394" max="15397" width="0" style="7" hidden="1" customWidth="1"/>
    <col min="15398" max="15616" width="11.42578125" style="7"/>
    <col min="15617" max="15617" width="5.28515625" style="7" customWidth="1"/>
    <col min="15618" max="15618" width="11.28515625" style="7" customWidth="1"/>
    <col min="15619" max="15619" width="13.5703125" style="7" customWidth="1"/>
    <col min="15620" max="15620" width="21.7109375" style="7" customWidth="1"/>
    <col min="15621" max="15621" width="23.5703125" style="7" customWidth="1"/>
    <col min="15622" max="15622" width="30.42578125" style="7" customWidth="1"/>
    <col min="15623" max="15623" width="26.28515625" style="7" customWidth="1"/>
    <col min="15624" max="15624" width="18.42578125" style="7" customWidth="1"/>
    <col min="15625" max="15625" width="21.140625" style="7" customWidth="1"/>
    <col min="15626" max="15626" width="11" style="7" bestFit="1" customWidth="1"/>
    <col min="15627" max="15628" width="14.42578125" style="7" customWidth="1"/>
    <col min="15629" max="15629" width="12" style="7" bestFit="1" customWidth="1"/>
    <col min="15630" max="15630" width="12.42578125" style="7" customWidth="1"/>
    <col min="15631" max="15632" width="15.85546875" style="7" customWidth="1"/>
    <col min="15633" max="15633" width="32.5703125" style="7" customWidth="1"/>
    <col min="15634" max="15634" width="19.140625" style="7" customWidth="1"/>
    <col min="15635" max="15635" width="24.85546875" style="7" customWidth="1"/>
    <col min="15636" max="15637" width="11.42578125" style="7"/>
    <col min="15638" max="15638" width="8" style="7" customWidth="1"/>
    <col min="15639" max="15639" width="0" style="7" hidden="1" customWidth="1"/>
    <col min="15640" max="15649" width="11.42578125" style="7"/>
    <col min="15650" max="15653" width="0" style="7" hidden="1" customWidth="1"/>
    <col min="15654" max="15872" width="11.42578125" style="7"/>
    <col min="15873" max="15873" width="5.28515625" style="7" customWidth="1"/>
    <col min="15874" max="15874" width="11.28515625" style="7" customWidth="1"/>
    <col min="15875" max="15875" width="13.5703125" style="7" customWidth="1"/>
    <col min="15876" max="15876" width="21.7109375" style="7" customWidth="1"/>
    <col min="15877" max="15877" width="23.5703125" style="7" customWidth="1"/>
    <col min="15878" max="15878" width="30.42578125" style="7" customWidth="1"/>
    <col min="15879" max="15879" width="26.28515625" style="7" customWidth="1"/>
    <col min="15880" max="15880" width="18.42578125" style="7" customWidth="1"/>
    <col min="15881" max="15881" width="21.140625" style="7" customWidth="1"/>
    <col min="15882" max="15882" width="11" style="7" bestFit="1" customWidth="1"/>
    <col min="15883" max="15884" width="14.42578125" style="7" customWidth="1"/>
    <col min="15885" max="15885" width="12" style="7" bestFit="1" customWidth="1"/>
    <col min="15886" max="15886" width="12.42578125" style="7" customWidth="1"/>
    <col min="15887" max="15888" width="15.85546875" style="7" customWidth="1"/>
    <col min="15889" max="15889" width="32.5703125" style="7" customWidth="1"/>
    <col min="15890" max="15890" width="19.140625" style="7" customWidth="1"/>
    <col min="15891" max="15891" width="24.85546875" style="7" customWidth="1"/>
    <col min="15892" max="15893" width="11.42578125" style="7"/>
    <col min="15894" max="15894" width="8" style="7" customWidth="1"/>
    <col min="15895" max="15895" width="0" style="7" hidden="1" customWidth="1"/>
    <col min="15896" max="15905" width="11.42578125" style="7"/>
    <col min="15906" max="15909" width="0" style="7" hidden="1" customWidth="1"/>
    <col min="15910" max="16128" width="11.42578125" style="7"/>
    <col min="16129" max="16129" width="5.28515625" style="7" customWidth="1"/>
    <col min="16130" max="16130" width="11.28515625" style="7" customWidth="1"/>
    <col min="16131" max="16131" width="13.5703125" style="7" customWidth="1"/>
    <col min="16132" max="16132" width="21.7109375" style="7" customWidth="1"/>
    <col min="16133" max="16133" width="23.5703125" style="7" customWidth="1"/>
    <col min="16134" max="16134" width="30.42578125" style="7" customWidth="1"/>
    <col min="16135" max="16135" width="26.28515625" style="7" customWidth="1"/>
    <col min="16136" max="16136" width="18.42578125" style="7" customWidth="1"/>
    <col min="16137" max="16137" width="21.140625" style="7" customWidth="1"/>
    <col min="16138" max="16138" width="11" style="7" bestFit="1" customWidth="1"/>
    <col min="16139" max="16140" width="14.42578125" style="7" customWidth="1"/>
    <col min="16141" max="16141" width="12" style="7" bestFit="1" customWidth="1"/>
    <col min="16142" max="16142" width="12.42578125" style="7" customWidth="1"/>
    <col min="16143" max="16144" width="15.85546875" style="7" customWidth="1"/>
    <col min="16145" max="16145" width="32.5703125" style="7" customWidth="1"/>
    <col min="16146" max="16146" width="19.140625" style="7" customWidth="1"/>
    <col min="16147" max="16147" width="24.85546875" style="7" customWidth="1"/>
    <col min="16148" max="16149" width="11.42578125" style="7"/>
    <col min="16150" max="16150" width="8" style="7" customWidth="1"/>
    <col min="16151" max="16151" width="0" style="7" hidden="1" customWidth="1"/>
    <col min="16152" max="16161" width="11.42578125" style="7"/>
    <col min="16162" max="16165" width="0" style="7" hidden="1" customWidth="1"/>
    <col min="16166" max="16384" width="11.42578125" style="7"/>
  </cols>
  <sheetData>
    <row r="1" spans="1:37" ht="99" customHeight="1" thickBot="1" x14ac:dyDescent="0.25">
      <c r="A1" s="218"/>
      <c r="B1" s="218"/>
      <c r="C1" s="220" t="s">
        <v>39</v>
      </c>
      <c r="D1" s="220"/>
      <c r="E1" s="220"/>
      <c r="F1" s="220"/>
      <c r="G1" s="220"/>
      <c r="H1" s="220"/>
      <c r="I1" s="220"/>
      <c r="J1" s="220"/>
      <c r="K1" s="220"/>
      <c r="L1" s="220"/>
      <c r="M1" s="220"/>
      <c r="N1" s="220"/>
      <c r="O1" s="220"/>
      <c r="P1" s="220"/>
      <c r="Q1" s="220"/>
      <c r="R1" s="220"/>
      <c r="S1" s="48"/>
    </row>
    <row r="2" spans="1:37" ht="33.75" x14ac:dyDescent="0.2">
      <c r="A2" s="34" t="s">
        <v>71</v>
      </c>
      <c r="B2" s="12" t="s">
        <v>1</v>
      </c>
      <c r="C2" s="12" t="s">
        <v>6</v>
      </c>
      <c r="D2" s="12" t="s">
        <v>7</v>
      </c>
      <c r="E2" s="12" t="s">
        <v>2</v>
      </c>
      <c r="F2" s="12" t="s">
        <v>8</v>
      </c>
      <c r="G2" s="12" t="s">
        <v>9</v>
      </c>
      <c r="H2" s="12" t="s">
        <v>10</v>
      </c>
      <c r="I2" s="12" t="s">
        <v>11</v>
      </c>
      <c r="J2" s="12" t="s">
        <v>12</v>
      </c>
      <c r="K2" s="12" t="s">
        <v>13</v>
      </c>
      <c r="L2" s="12" t="s">
        <v>14</v>
      </c>
      <c r="M2" s="12" t="s">
        <v>3</v>
      </c>
      <c r="N2" s="12" t="s">
        <v>15</v>
      </c>
      <c r="O2" s="12" t="s">
        <v>16</v>
      </c>
      <c r="P2" s="12" t="s">
        <v>17</v>
      </c>
      <c r="Q2" s="12" t="s">
        <v>18</v>
      </c>
      <c r="R2" s="12" t="s">
        <v>19</v>
      </c>
      <c r="S2" s="35" t="s">
        <v>4</v>
      </c>
    </row>
    <row r="3" spans="1:37" ht="409.5" x14ac:dyDescent="0.2">
      <c r="A3" s="14">
        <v>1</v>
      </c>
      <c r="B3" s="16">
        <v>42741</v>
      </c>
      <c r="C3" s="53" t="s">
        <v>483</v>
      </c>
      <c r="D3" s="17" t="s">
        <v>50</v>
      </c>
      <c r="E3" s="17" t="s">
        <v>1542</v>
      </c>
      <c r="F3" s="17" t="s">
        <v>27</v>
      </c>
      <c r="G3" s="17" t="s">
        <v>1543</v>
      </c>
      <c r="H3" s="17" t="s">
        <v>1544</v>
      </c>
      <c r="I3" s="17" t="s">
        <v>28</v>
      </c>
      <c r="J3" s="16">
        <v>42375</v>
      </c>
      <c r="K3" s="16">
        <v>42390</v>
      </c>
      <c r="L3" s="50">
        <f>+_xlfn.DAYS(K3,J3)</f>
        <v>15</v>
      </c>
      <c r="M3" s="17" t="s">
        <v>1545</v>
      </c>
      <c r="N3" s="109" t="s">
        <v>32</v>
      </c>
      <c r="O3" s="16">
        <v>42390</v>
      </c>
      <c r="P3" s="50">
        <f>+_xlfn.DAYS(O3,J3)</f>
        <v>15</v>
      </c>
      <c r="Q3" s="17" t="s">
        <v>1546</v>
      </c>
      <c r="R3" s="83" t="s">
        <v>1547</v>
      </c>
      <c r="S3" s="25" t="s">
        <v>504</v>
      </c>
      <c r="AH3" s="8" t="s">
        <v>21</v>
      </c>
      <c r="AI3" s="8" t="s">
        <v>21</v>
      </c>
      <c r="AJ3" s="8" t="s">
        <v>21</v>
      </c>
      <c r="AK3" s="8" t="s">
        <v>21</v>
      </c>
    </row>
    <row r="4" spans="1:37" ht="45" x14ac:dyDescent="0.2">
      <c r="A4" s="14">
        <v>2</v>
      </c>
      <c r="B4" s="16">
        <v>42746</v>
      </c>
      <c r="C4" s="53" t="s">
        <v>483</v>
      </c>
      <c r="D4" s="17" t="s">
        <v>26</v>
      </c>
      <c r="E4" s="17" t="s">
        <v>1548</v>
      </c>
      <c r="F4" s="17" t="s">
        <v>31</v>
      </c>
      <c r="G4" s="17" t="s">
        <v>1549</v>
      </c>
      <c r="H4" s="17" t="s">
        <v>1550</v>
      </c>
      <c r="I4" s="17" t="s">
        <v>28</v>
      </c>
      <c r="J4" s="16">
        <v>42380</v>
      </c>
      <c r="K4" s="16">
        <v>42395</v>
      </c>
      <c r="L4" s="50">
        <f t="shared" ref="L4:L67" si="0">+_xlfn.DAYS(K4,J4)</f>
        <v>15</v>
      </c>
      <c r="M4" s="17" t="s">
        <v>1551</v>
      </c>
      <c r="N4" s="109" t="s">
        <v>32</v>
      </c>
      <c r="O4" s="16">
        <v>42382</v>
      </c>
      <c r="P4" s="50">
        <f t="shared" ref="P4:P67" si="1">+_xlfn.DAYS(O4,J4)</f>
        <v>2</v>
      </c>
      <c r="Q4" s="17" t="s">
        <v>1552</v>
      </c>
      <c r="R4" s="84" t="s">
        <v>1553</v>
      </c>
      <c r="S4" s="25" t="s">
        <v>504</v>
      </c>
      <c r="AH4" s="8" t="s">
        <v>38</v>
      </c>
      <c r="AI4" s="8" t="s">
        <v>40</v>
      </c>
      <c r="AJ4" s="8" t="s">
        <v>20</v>
      </c>
      <c r="AK4" s="8" t="s">
        <v>31</v>
      </c>
    </row>
    <row r="5" spans="1:37" ht="33.75" x14ac:dyDescent="0.2">
      <c r="A5" s="14">
        <v>3</v>
      </c>
      <c r="B5" s="16">
        <v>42746</v>
      </c>
      <c r="C5" s="53" t="s">
        <v>483</v>
      </c>
      <c r="D5" s="17" t="s">
        <v>30</v>
      </c>
      <c r="E5" s="17" t="s">
        <v>1554</v>
      </c>
      <c r="F5" s="17" t="s">
        <v>31</v>
      </c>
      <c r="G5" s="17" t="s">
        <v>1555</v>
      </c>
      <c r="H5" s="17" t="s">
        <v>1550</v>
      </c>
      <c r="I5" s="17" t="s">
        <v>28</v>
      </c>
      <c r="J5" s="16">
        <v>42380</v>
      </c>
      <c r="K5" s="16">
        <v>42395</v>
      </c>
      <c r="L5" s="50">
        <f t="shared" si="0"/>
        <v>15</v>
      </c>
      <c r="M5" s="17" t="s">
        <v>1551</v>
      </c>
      <c r="N5" s="109" t="s">
        <v>32</v>
      </c>
      <c r="O5" s="16">
        <v>42388</v>
      </c>
      <c r="P5" s="50">
        <f t="shared" si="1"/>
        <v>8</v>
      </c>
      <c r="Q5" s="17" t="s">
        <v>1556</v>
      </c>
      <c r="R5" s="84" t="s">
        <v>1553</v>
      </c>
      <c r="S5" s="25" t="s">
        <v>504</v>
      </c>
      <c r="AH5" s="8" t="s">
        <v>29</v>
      </c>
      <c r="AI5" s="8" t="s">
        <v>41</v>
      </c>
      <c r="AJ5" s="8" t="s">
        <v>42</v>
      </c>
      <c r="AK5" s="8" t="s">
        <v>43</v>
      </c>
    </row>
    <row r="6" spans="1:37" ht="33.75" x14ac:dyDescent="0.2">
      <c r="A6" s="14">
        <v>4</v>
      </c>
      <c r="B6" s="16">
        <v>42746</v>
      </c>
      <c r="C6" s="53" t="s">
        <v>483</v>
      </c>
      <c r="D6" s="17" t="s">
        <v>30</v>
      </c>
      <c r="E6" s="17" t="s">
        <v>1557</v>
      </c>
      <c r="F6" s="17" t="s">
        <v>31</v>
      </c>
      <c r="G6" s="17" t="s">
        <v>1555</v>
      </c>
      <c r="H6" s="17" t="s">
        <v>1550</v>
      </c>
      <c r="I6" s="17" t="s">
        <v>28</v>
      </c>
      <c r="J6" s="16">
        <v>42380</v>
      </c>
      <c r="K6" s="16">
        <v>42395</v>
      </c>
      <c r="L6" s="50">
        <f t="shared" si="0"/>
        <v>15</v>
      </c>
      <c r="M6" s="17" t="s">
        <v>1551</v>
      </c>
      <c r="N6" s="109" t="s">
        <v>32</v>
      </c>
      <c r="O6" s="16">
        <v>42388</v>
      </c>
      <c r="P6" s="50">
        <f t="shared" si="1"/>
        <v>8</v>
      </c>
      <c r="Q6" s="17" t="s">
        <v>1556</v>
      </c>
      <c r="R6" s="83" t="s">
        <v>1553</v>
      </c>
      <c r="S6" s="25" t="s">
        <v>504</v>
      </c>
      <c r="AH6" s="8" t="s">
        <v>32</v>
      </c>
      <c r="AI6" s="8" t="s">
        <v>44</v>
      </c>
      <c r="AJ6" s="8" t="s">
        <v>35</v>
      </c>
      <c r="AK6" s="8" t="s">
        <v>27</v>
      </c>
    </row>
    <row r="7" spans="1:37" ht="33.75" x14ac:dyDescent="0.2">
      <c r="A7" s="14">
        <v>5</v>
      </c>
      <c r="B7" s="16">
        <v>42752</v>
      </c>
      <c r="C7" s="53" t="s">
        <v>483</v>
      </c>
      <c r="D7" s="17" t="s">
        <v>30</v>
      </c>
      <c r="E7" s="17" t="s">
        <v>1558</v>
      </c>
      <c r="F7" s="17" t="s">
        <v>31</v>
      </c>
      <c r="G7" s="17" t="s">
        <v>1559</v>
      </c>
      <c r="H7" s="17" t="s">
        <v>1550</v>
      </c>
      <c r="I7" s="17" t="s">
        <v>28</v>
      </c>
      <c r="J7" s="16">
        <v>42752</v>
      </c>
      <c r="K7" s="16">
        <v>42768</v>
      </c>
      <c r="L7" s="50">
        <f t="shared" si="0"/>
        <v>16</v>
      </c>
      <c r="M7" s="17" t="s">
        <v>1551</v>
      </c>
      <c r="N7" s="109" t="s">
        <v>32</v>
      </c>
      <c r="O7" s="16">
        <v>42752</v>
      </c>
      <c r="P7" s="50">
        <f t="shared" si="1"/>
        <v>0</v>
      </c>
      <c r="Q7" s="17" t="s">
        <v>1560</v>
      </c>
      <c r="R7" s="84" t="s">
        <v>1553</v>
      </c>
      <c r="S7" s="25" t="s">
        <v>504</v>
      </c>
      <c r="AH7" s="8"/>
      <c r="AI7" s="8" t="s">
        <v>28</v>
      </c>
      <c r="AJ7" s="8" t="s">
        <v>26</v>
      </c>
      <c r="AK7" s="8" t="s">
        <v>45</v>
      </c>
    </row>
    <row r="8" spans="1:37" ht="56.25" x14ac:dyDescent="0.2">
      <c r="A8" s="14">
        <v>6</v>
      </c>
      <c r="B8" s="16">
        <v>42752</v>
      </c>
      <c r="C8" s="53" t="s">
        <v>483</v>
      </c>
      <c r="D8" s="17" t="s">
        <v>26</v>
      </c>
      <c r="E8" s="17" t="s">
        <v>1561</v>
      </c>
      <c r="F8" s="17" t="s">
        <v>31</v>
      </c>
      <c r="G8" s="17" t="s">
        <v>1562</v>
      </c>
      <c r="H8" s="17" t="s">
        <v>1550</v>
      </c>
      <c r="I8" s="17" t="s">
        <v>28</v>
      </c>
      <c r="J8" s="16">
        <v>42752</v>
      </c>
      <c r="K8" s="16">
        <v>42768</v>
      </c>
      <c r="L8" s="50">
        <f t="shared" si="0"/>
        <v>16</v>
      </c>
      <c r="M8" s="17" t="s">
        <v>1551</v>
      </c>
      <c r="N8" s="109" t="s">
        <v>32</v>
      </c>
      <c r="O8" s="16">
        <v>42752</v>
      </c>
      <c r="P8" s="50">
        <f t="shared" si="1"/>
        <v>0</v>
      </c>
      <c r="Q8" s="17" t="s">
        <v>1563</v>
      </c>
      <c r="R8" s="83" t="s">
        <v>1553</v>
      </c>
      <c r="S8" s="25" t="s">
        <v>504</v>
      </c>
      <c r="AH8" s="8"/>
      <c r="AI8" s="8" t="s">
        <v>37</v>
      </c>
      <c r="AJ8" s="8" t="s">
        <v>22</v>
      </c>
      <c r="AK8" s="8" t="s">
        <v>46</v>
      </c>
    </row>
    <row r="9" spans="1:37" ht="56.25" x14ac:dyDescent="0.2">
      <c r="A9" s="14">
        <v>7</v>
      </c>
      <c r="B9" s="16">
        <v>42753</v>
      </c>
      <c r="C9" s="53" t="s">
        <v>483</v>
      </c>
      <c r="D9" s="17" t="s">
        <v>50</v>
      </c>
      <c r="E9" s="17" t="s">
        <v>1564</v>
      </c>
      <c r="F9" s="17" t="s">
        <v>27</v>
      </c>
      <c r="G9" s="17" t="s">
        <v>1543</v>
      </c>
      <c r="H9" s="17" t="s">
        <v>1544</v>
      </c>
      <c r="I9" s="17" t="s">
        <v>28</v>
      </c>
      <c r="J9" s="16">
        <v>42753</v>
      </c>
      <c r="K9" s="16">
        <v>42769</v>
      </c>
      <c r="L9" s="50">
        <f t="shared" si="0"/>
        <v>16</v>
      </c>
      <c r="M9" s="17" t="s">
        <v>1545</v>
      </c>
      <c r="N9" s="109" t="s">
        <v>32</v>
      </c>
      <c r="O9" s="16">
        <v>42763</v>
      </c>
      <c r="P9" s="50">
        <f t="shared" si="1"/>
        <v>10</v>
      </c>
      <c r="Q9" s="17" t="s">
        <v>1565</v>
      </c>
      <c r="R9" s="84" t="s">
        <v>1547</v>
      </c>
      <c r="S9" s="25" t="s">
        <v>504</v>
      </c>
      <c r="AH9" s="8"/>
      <c r="AI9" s="8" t="s">
        <v>66</v>
      </c>
      <c r="AJ9" s="8" t="s">
        <v>68</v>
      </c>
      <c r="AK9" s="8" t="s">
        <v>67</v>
      </c>
    </row>
    <row r="10" spans="1:37" ht="45" x14ac:dyDescent="0.2">
      <c r="A10" s="14">
        <v>8</v>
      </c>
      <c r="B10" s="16">
        <v>42753</v>
      </c>
      <c r="C10" s="53" t="s">
        <v>483</v>
      </c>
      <c r="D10" s="17" t="s">
        <v>50</v>
      </c>
      <c r="E10" s="17" t="s">
        <v>1566</v>
      </c>
      <c r="F10" s="17" t="s">
        <v>27</v>
      </c>
      <c r="G10" s="17" t="s">
        <v>1567</v>
      </c>
      <c r="H10" s="17" t="s">
        <v>1544</v>
      </c>
      <c r="I10" s="17" t="s">
        <v>28</v>
      </c>
      <c r="J10" s="16">
        <v>42753</v>
      </c>
      <c r="K10" s="16">
        <v>42769</v>
      </c>
      <c r="L10" s="50">
        <f t="shared" si="0"/>
        <v>16</v>
      </c>
      <c r="M10" s="17" t="s">
        <v>1545</v>
      </c>
      <c r="N10" s="109" t="s">
        <v>32</v>
      </c>
      <c r="O10" s="16">
        <v>42769</v>
      </c>
      <c r="P10" s="50">
        <f t="shared" si="1"/>
        <v>16</v>
      </c>
      <c r="Q10" s="17" t="s">
        <v>1568</v>
      </c>
      <c r="R10" s="84" t="s">
        <v>1547</v>
      </c>
      <c r="S10" s="25" t="s">
        <v>504</v>
      </c>
      <c r="AH10" s="8"/>
      <c r="AI10" s="8" t="s">
        <v>47</v>
      </c>
      <c r="AJ10" s="8" t="s">
        <v>25</v>
      </c>
      <c r="AK10" s="8" t="s">
        <v>48</v>
      </c>
    </row>
    <row r="11" spans="1:37" ht="45" x14ac:dyDescent="0.2">
      <c r="A11" s="14">
        <v>9</v>
      </c>
      <c r="B11" s="16">
        <v>42754</v>
      </c>
      <c r="C11" s="53" t="s">
        <v>483</v>
      </c>
      <c r="D11" s="17" t="s">
        <v>30</v>
      </c>
      <c r="E11" s="17" t="s">
        <v>1569</v>
      </c>
      <c r="F11" s="17" t="s">
        <v>31</v>
      </c>
      <c r="G11" s="17" t="s">
        <v>1570</v>
      </c>
      <c r="H11" s="17" t="s">
        <v>1550</v>
      </c>
      <c r="I11" s="17" t="s">
        <v>28</v>
      </c>
      <c r="J11" s="16">
        <v>42754</v>
      </c>
      <c r="K11" s="16">
        <v>42770</v>
      </c>
      <c r="L11" s="50">
        <f t="shared" si="0"/>
        <v>16</v>
      </c>
      <c r="M11" s="17" t="s">
        <v>1551</v>
      </c>
      <c r="N11" s="109" t="s">
        <v>32</v>
      </c>
      <c r="O11" s="16">
        <v>42759</v>
      </c>
      <c r="P11" s="50">
        <f t="shared" si="1"/>
        <v>5</v>
      </c>
      <c r="Q11" s="17" t="s">
        <v>1571</v>
      </c>
      <c r="R11" s="84" t="s">
        <v>1553</v>
      </c>
      <c r="S11" s="25" t="s">
        <v>504</v>
      </c>
      <c r="AH11" s="8"/>
      <c r="AI11" s="8" t="s">
        <v>69</v>
      </c>
      <c r="AJ11" s="8" t="s">
        <v>24</v>
      </c>
      <c r="AK11" s="8" t="s">
        <v>70</v>
      </c>
    </row>
    <row r="12" spans="1:37" ht="78.75" x14ac:dyDescent="0.2">
      <c r="A12" s="14">
        <v>10</v>
      </c>
      <c r="B12" s="16">
        <v>42758</v>
      </c>
      <c r="C12" s="53" t="s">
        <v>483</v>
      </c>
      <c r="D12" s="17" t="s">
        <v>26</v>
      </c>
      <c r="E12" s="17" t="s">
        <v>1572</v>
      </c>
      <c r="F12" s="17" t="s">
        <v>31</v>
      </c>
      <c r="G12" s="17" t="s">
        <v>1573</v>
      </c>
      <c r="H12" s="17" t="s">
        <v>1550</v>
      </c>
      <c r="I12" s="17" t="s">
        <v>28</v>
      </c>
      <c r="J12" s="16">
        <v>42758</v>
      </c>
      <c r="K12" s="16">
        <v>42774</v>
      </c>
      <c r="L12" s="50">
        <f t="shared" si="0"/>
        <v>16</v>
      </c>
      <c r="M12" s="17" t="s">
        <v>1551</v>
      </c>
      <c r="N12" s="109" t="s">
        <v>32</v>
      </c>
      <c r="O12" s="16">
        <v>42758</v>
      </c>
      <c r="P12" s="50">
        <f t="shared" si="1"/>
        <v>0</v>
      </c>
      <c r="Q12" s="17" t="s">
        <v>1574</v>
      </c>
      <c r="R12" s="84" t="s">
        <v>1575</v>
      </c>
      <c r="S12" s="25" t="s">
        <v>504</v>
      </c>
      <c r="AH12" s="8"/>
      <c r="AI12" s="8" t="s">
        <v>49</v>
      </c>
      <c r="AJ12" s="8" t="s">
        <v>50</v>
      </c>
      <c r="AK12" s="8" t="s">
        <v>51</v>
      </c>
    </row>
    <row r="13" spans="1:37" ht="45" x14ac:dyDescent="0.2">
      <c r="A13" s="14">
        <v>11</v>
      </c>
      <c r="B13" s="16">
        <v>42759</v>
      </c>
      <c r="C13" s="53" t="s">
        <v>483</v>
      </c>
      <c r="D13" s="17" t="s">
        <v>20</v>
      </c>
      <c r="E13" s="17" t="s">
        <v>1576</v>
      </c>
      <c r="F13" s="17" t="s">
        <v>31</v>
      </c>
      <c r="G13" s="17" t="s">
        <v>1562</v>
      </c>
      <c r="H13" s="17" t="s">
        <v>1550</v>
      </c>
      <c r="I13" s="17" t="s">
        <v>28</v>
      </c>
      <c r="J13" s="16">
        <v>42759</v>
      </c>
      <c r="K13" s="16">
        <v>42775</v>
      </c>
      <c r="L13" s="50">
        <f t="shared" si="0"/>
        <v>16</v>
      </c>
      <c r="M13" s="17" t="s">
        <v>1551</v>
      </c>
      <c r="N13" s="109" t="s">
        <v>32</v>
      </c>
      <c r="O13" s="16">
        <v>42774</v>
      </c>
      <c r="P13" s="50">
        <f t="shared" si="1"/>
        <v>15</v>
      </c>
      <c r="Q13" s="17" t="s">
        <v>1577</v>
      </c>
      <c r="R13" s="84" t="s">
        <v>1553</v>
      </c>
      <c r="S13" s="25" t="s">
        <v>504</v>
      </c>
      <c r="AH13" s="8"/>
      <c r="AI13" s="8" t="s">
        <v>52</v>
      </c>
      <c r="AJ13" s="8" t="s">
        <v>53</v>
      </c>
      <c r="AK13" s="8" t="s">
        <v>54</v>
      </c>
    </row>
    <row r="14" spans="1:37" ht="56.25" x14ac:dyDescent="0.2">
      <c r="A14" s="14">
        <v>12</v>
      </c>
      <c r="B14" s="16">
        <v>42759</v>
      </c>
      <c r="C14" s="53" t="s">
        <v>483</v>
      </c>
      <c r="D14" s="17" t="s">
        <v>26</v>
      </c>
      <c r="E14" s="17" t="s">
        <v>1578</v>
      </c>
      <c r="F14" s="17" t="s">
        <v>57</v>
      </c>
      <c r="G14" s="17" t="s">
        <v>1579</v>
      </c>
      <c r="H14" s="17" t="s">
        <v>1580</v>
      </c>
      <c r="I14" s="17" t="s">
        <v>40</v>
      </c>
      <c r="J14" s="16">
        <v>42759</v>
      </c>
      <c r="K14" s="16">
        <v>42775</v>
      </c>
      <c r="L14" s="50">
        <f t="shared" si="0"/>
        <v>16</v>
      </c>
      <c r="M14" s="17" t="s">
        <v>1551</v>
      </c>
      <c r="N14" s="109" t="s">
        <v>32</v>
      </c>
      <c r="O14" s="16">
        <v>42767</v>
      </c>
      <c r="P14" s="50">
        <f t="shared" si="1"/>
        <v>8</v>
      </c>
      <c r="Q14" s="17" t="s">
        <v>1581</v>
      </c>
      <c r="R14" s="84" t="s">
        <v>1553</v>
      </c>
      <c r="S14" s="25" t="s">
        <v>504</v>
      </c>
      <c r="AH14" s="8"/>
      <c r="AI14" s="8"/>
      <c r="AJ14" s="8" t="s">
        <v>55</v>
      </c>
      <c r="AK14" s="8" t="s">
        <v>36</v>
      </c>
    </row>
    <row r="15" spans="1:37" ht="45" x14ac:dyDescent="0.2">
      <c r="A15" s="14">
        <v>13</v>
      </c>
      <c r="B15" s="16">
        <v>42761</v>
      </c>
      <c r="C15" s="53" t="s">
        <v>483</v>
      </c>
      <c r="D15" s="17" t="s">
        <v>26</v>
      </c>
      <c r="E15" s="17" t="s">
        <v>1582</v>
      </c>
      <c r="F15" s="17" t="s">
        <v>27</v>
      </c>
      <c r="G15" s="17" t="s">
        <v>1583</v>
      </c>
      <c r="H15" s="17" t="s">
        <v>1544</v>
      </c>
      <c r="I15" s="17" t="s">
        <v>28</v>
      </c>
      <c r="J15" s="16">
        <v>42761</v>
      </c>
      <c r="K15" s="16">
        <v>42777</v>
      </c>
      <c r="L15" s="50">
        <f t="shared" si="0"/>
        <v>16</v>
      </c>
      <c r="M15" s="17" t="s">
        <v>1545</v>
      </c>
      <c r="N15" s="109" t="s">
        <v>32</v>
      </c>
      <c r="O15" s="16">
        <v>42768</v>
      </c>
      <c r="P15" s="50">
        <f t="shared" si="1"/>
        <v>7</v>
      </c>
      <c r="Q15" s="17" t="s">
        <v>1584</v>
      </c>
      <c r="R15" s="84" t="s">
        <v>1585</v>
      </c>
      <c r="S15" s="25" t="s">
        <v>504</v>
      </c>
      <c r="AH15" s="8"/>
      <c r="AI15" s="8"/>
      <c r="AJ15" s="8" t="s">
        <v>56</v>
      </c>
      <c r="AK15" s="8" t="s">
        <v>57</v>
      </c>
    </row>
    <row r="16" spans="1:37" ht="56.25" x14ac:dyDescent="0.2">
      <c r="A16" s="14">
        <v>14</v>
      </c>
      <c r="B16" s="16">
        <v>42761</v>
      </c>
      <c r="C16" s="53" t="s">
        <v>483</v>
      </c>
      <c r="D16" s="17" t="s">
        <v>30</v>
      </c>
      <c r="E16" s="17" t="s">
        <v>1586</v>
      </c>
      <c r="F16" s="17" t="s">
        <v>31</v>
      </c>
      <c r="G16" s="17" t="s">
        <v>1587</v>
      </c>
      <c r="H16" s="17" t="s">
        <v>1550</v>
      </c>
      <c r="I16" s="17" t="s">
        <v>28</v>
      </c>
      <c r="J16" s="16">
        <v>42761</v>
      </c>
      <c r="K16" s="16">
        <v>42777</v>
      </c>
      <c r="L16" s="50">
        <f t="shared" si="0"/>
        <v>16</v>
      </c>
      <c r="M16" s="17" t="s">
        <v>1551</v>
      </c>
      <c r="N16" s="109" t="s">
        <v>32</v>
      </c>
      <c r="O16" s="16">
        <v>42775</v>
      </c>
      <c r="P16" s="50">
        <f t="shared" si="1"/>
        <v>14</v>
      </c>
      <c r="Q16" s="17" t="s">
        <v>1588</v>
      </c>
      <c r="R16" s="84" t="s">
        <v>1553</v>
      </c>
      <c r="S16" s="25" t="s">
        <v>504</v>
      </c>
      <c r="AH16" s="8"/>
      <c r="AI16" s="8"/>
      <c r="AJ16" s="8" t="s">
        <v>58</v>
      </c>
      <c r="AK16" s="8" t="s">
        <v>59</v>
      </c>
    </row>
    <row r="17" spans="1:37" ht="56.25" x14ac:dyDescent="0.2">
      <c r="A17" s="14">
        <v>15</v>
      </c>
      <c r="B17" s="85">
        <v>42761</v>
      </c>
      <c r="C17" s="53" t="s">
        <v>483</v>
      </c>
      <c r="D17" s="17" t="s">
        <v>26</v>
      </c>
      <c r="E17" s="17" t="s">
        <v>1578</v>
      </c>
      <c r="F17" s="17" t="s">
        <v>57</v>
      </c>
      <c r="G17" s="17" t="s">
        <v>1579</v>
      </c>
      <c r="H17" s="17" t="s">
        <v>1580</v>
      </c>
      <c r="I17" s="17" t="s">
        <v>40</v>
      </c>
      <c r="J17" s="16">
        <v>42761</v>
      </c>
      <c r="K17" s="16">
        <v>42762</v>
      </c>
      <c r="L17" s="50">
        <f t="shared" si="0"/>
        <v>1</v>
      </c>
      <c r="M17" s="17" t="s">
        <v>1551</v>
      </c>
      <c r="N17" s="109" t="s">
        <v>32</v>
      </c>
      <c r="O17" s="16">
        <v>42762</v>
      </c>
      <c r="P17" s="50">
        <f t="shared" si="1"/>
        <v>1</v>
      </c>
      <c r="Q17" s="17" t="s">
        <v>1589</v>
      </c>
      <c r="R17" s="84" t="s">
        <v>1590</v>
      </c>
      <c r="S17" s="25" t="s">
        <v>504</v>
      </c>
      <c r="AH17" s="8"/>
      <c r="AI17" s="8"/>
      <c r="AJ17" s="8" t="s">
        <v>30</v>
      </c>
      <c r="AK17" s="8" t="s">
        <v>60</v>
      </c>
    </row>
    <row r="18" spans="1:37" ht="45" x14ac:dyDescent="0.2">
      <c r="A18" s="14">
        <v>16</v>
      </c>
      <c r="B18" s="85">
        <v>42762</v>
      </c>
      <c r="C18" s="53" t="s">
        <v>483</v>
      </c>
      <c r="D18" s="17" t="s">
        <v>26</v>
      </c>
      <c r="E18" s="17" t="s">
        <v>1591</v>
      </c>
      <c r="F18" s="17" t="s">
        <v>27</v>
      </c>
      <c r="G18" s="17" t="s">
        <v>1592</v>
      </c>
      <c r="H18" s="17" t="s">
        <v>1544</v>
      </c>
      <c r="I18" s="17" t="s">
        <v>28</v>
      </c>
      <c r="J18" s="16">
        <v>42762</v>
      </c>
      <c r="K18" s="16">
        <v>42778</v>
      </c>
      <c r="L18" s="50">
        <f t="shared" si="0"/>
        <v>16</v>
      </c>
      <c r="M18" s="17" t="s">
        <v>1545</v>
      </c>
      <c r="N18" s="109" t="s">
        <v>32</v>
      </c>
      <c r="O18" s="16">
        <v>42768</v>
      </c>
      <c r="P18" s="50">
        <f t="shared" si="1"/>
        <v>6</v>
      </c>
      <c r="Q18" s="17" t="s">
        <v>1593</v>
      </c>
      <c r="R18" s="84" t="s">
        <v>1594</v>
      </c>
      <c r="S18" s="25" t="s">
        <v>504</v>
      </c>
      <c r="AH18" s="8"/>
      <c r="AI18" s="8"/>
      <c r="AJ18" s="8" t="s">
        <v>33</v>
      </c>
      <c r="AK18" s="8" t="s">
        <v>61</v>
      </c>
    </row>
    <row r="19" spans="1:37" ht="45" x14ac:dyDescent="0.2">
      <c r="A19" s="14">
        <v>17</v>
      </c>
      <c r="B19" s="85">
        <v>42762</v>
      </c>
      <c r="C19" s="53" t="s">
        <v>483</v>
      </c>
      <c r="D19" s="17" t="s">
        <v>26</v>
      </c>
      <c r="E19" s="17" t="s">
        <v>1595</v>
      </c>
      <c r="F19" s="17" t="s">
        <v>27</v>
      </c>
      <c r="G19" s="17" t="s">
        <v>1592</v>
      </c>
      <c r="H19" s="17" t="s">
        <v>1544</v>
      </c>
      <c r="I19" s="17" t="s">
        <v>28</v>
      </c>
      <c r="J19" s="16">
        <v>42762</v>
      </c>
      <c r="K19" s="16">
        <v>42778</v>
      </c>
      <c r="L19" s="50">
        <f t="shared" si="0"/>
        <v>16</v>
      </c>
      <c r="M19" s="17" t="s">
        <v>1545</v>
      </c>
      <c r="N19" s="109" t="s">
        <v>32</v>
      </c>
      <c r="O19" s="16">
        <v>42768</v>
      </c>
      <c r="P19" s="50">
        <f t="shared" si="1"/>
        <v>6</v>
      </c>
      <c r="Q19" s="17" t="s">
        <v>1596</v>
      </c>
      <c r="R19" s="84" t="s">
        <v>1585</v>
      </c>
      <c r="S19" s="25" t="s">
        <v>504</v>
      </c>
      <c r="AH19" s="8"/>
      <c r="AI19" s="8"/>
      <c r="AJ19" s="8" t="s">
        <v>23</v>
      </c>
      <c r="AK19" s="8" t="s">
        <v>62</v>
      </c>
    </row>
    <row r="20" spans="1:37" ht="45" x14ac:dyDescent="0.2">
      <c r="A20" s="14">
        <v>18</v>
      </c>
      <c r="B20" s="85">
        <v>42762</v>
      </c>
      <c r="C20" s="53" t="s">
        <v>483</v>
      </c>
      <c r="D20" s="17" t="s">
        <v>26</v>
      </c>
      <c r="E20" s="17" t="s">
        <v>1597</v>
      </c>
      <c r="F20" s="17" t="s">
        <v>27</v>
      </c>
      <c r="G20" s="17" t="s">
        <v>1592</v>
      </c>
      <c r="H20" s="17" t="s">
        <v>1544</v>
      </c>
      <c r="I20" s="17" t="s">
        <v>28</v>
      </c>
      <c r="J20" s="16">
        <v>42762</v>
      </c>
      <c r="K20" s="16">
        <v>42778</v>
      </c>
      <c r="L20" s="50">
        <f t="shared" si="0"/>
        <v>16</v>
      </c>
      <c r="M20" s="17" t="s">
        <v>1545</v>
      </c>
      <c r="N20" s="109" t="s">
        <v>32</v>
      </c>
      <c r="O20" s="16">
        <v>42768</v>
      </c>
      <c r="P20" s="50">
        <f t="shared" si="1"/>
        <v>6</v>
      </c>
      <c r="Q20" s="17" t="s">
        <v>1598</v>
      </c>
      <c r="R20" s="84" t="s">
        <v>1585</v>
      </c>
      <c r="S20" s="25" t="s">
        <v>504</v>
      </c>
      <c r="AH20" s="8"/>
      <c r="AI20" s="8"/>
      <c r="AJ20" s="8" t="s">
        <v>52</v>
      </c>
      <c r="AK20" s="8" t="s">
        <v>63</v>
      </c>
    </row>
    <row r="21" spans="1:37" ht="78.75" x14ac:dyDescent="0.2">
      <c r="A21" s="14">
        <v>19</v>
      </c>
      <c r="B21" s="16">
        <v>42765</v>
      </c>
      <c r="C21" s="53" t="s">
        <v>483</v>
      </c>
      <c r="D21" s="17" t="s">
        <v>20</v>
      </c>
      <c r="E21" s="17" t="s">
        <v>1599</v>
      </c>
      <c r="F21" s="17" t="s">
        <v>31</v>
      </c>
      <c r="G21" s="17" t="s">
        <v>1600</v>
      </c>
      <c r="H21" s="17" t="s">
        <v>1550</v>
      </c>
      <c r="I21" s="17" t="s">
        <v>28</v>
      </c>
      <c r="J21" s="16">
        <v>42765</v>
      </c>
      <c r="K21" s="16">
        <v>42781</v>
      </c>
      <c r="L21" s="50">
        <f t="shared" si="0"/>
        <v>16</v>
      </c>
      <c r="M21" s="17" t="s">
        <v>1551</v>
      </c>
      <c r="N21" s="109" t="s">
        <v>32</v>
      </c>
      <c r="O21" s="16">
        <v>42773</v>
      </c>
      <c r="P21" s="50">
        <f t="shared" si="1"/>
        <v>8</v>
      </c>
      <c r="Q21" s="17" t="s">
        <v>1601</v>
      </c>
      <c r="R21" s="84" t="s">
        <v>1553</v>
      </c>
      <c r="S21" s="25" t="s">
        <v>504</v>
      </c>
      <c r="AH21" s="8"/>
      <c r="AI21" s="8"/>
      <c r="AJ21" s="8"/>
      <c r="AK21" s="8" t="s">
        <v>64</v>
      </c>
    </row>
    <row r="22" spans="1:37" ht="56.25" x14ac:dyDescent="0.2">
      <c r="A22" s="14">
        <v>20</v>
      </c>
      <c r="B22" s="16">
        <v>42767</v>
      </c>
      <c r="C22" s="53" t="s">
        <v>670</v>
      </c>
      <c r="D22" s="17" t="s">
        <v>20</v>
      </c>
      <c r="E22" s="17" t="s">
        <v>1602</v>
      </c>
      <c r="F22" s="17" t="s">
        <v>27</v>
      </c>
      <c r="G22" s="17" t="s">
        <v>1603</v>
      </c>
      <c r="H22" s="17" t="s">
        <v>1604</v>
      </c>
      <c r="I22" s="17" t="s">
        <v>28</v>
      </c>
      <c r="J22" s="16">
        <v>42767</v>
      </c>
      <c r="K22" s="16">
        <v>42767</v>
      </c>
      <c r="L22" s="50">
        <f t="shared" si="0"/>
        <v>0</v>
      </c>
      <c r="M22" s="17" t="s">
        <v>1551</v>
      </c>
      <c r="N22" s="109" t="s">
        <v>32</v>
      </c>
      <c r="O22" s="16">
        <v>42768</v>
      </c>
      <c r="P22" s="50">
        <f t="shared" si="1"/>
        <v>1</v>
      </c>
      <c r="Q22" s="17" t="s">
        <v>1605</v>
      </c>
      <c r="R22" s="84" t="s">
        <v>1606</v>
      </c>
      <c r="S22" s="25" t="s">
        <v>504</v>
      </c>
      <c r="AH22" s="8"/>
      <c r="AI22" s="8"/>
      <c r="AJ22" s="8"/>
      <c r="AK22" s="9" t="s">
        <v>5</v>
      </c>
    </row>
    <row r="23" spans="1:37" ht="56.25" x14ac:dyDescent="0.2">
      <c r="A23" s="14">
        <v>21</v>
      </c>
      <c r="B23" s="16">
        <v>42768</v>
      </c>
      <c r="C23" s="53" t="s">
        <v>670</v>
      </c>
      <c r="D23" s="17" t="s">
        <v>30</v>
      </c>
      <c r="E23" s="17" t="s">
        <v>1607</v>
      </c>
      <c r="F23" s="17" t="s">
        <v>27</v>
      </c>
      <c r="G23" s="17" t="s">
        <v>1608</v>
      </c>
      <c r="H23" s="17" t="s">
        <v>1604</v>
      </c>
      <c r="I23" s="17" t="s">
        <v>28</v>
      </c>
      <c r="J23" s="16">
        <v>42768</v>
      </c>
      <c r="K23" s="16">
        <v>42783</v>
      </c>
      <c r="L23" s="50">
        <f t="shared" si="0"/>
        <v>15</v>
      </c>
      <c r="M23" s="17" t="s">
        <v>1545</v>
      </c>
      <c r="N23" s="109" t="s">
        <v>32</v>
      </c>
      <c r="O23" s="16">
        <v>42783</v>
      </c>
      <c r="P23" s="50">
        <f t="shared" si="1"/>
        <v>15</v>
      </c>
      <c r="Q23" s="17" t="s">
        <v>1609</v>
      </c>
      <c r="R23" s="84" t="s">
        <v>1547</v>
      </c>
      <c r="S23" s="25" t="s">
        <v>504</v>
      </c>
      <c r="AK23" s="9" t="s">
        <v>65</v>
      </c>
    </row>
    <row r="24" spans="1:37" ht="56.25" x14ac:dyDescent="0.2">
      <c r="A24" s="14">
        <v>22</v>
      </c>
      <c r="B24" s="16">
        <v>42768</v>
      </c>
      <c r="C24" s="53" t="s">
        <v>670</v>
      </c>
      <c r="D24" s="17" t="s">
        <v>30</v>
      </c>
      <c r="E24" s="17" t="s">
        <v>1610</v>
      </c>
      <c r="F24" s="17" t="s">
        <v>27</v>
      </c>
      <c r="G24" s="17" t="s">
        <v>1608</v>
      </c>
      <c r="H24" s="17" t="s">
        <v>1604</v>
      </c>
      <c r="I24" s="17" t="s">
        <v>28</v>
      </c>
      <c r="J24" s="16">
        <v>42768</v>
      </c>
      <c r="K24" s="16">
        <v>42783</v>
      </c>
      <c r="L24" s="50">
        <f t="shared" si="0"/>
        <v>15</v>
      </c>
      <c r="M24" s="17" t="s">
        <v>1545</v>
      </c>
      <c r="N24" s="109" t="s">
        <v>32</v>
      </c>
      <c r="O24" s="16">
        <v>42783</v>
      </c>
      <c r="P24" s="50">
        <f t="shared" si="1"/>
        <v>15</v>
      </c>
      <c r="Q24" s="17" t="s">
        <v>1609</v>
      </c>
      <c r="R24" s="84" t="s">
        <v>1547</v>
      </c>
      <c r="S24" s="25" t="s">
        <v>504</v>
      </c>
      <c r="AK24" s="8" t="s">
        <v>34</v>
      </c>
    </row>
    <row r="25" spans="1:37" ht="56.25" x14ac:dyDescent="0.2">
      <c r="A25" s="14">
        <v>23</v>
      </c>
      <c r="B25" s="16">
        <v>42768</v>
      </c>
      <c r="C25" s="53" t="s">
        <v>670</v>
      </c>
      <c r="D25" s="17" t="s">
        <v>30</v>
      </c>
      <c r="E25" s="17" t="s">
        <v>1611</v>
      </c>
      <c r="F25" s="17" t="s">
        <v>27</v>
      </c>
      <c r="G25" s="17" t="s">
        <v>1608</v>
      </c>
      <c r="H25" s="17" t="s">
        <v>1604</v>
      </c>
      <c r="I25" s="17" t="s">
        <v>28</v>
      </c>
      <c r="J25" s="16">
        <v>42768</v>
      </c>
      <c r="K25" s="16">
        <v>42783</v>
      </c>
      <c r="L25" s="50">
        <f t="shared" si="0"/>
        <v>15</v>
      </c>
      <c r="M25" s="17" t="s">
        <v>1545</v>
      </c>
      <c r="N25" s="109" t="s">
        <v>32</v>
      </c>
      <c r="O25" s="16">
        <v>42783</v>
      </c>
      <c r="P25" s="50">
        <f t="shared" si="1"/>
        <v>15</v>
      </c>
      <c r="Q25" s="17" t="s">
        <v>1609</v>
      </c>
      <c r="R25" s="54" t="s">
        <v>1547</v>
      </c>
      <c r="S25" s="25" t="s">
        <v>504</v>
      </c>
    </row>
    <row r="26" spans="1:37" ht="56.25" x14ac:dyDescent="0.2">
      <c r="A26" s="14">
        <v>24</v>
      </c>
      <c r="B26" s="16">
        <v>42768</v>
      </c>
      <c r="C26" s="53" t="s">
        <v>670</v>
      </c>
      <c r="D26" s="17" t="s">
        <v>30</v>
      </c>
      <c r="E26" s="17" t="s">
        <v>1612</v>
      </c>
      <c r="F26" s="17" t="s">
        <v>27</v>
      </c>
      <c r="G26" s="17" t="s">
        <v>1608</v>
      </c>
      <c r="H26" s="17" t="s">
        <v>1604</v>
      </c>
      <c r="I26" s="17" t="s">
        <v>28</v>
      </c>
      <c r="J26" s="16">
        <v>42768</v>
      </c>
      <c r="K26" s="16">
        <v>42783</v>
      </c>
      <c r="L26" s="50">
        <f t="shared" si="0"/>
        <v>15</v>
      </c>
      <c r="M26" s="17" t="s">
        <v>1545</v>
      </c>
      <c r="N26" s="109" t="s">
        <v>32</v>
      </c>
      <c r="O26" s="16">
        <v>42783</v>
      </c>
      <c r="P26" s="50">
        <f t="shared" si="1"/>
        <v>15</v>
      </c>
      <c r="Q26" s="17" t="s">
        <v>1609</v>
      </c>
      <c r="R26" s="84" t="s">
        <v>1547</v>
      </c>
      <c r="S26" s="25" t="s">
        <v>504</v>
      </c>
    </row>
    <row r="27" spans="1:37" ht="56.25" x14ac:dyDescent="0.2">
      <c r="A27" s="14">
        <v>25</v>
      </c>
      <c r="B27" s="16">
        <v>42768</v>
      </c>
      <c r="C27" s="53" t="s">
        <v>670</v>
      </c>
      <c r="D27" s="17" t="s">
        <v>30</v>
      </c>
      <c r="E27" s="17" t="s">
        <v>1613</v>
      </c>
      <c r="F27" s="17" t="s">
        <v>27</v>
      </c>
      <c r="G27" s="17" t="s">
        <v>1608</v>
      </c>
      <c r="H27" s="17" t="s">
        <v>1604</v>
      </c>
      <c r="I27" s="17" t="s">
        <v>28</v>
      </c>
      <c r="J27" s="16">
        <v>42768</v>
      </c>
      <c r="K27" s="16">
        <v>42783</v>
      </c>
      <c r="L27" s="50">
        <f t="shared" si="0"/>
        <v>15</v>
      </c>
      <c r="M27" s="17" t="s">
        <v>1545</v>
      </c>
      <c r="N27" s="109" t="s">
        <v>32</v>
      </c>
      <c r="O27" s="16">
        <v>42783</v>
      </c>
      <c r="P27" s="50">
        <f t="shared" si="1"/>
        <v>15</v>
      </c>
      <c r="Q27" s="17" t="s">
        <v>1609</v>
      </c>
      <c r="R27" s="84" t="s">
        <v>1547</v>
      </c>
      <c r="S27" s="25" t="s">
        <v>504</v>
      </c>
    </row>
    <row r="28" spans="1:37" ht="33.75" x14ac:dyDescent="0.2">
      <c r="A28" s="14">
        <v>26</v>
      </c>
      <c r="B28" s="16">
        <v>42773</v>
      </c>
      <c r="C28" s="53" t="s">
        <v>670</v>
      </c>
      <c r="D28" s="17" t="s">
        <v>20</v>
      </c>
      <c r="E28" s="17" t="s">
        <v>1614</v>
      </c>
      <c r="F28" s="17" t="s">
        <v>31</v>
      </c>
      <c r="G28" s="17" t="s">
        <v>1615</v>
      </c>
      <c r="H28" s="17" t="s">
        <v>1550</v>
      </c>
      <c r="I28" s="17" t="s">
        <v>28</v>
      </c>
      <c r="J28" s="16">
        <v>42773</v>
      </c>
      <c r="K28" s="16">
        <v>42788</v>
      </c>
      <c r="L28" s="50">
        <f t="shared" si="0"/>
        <v>15</v>
      </c>
      <c r="M28" s="17" t="s">
        <v>1551</v>
      </c>
      <c r="N28" s="109" t="s">
        <v>32</v>
      </c>
      <c r="O28" s="16">
        <v>42775</v>
      </c>
      <c r="P28" s="50">
        <f t="shared" si="1"/>
        <v>2</v>
      </c>
      <c r="Q28" s="17" t="s">
        <v>1616</v>
      </c>
      <c r="R28" s="84" t="s">
        <v>1617</v>
      </c>
      <c r="S28" s="25" t="s">
        <v>504</v>
      </c>
    </row>
    <row r="29" spans="1:37" ht="78.75" x14ac:dyDescent="0.2">
      <c r="A29" s="14">
        <v>27</v>
      </c>
      <c r="B29" s="16">
        <v>42776</v>
      </c>
      <c r="C29" s="53" t="s">
        <v>670</v>
      </c>
      <c r="D29" s="17" t="s">
        <v>35</v>
      </c>
      <c r="E29" s="86" t="s">
        <v>1618</v>
      </c>
      <c r="F29" s="17" t="s">
        <v>36</v>
      </c>
      <c r="G29" s="17" t="s">
        <v>1618</v>
      </c>
      <c r="H29" s="17" t="s">
        <v>1619</v>
      </c>
      <c r="I29" s="17" t="s">
        <v>40</v>
      </c>
      <c r="J29" s="16">
        <v>42776</v>
      </c>
      <c r="K29" s="16">
        <v>42791</v>
      </c>
      <c r="L29" s="50">
        <f t="shared" si="0"/>
        <v>15</v>
      </c>
      <c r="M29" s="17" t="s">
        <v>1551</v>
      </c>
      <c r="N29" s="109" t="s">
        <v>32</v>
      </c>
      <c r="O29" s="16">
        <v>42788</v>
      </c>
      <c r="P29" s="50">
        <f t="shared" si="1"/>
        <v>12</v>
      </c>
      <c r="Q29" s="17" t="s">
        <v>1620</v>
      </c>
      <c r="R29" s="84" t="s">
        <v>1617</v>
      </c>
      <c r="S29" s="25" t="s">
        <v>504</v>
      </c>
    </row>
    <row r="30" spans="1:37" ht="45" x14ac:dyDescent="0.2">
      <c r="A30" s="14">
        <v>28</v>
      </c>
      <c r="B30" s="16">
        <v>42779</v>
      </c>
      <c r="C30" s="53" t="s">
        <v>670</v>
      </c>
      <c r="D30" s="17" t="s">
        <v>35</v>
      </c>
      <c r="E30" s="86" t="s">
        <v>1621</v>
      </c>
      <c r="F30" s="17" t="s">
        <v>31</v>
      </c>
      <c r="G30" s="17" t="s">
        <v>1615</v>
      </c>
      <c r="H30" s="17" t="s">
        <v>1550</v>
      </c>
      <c r="I30" s="17" t="s">
        <v>28</v>
      </c>
      <c r="J30" s="16">
        <v>42779</v>
      </c>
      <c r="K30" s="16">
        <v>42794</v>
      </c>
      <c r="L30" s="50">
        <f t="shared" si="0"/>
        <v>15</v>
      </c>
      <c r="M30" s="17" t="s">
        <v>1551</v>
      </c>
      <c r="N30" s="109" t="s">
        <v>32</v>
      </c>
      <c r="O30" s="16">
        <v>42783</v>
      </c>
      <c r="P30" s="50">
        <f t="shared" si="1"/>
        <v>4</v>
      </c>
      <c r="Q30" s="17" t="s">
        <v>1622</v>
      </c>
      <c r="R30" s="54" t="s">
        <v>1617</v>
      </c>
      <c r="S30" s="25" t="s">
        <v>504</v>
      </c>
    </row>
    <row r="31" spans="1:37" ht="45" x14ac:dyDescent="0.2">
      <c r="A31" s="14">
        <v>29</v>
      </c>
      <c r="B31" s="16">
        <v>42779</v>
      </c>
      <c r="C31" s="53" t="s">
        <v>670</v>
      </c>
      <c r="D31" s="17" t="s">
        <v>20</v>
      </c>
      <c r="E31" s="86" t="s">
        <v>1623</v>
      </c>
      <c r="F31" s="17" t="s">
        <v>65</v>
      </c>
      <c r="G31" s="17" t="s">
        <v>1624</v>
      </c>
      <c r="H31" s="17" t="s">
        <v>1625</v>
      </c>
      <c r="I31" s="17" t="s">
        <v>28</v>
      </c>
      <c r="J31" s="16">
        <v>42779</v>
      </c>
      <c r="K31" s="16">
        <v>42794</v>
      </c>
      <c r="L31" s="50">
        <f t="shared" si="0"/>
        <v>15</v>
      </c>
      <c r="M31" s="17" t="s">
        <v>1551</v>
      </c>
      <c r="N31" s="109" t="s">
        <v>32</v>
      </c>
      <c r="O31" s="16">
        <v>42794</v>
      </c>
      <c r="P31" s="50">
        <f t="shared" si="1"/>
        <v>15</v>
      </c>
      <c r="Q31" s="17" t="s">
        <v>1626</v>
      </c>
      <c r="R31" s="54" t="s">
        <v>1617</v>
      </c>
      <c r="S31" s="25" t="s">
        <v>504</v>
      </c>
    </row>
    <row r="32" spans="1:37" ht="56.25" x14ac:dyDescent="0.2">
      <c r="A32" s="14">
        <v>30</v>
      </c>
      <c r="B32" s="16">
        <v>42780</v>
      </c>
      <c r="C32" s="53" t="s">
        <v>670</v>
      </c>
      <c r="D32" s="17" t="s">
        <v>26</v>
      </c>
      <c r="E32" s="86" t="s">
        <v>1627</v>
      </c>
      <c r="F32" s="17" t="s">
        <v>34</v>
      </c>
      <c r="G32" s="17" t="s">
        <v>1628</v>
      </c>
      <c r="H32" s="17" t="s">
        <v>1550</v>
      </c>
      <c r="I32" s="17" t="s">
        <v>28</v>
      </c>
      <c r="J32" s="16">
        <v>42779</v>
      </c>
      <c r="K32" s="16">
        <v>42794</v>
      </c>
      <c r="L32" s="50">
        <f t="shared" si="0"/>
        <v>15</v>
      </c>
      <c r="M32" s="17" t="s">
        <v>1551</v>
      </c>
      <c r="N32" s="109" t="s">
        <v>32</v>
      </c>
      <c r="O32" s="16">
        <v>42779</v>
      </c>
      <c r="P32" s="50">
        <f t="shared" si="1"/>
        <v>0</v>
      </c>
      <c r="Q32" s="17" t="s">
        <v>1629</v>
      </c>
      <c r="R32" s="54" t="s">
        <v>1630</v>
      </c>
      <c r="S32" s="25" t="s">
        <v>504</v>
      </c>
    </row>
    <row r="33" spans="1:19" ht="112.5" x14ac:dyDescent="0.2">
      <c r="A33" s="14">
        <v>31</v>
      </c>
      <c r="B33" s="16">
        <v>42780</v>
      </c>
      <c r="C33" s="53" t="s">
        <v>670</v>
      </c>
      <c r="D33" s="17" t="s">
        <v>35</v>
      </c>
      <c r="E33" s="86" t="s">
        <v>1631</v>
      </c>
      <c r="F33" s="17" t="s">
        <v>46</v>
      </c>
      <c r="G33" s="86" t="s">
        <v>1632</v>
      </c>
      <c r="H33" s="17" t="s">
        <v>1633</v>
      </c>
      <c r="I33" s="17" t="s">
        <v>28</v>
      </c>
      <c r="J33" s="16">
        <v>42780</v>
      </c>
      <c r="K33" s="16">
        <v>42794</v>
      </c>
      <c r="L33" s="50">
        <f t="shared" si="0"/>
        <v>14</v>
      </c>
      <c r="M33" s="17" t="s">
        <v>1551</v>
      </c>
      <c r="N33" s="109" t="s">
        <v>32</v>
      </c>
      <c r="O33" s="16">
        <v>42794</v>
      </c>
      <c r="P33" s="50">
        <f t="shared" si="1"/>
        <v>14</v>
      </c>
      <c r="Q33" s="17" t="s">
        <v>1634</v>
      </c>
      <c r="R33" s="54" t="s">
        <v>156</v>
      </c>
      <c r="S33" s="25" t="s">
        <v>504</v>
      </c>
    </row>
    <row r="34" spans="1:19" ht="45" x14ac:dyDescent="0.2">
      <c r="A34" s="14">
        <v>32</v>
      </c>
      <c r="B34" s="16">
        <v>42780</v>
      </c>
      <c r="C34" s="53" t="s">
        <v>670</v>
      </c>
      <c r="D34" s="17" t="s">
        <v>26</v>
      </c>
      <c r="E34" s="17" t="s">
        <v>1635</v>
      </c>
      <c r="F34" s="17" t="s">
        <v>31</v>
      </c>
      <c r="G34" s="17" t="s">
        <v>1636</v>
      </c>
      <c r="H34" s="17" t="s">
        <v>1625</v>
      </c>
      <c r="I34" s="17" t="s">
        <v>28</v>
      </c>
      <c r="J34" s="16">
        <v>42780</v>
      </c>
      <c r="K34" s="16">
        <v>42794</v>
      </c>
      <c r="L34" s="50">
        <f t="shared" si="0"/>
        <v>14</v>
      </c>
      <c r="M34" s="17" t="s">
        <v>1551</v>
      </c>
      <c r="N34" s="109" t="s">
        <v>32</v>
      </c>
      <c r="O34" s="16">
        <v>42781</v>
      </c>
      <c r="P34" s="50">
        <f t="shared" si="1"/>
        <v>1</v>
      </c>
      <c r="Q34" s="17" t="s">
        <v>1637</v>
      </c>
      <c r="R34" s="54" t="s">
        <v>1617</v>
      </c>
      <c r="S34" s="25" t="s">
        <v>504</v>
      </c>
    </row>
    <row r="35" spans="1:19" ht="67.5" x14ac:dyDescent="0.2">
      <c r="A35" s="14">
        <v>33</v>
      </c>
      <c r="B35" s="16">
        <v>42787</v>
      </c>
      <c r="C35" s="53" t="s">
        <v>670</v>
      </c>
      <c r="D35" s="17" t="s">
        <v>30</v>
      </c>
      <c r="E35" s="17" t="s">
        <v>1638</v>
      </c>
      <c r="F35" s="17" t="s">
        <v>27</v>
      </c>
      <c r="G35" s="17" t="s">
        <v>1608</v>
      </c>
      <c r="H35" s="17" t="s">
        <v>1604</v>
      </c>
      <c r="I35" s="17" t="s">
        <v>28</v>
      </c>
      <c r="J35" s="16">
        <v>42787</v>
      </c>
      <c r="K35" s="16">
        <v>42800</v>
      </c>
      <c r="L35" s="50">
        <f t="shared" si="0"/>
        <v>13</v>
      </c>
      <c r="M35" s="17" t="s">
        <v>1545</v>
      </c>
      <c r="N35" s="109" t="s">
        <v>32</v>
      </c>
      <c r="O35" s="16">
        <v>42800</v>
      </c>
      <c r="P35" s="50">
        <f t="shared" si="1"/>
        <v>13</v>
      </c>
      <c r="Q35" s="17" t="s">
        <v>1639</v>
      </c>
      <c r="R35" s="84" t="s">
        <v>1640</v>
      </c>
      <c r="S35" s="25" t="s">
        <v>504</v>
      </c>
    </row>
    <row r="36" spans="1:19" ht="56.25" x14ac:dyDescent="0.2">
      <c r="A36" s="14">
        <v>34</v>
      </c>
      <c r="B36" s="16">
        <v>42787</v>
      </c>
      <c r="C36" s="53" t="s">
        <v>670</v>
      </c>
      <c r="D36" s="17" t="s">
        <v>30</v>
      </c>
      <c r="E36" s="17" t="s">
        <v>1641</v>
      </c>
      <c r="F36" s="17" t="s">
        <v>27</v>
      </c>
      <c r="G36" s="17" t="s">
        <v>1608</v>
      </c>
      <c r="H36" s="17" t="s">
        <v>1604</v>
      </c>
      <c r="I36" s="17" t="s">
        <v>28</v>
      </c>
      <c r="J36" s="16">
        <v>42787</v>
      </c>
      <c r="K36" s="16">
        <v>42800</v>
      </c>
      <c r="L36" s="50">
        <f t="shared" si="0"/>
        <v>13</v>
      </c>
      <c r="M36" s="17" t="s">
        <v>1545</v>
      </c>
      <c r="N36" s="109" t="s">
        <v>32</v>
      </c>
      <c r="O36" s="16">
        <v>42800</v>
      </c>
      <c r="P36" s="50">
        <f t="shared" si="1"/>
        <v>13</v>
      </c>
      <c r="Q36" s="17" t="s">
        <v>1639</v>
      </c>
      <c r="R36" s="84" t="s">
        <v>1640</v>
      </c>
      <c r="S36" s="25" t="s">
        <v>504</v>
      </c>
    </row>
    <row r="37" spans="1:19" ht="67.5" x14ac:dyDescent="0.2">
      <c r="A37" s="14">
        <v>35</v>
      </c>
      <c r="B37" s="16">
        <v>42787</v>
      </c>
      <c r="C37" s="53" t="s">
        <v>670</v>
      </c>
      <c r="D37" s="17" t="s">
        <v>30</v>
      </c>
      <c r="E37" s="17" t="s">
        <v>1642</v>
      </c>
      <c r="F37" s="17" t="s">
        <v>27</v>
      </c>
      <c r="G37" s="17" t="s">
        <v>1608</v>
      </c>
      <c r="H37" s="17" t="s">
        <v>1604</v>
      </c>
      <c r="I37" s="17" t="s">
        <v>28</v>
      </c>
      <c r="J37" s="16">
        <v>42787</v>
      </c>
      <c r="K37" s="16">
        <v>42800</v>
      </c>
      <c r="L37" s="50">
        <f t="shared" si="0"/>
        <v>13</v>
      </c>
      <c r="M37" s="17" t="s">
        <v>1545</v>
      </c>
      <c r="N37" s="109" t="s">
        <v>32</v>
      </c>
      <c r="O37" s="16">
        <v>42800</v>
      </c>
      <c r="P37" s="50">
        <f t="shared" si="1"/>
        <v>13</v>
      </c>
      <c r="Q37" s="17" t="s">
        <v>1639</v>
      </c>
      <c r="R37" s="84" t="s">
        <v>1640</v>
      </c>
      <c r="S37" s="25" t="s">
        <v>504</v>
      </c>
    </row>
    <row r="38" spans="1:19" ht="67.5" x14ac:dyDescent="0.2">
      <c r="A38" s="14">
        <v>36</v>
      </c>
      <c r="B38" s="16">
        <v>42787</v>
      </c>
      <c r="C38" s="53" t="s">
        <v>670</v>
      </c>
      <c r="D38" s="17" t="s">
        <v>30</v>
      </c>
      <c r="E38" s="17" t="s">
        <v>1643</v>
      </c>
      <c r="F38" s="17" t="s">
        <v>27</v>
      </c>
      <c r="G38" s="17" t="s">
        <v>1608</v>
      </c>
      <c r="H38" s="17" t="s">
        <v>1604</v>
      </c>
      <c r="I38" s="17" t="s">
        <v>28</v>
      </c>
      <c r="J38" s="16">
        <v>42787</v>
      </c>
      <c r="K38" s="16">
        <v>42800</v>
      </c>
      <c r="L38" s="50">
        <f t="shared" si="0"/>
        <v>13</v>
      </c>
      <c r="M38" s="17" t="s">
        <v>1545</v>
      </c>
      <c r="N38" s="109" t="s">
        <v>32</v>
      </c>
      <c r="O38" s="16">
        <v>42800</v>
      </c>
      <c r="P38" s="50">
        <f t="shared" si="1"/>
        <v>13</v>
      </c>
      <c r="Q38" s="17" t="s">
        <v>1639</v>
      </c>
      <c r="R38" s="84" t="s">
        <v>1640</v>
      </c>
      <c r="S38" s="25" t="s">
        <v>504</v>
      </c>
    </row>
    <row r="39" spans="1:19" ht="56.25" x14ac:dyDescent="0.2">
      <c r="A39" s="14">
        <v>37</v>
      </c>
      <c r="B39" s="16">
        <v>42787</v>
      </c>
      <c r="C39" s="53" t="s">
        <v>670</v>
      </c>
      <c r="D39" s="17" t="s">
        <v>30</v>
      </c>
      <c r="E39" s="17" t="s">
        <v>1644</v>
      </c>
      <c r="F39" s="17" t="s">
        <v>27</v>
      </c>
      <c r="G39" s="17" t="s">
        <v>1608</v>
      </c>
      <c r="H39" s="17" t="s">
        <v>1604</v>
      </c>
      <c r="I39" s="17" t="s">
        <v>28</v>
      </c>
      <c r="J39" s="16">
        <v>42787</v>
      </c>
      <c r="K39" s="16">
        <v>42800</v>
      </c>
      <c r="L39" s="50">
        <f t="shared" si="0"/>
        <v>13</v>
      </c>
      <c r="M39" s="17" t="s">
        <v>1545</v>
      </c>
      <c r="N39" s="109" t="s">
        <v>32</v>
      </c>
      <c r="O39" s="16">
        <v>42800</v>
      </c>
      <c r="P39" s="50">
        <f t="shared" si="1"/>
        <v>13</v>
      </c>
      <c r="Q39" s="17" t="s">
        <v>1645</v>
      </c>
      <c r="R39" s="84" t="s">
        <v>1640</v>
      </c>
      <c r="S39" s="25" t="s">
        <v>504</v>
      </c>
    </row>
    <row r="40" spans="1:19" ht="56.25" x14ac:dyDescent="0.2">
      <c r="A40" s="14">
        <v>38</v>
      </c>
      <c r="B40" s="16">
        <v>42787</v>
      </c>
      <c r="C40" s="53" t="s">
        <v>670</v>
      </c>
      <c r="D40" s="17" t="s">
        <v>30</v>
      </c>
      <c r="E40" s="17" t="s">
        <v>1646</v>
      </c>
      <c r="F40" s="17" t="s">
        <v>27</v>
      </c>
      <c r="G40" s="17" t="s">
        <v>1608</v>
      </c>
      <c r="H40" s="17" t="s">
        <v>1604</v>
      </c>
      <c r="I40" s="17" t="s">
        <v>28</v>
      </c>
      <c r="J40" s="16">
        <v>42787</v>
      </c>
      <c r="K40" s="16">
        <v>42800</v>
      </c>
      <c r="L40" s="50">
        <f t="shared" si="0"/>
        <v>13</v>
      </c>
      <c r="M40" s="17" t="s">
        <v>1545</v>
      </c>
      <c r="N40" s="109" t="s">
        <v>32</v>
      </c>
      <c r="O40" s="16">
        <v>42800</v>
      </c>
      <c r="P40" s="50">
        <f t="shared" si="1"/>
        <v>13</v>
      </c>
      <c r="Q40" s="17" t="s">
        <v>1645</v>
      </c>
      <c r="R40" s="84" t="s">
        <v>1640</v>
      </c>
      <c r="S40" s="25" t="s">
        <v>504</v>
      </c>
    </row>
    <row r="41" spans="1:19" ht="56.25" x14ac:dyDescent="0.2">
      <c r="A41" s="14">
        <v>39</v>
      </c>
      <c r="B41" s="16">
        <v>42789</v>
      </c>
      <c r="C41" s="53" t="s">
        <v>670</v>
      </c>
      <c r="D41" s="17" t="s">
        <v>50</v>
      </c>
      <c r="E41" s="17" t="s">
        <v>1647</v>
      </c>
      <c r="F41" s="17" t="s">
        <v>48</v>
      </c>
      <c r="G41" s="17" t="s">
        <v>1647</v>
      </c>
      <c r="H41" s="17" t="s">
        <v>1604</v>
      </c>
      <c r="I41" s="17" t="s">
        <v>28</v>
      </c>
      <c r="J41" s="16">
        <v>42789</v>
      </c>
      <c r="K41" s="16">
        <v>42802</v>
      </c>
      <c r="L41" s="50">
        <f t="shared" si="0"/>
        <v>13</v>
      </c>
      <c r="M41" s="17" t="s">
        <v>1545</v>
      </c>
      <c r="N41" s="109" t="s">
        <v>32</v>
      </c>
      <c r="O41" s="16">
        <v>42802</v>
      </c>
      <c r="P41" s="50">
        <f t="shared" si="1"/>
        <v>13</v>
      </c>
      <c r="Q41" s="17" t="s">
        <v>1645</v>
      </c>
      <c r="R41" s="84" t="s">
        <v>1640</v>
      </c>
      <c r="S41" s="25" t="s">
        <v>504</v>
      </c>
    </row>
    <row r="42" spans="1:19" ht="56.25" x14ac:dyDescent="0.2">
      <c r="A42" s="14">
        <v>40</v>
      </c>
      <c r="B42" s="16">
        <v>42789</v>
      </c>
      <c r="C42" s="53" t="s">
        <v>670</v>
      </c>
      <c r="D42" s="17" t="s">
        <v>50</v>
      </c>
      <c r="E42" s="17" t="s">
        <v>1648</v>
      </c>
      <c r="F42" s="17" t="s">
        <v>48</v>
      </c>
      <c r="G42" s="17" t="s">
        <v>1647</v>
      </c>
      <c r="H42" s="17" t="s">
        <v>1604</v>
      </c>
      <c r="I42" s="17" t="s">
        <v>28</v>
      </c>
      <c r="J42" s="16">
        <v>42789</v>
      </c>
      <c r="K42" s="16">
        <v>42802</v>
      </c>
      <c r="L42" s="50">
        <f t="shared" si="0"/>
        <v>13</v>
      </c>
      <c r="M42" s="17" t="s">
        <v>1545</v>
      </c>
      <c r="N42" s="109" t="s">
        <v>32</v>
      </c>
      <c r="O42" s="16">
        <v>42802</v>
      </c>
      <c r="P42" s="50">
        <f t="shared" si="1"/>
        <v>13</v>
      </c>
      <c r="Q42" s="17" t="s">
        <v>1645</v>
      </c>
      <c r="R42" s="84" t="s">
        <v>1640</v>
      </c>
      <c r="S42" s="25" t="s">
        <v>504</v>
      </c>
    </row>
    <row r="43" spans="1:19" ht="45" x14ac:dyDescent="0.2">
      <c r="A43" s="14">
        <v>41</v>
      </c>
      <c r="B43" s="16">
        <v>42790</v>
      </c>
      <c r="C43" s="53" t="s">
        <v>670</v>
      </c>
      <c r="D43" s="17" t="s">
        <v>35</v>
      </c>
      <c r="E43" s="17" t="s">
        <v>1649</v>
      </c>
      <c r="F43" s="17" t="s">
        <v>36</v>
      </c>
      <c r="G43" s="17" t="s">
        <v>1650</v>
      </c>
      <c r="H43" s="17" t="s">
        <v>1651</v>
      </c>
      <c r="I43" s="17" t="s">
        <v>28</v>
      </c>
      <c r="J43" s="16">
        <v>42789</v>
      </c>
      <c r="K43" s="16">
        <v>42802</v>
      </c>
      <c r="L43" s="50">
        <f t="shared" si="0"/>
        <v>13</v>
      </c>
      <c r="M43" s="52" t="s">
        <v>1551</v>
      </c>
      <c r="N43" s="109" t="s">
        <v>32</v>
      </c>
      <c r="O43" s="16">
        <v>42797</v>
      </c>
      <c r="P43" s="50">
        <f t="shared" si="1"/>
        <v>8</v>
      </c>
      <c r="Q43" s="17" t="s">
        <v>1652</v>
      </c>
      <c r="R43" s="54" t="s">
        <v>1653</v>
      </c>
      <c r="S43" s="14" t="s">
        <v>1654</v>
      </c>
    </row>
    <row r="44" spans="1:19" ht="78.75" x14ac:dyDescent="0.2">
      <c r="A44" s="14">
        <v>42</v>
      </c>
      <c r="B44" s="16">
        <v>42797</v>
      </c>
      <c r="C44" s="53" t="s">
        <v>497</v>
      </c>
      <c r="D44" s="17" t="s">
        <v>35</v>
      </c>
      <c r="E44" s="17" t="s">
        <v>1655</v>
      </c>
      <c r="F44" s="17" t="s">
        <v>36</v>
      </c>
      <c r="G44" s="17" t="s">
        <v>1656</v>
      </c>
      <c r="H44" s="17" t="s">
        <v>1657</v>
      </c>
      <c r="I44" s="52" t="s">
        <v>28</v>
      </c>
      <c r="J44" s="63">
        <v>42797</v>
      </c>
      <c r="K44" s="63">
        <v>42812</v>
      </c>
      <c r="L44" s="50">
        <f t="shared" si="0"/>
        <v>15</v>
      </c>
      <c r="M44" s="52" t="s">
        <v>1551</v>
      </c>
      <c r="N44" s="51" t="s">
        <v>32</v>
      </c>
      <c r="O44" s="63">
        <v>42812</v>
      </c>
      <c r="P44" s="50">
        <f t="shared" si="1"/>
        <v>15</v>
      </c>
      <c r="Q44" s="182" t="s">
        <v>1658</v>
      </c>
      <c r="R44" s="54" t="s">
        <v>1659</v>
      </c>
      <c r="S44" s="14" t="s">
        <v>1660</v>
      </c>
    </row>
    <row r="45" spans="1:19" ht="51" customHeight="1" x14ac:dyDescent="0.2">
      <c r="A45" s="14">
        <v>43</v>
      </c>
      <c r="B45" s="16">
        <v>42802</v>
      </c>
      <c r="C45" s="53" t="s">
        <v>497</v>
      </c>
      <c r="D45" s="17" t="s">
        <v>26</v>
      </c>
      <c r="E45" s="17" t="s">
        <v>1661</v>
      </c>
      <c r="F45" s="17" t="s">
        <v>27</v>
      </c>
      <c r="G45" s="17" t="s">
        <v>1662</v>
      </c>
      <c r="H45" s="17" t="s">
        <v>1663</v>
      </c>
      <c r="I45" s="52" t="s">
        <v>52</v>
      </c>
      <c r="J45" s="63">
        <v>42802</v>
      </c>
      <c r="K45" s="63">
        <v>42802</v>
      </c>
      <c r="L45" s="50">
        <f t="shared" si="0"/>
        <v>0</v>
      </c>
      <c r="M45" s="52" t="s">
        <v>1664</v>
      </c>
      <c r="N45" s="51" t="s">
        <v>32</v>
      </c>
      <c r="O45" s="63">
        <v>42802</v>
      </c>
      <c r="P45" s="50">
        <f t="shared" si="1"/>
        <v>0</v>
      </c>
      <c r="Q45" s="17" t="s">
        <v>1665</v>
      </c>
      <c r="R45" s="54" t="s">
        <v>1666</v>
      </c>
      <c r="S45" s="25" t="s">
        <v>504</v>
      </c>
    </row>
    <row r="46" spans="1:19" ht="56.25" x14ac:dyDescent="0.2">
      <c r="A46" s="14">
        <v>44</v>
      </c>
      <c r="B46" s="16">
        <v>42804</v>
      </c>
      <c r="C46" s="53" t="s">
        <v>497</v>
      </c>
      <c r="D46" s="17" t="s">
        <v>26</v>
      </c>
      <c r="E46" s="17" t="s">
        <v>1667</v>
      </c>
      <c r="F46" s="17" t="s">
        <v>27</v>
      </c>
      <c r="G46" s="17" t="s">
        <v>1603</v>
      </c>
      <c r="H46" s="17" t="s">
        <v>1604</v>
      </c>
      <c r="I46" s="52" t="s">
        <v>52</v>
      </c>
      <c r="J46" s="63">
        <v>42804</v>
      </c>
      <c r="K46" s="63">
        <v>42825</v>
      </c>
      <c r="L46" s="50">
        <f t="shared" si="0"/>
        <v>21</v>
      </c>
      <c r="M46" s="52" t="s">
        <v>1545</v>
      </c>
      <c r="N46" s="51" t="s">
        <v>32</v>
      </c>
      <c r="O46" s="63">
        <v>42825</v>
      </c>
      <c r="P46" s="50">
        <f t="shared" si="1"/>
        <v>21</v>
      </c>
      <c r="Q46" s="17" t="s">
        <v>1668</v>
      </c>
      <c r="R46" s="54" t="s">
        <v>1640</v>
      </c>
      <c r="S46" s="25" t="s">
        <v>504</v>
      </c>
    </row>
    <row r="47" spans="1:19" ht="67.5" x14ac:dyDescent="0.2">
      <c r="A47" s="14">
        <v>45</v>
      </c>
      <c r="B47" s="16">
        <v>42804</v>
      </c>
      <c r="C47" s="53" t="s">
        <v>497</v>
      </c>
      <c r="D47" s="17" t="s">
        <v>30</v>
      </c>
      <c r="E47" s="17" t="s">
        <v>1669</v>
      </c>
      <c r="F47" s="17" t="s">
        <v>31</v>
      </c>
      <c r="G47" s="17" t="s">
        <v>1636</v>
      </c>
      <c r="H47" s="17" t="s">
        <v>1670</v>
      </c>
      <c r="I47" s="52" t="s">
        <v>52</v>
      </c>
      <c r="J47" s="63">
        <v>42804</v>
      </c>
      <c r="K47" s="63">
        <v>42840</v>
      </c>
      <c r="L47" s="50">
        <f t="shared" si="0"/>
        <v>36</v>
      </c>
      <c r="M47" s="52" t="s">
        <v>1664</v>
      </c>
      <c r="N47" s="51" t="s">
        <v>32</v>
      </c>
      <c r="O47" s="63">
        <v>42840</v>
      </c>
      <c r="P47" s="50">
        <f t="shared" si="1"/>
        <v>36</v>
      </c>
      <c r="Q47" s="17" t="s">
        <v>1671</v>
      </c>
      <c r="R47" s="54" t="s">
        <v>1617</v>
      </c>
      <c r="S47" s="25" t="s">
        <v>504</v>
      </c>
    </row>
    <row r="48" spans="1:19" ht="67.5" x14ac:dyDescent="0.2">
      <c r="A48" s="14">
        <v>46</v>
      </c>
      <c r="B48" s="16">
        <v>42804</v>
      </c>
      <c r="C48" s="53" t="s">
        <v>497</v>
      </c>
      <c r="D48" s="17" t="s">
        <v>30</v>
      </c>
      <c r="E48" s="17" t="s">
        <v>1669</v>
      </c>
      <c r="F48" s="17" t="s">
        <v>31</v>
      </c>
      <c r="G48" s="17" t="s">
        <v>1636</v>
      </c>
      <c r="H48" s="17" t="s">
        <v>1670</v>
      </c>
      <c r="I48" s="52" t="s">
        <v>52</v>
      </c>
      <c r="J48" s="63">
        <v>42804</v>
      </c>
      <c r="K48" s="63">
        <v>42840</v>
      </c>
      <c r="L48" s="50">
        <f t="shared" si="0"/>
        <v>36</v>
      </c>
      <c r="M48" s="52" t="s">
        <v>1664</v>
      </c>
      <c r="N48" s="51" t="s">
        <v>32</v>
      </c>
      <c r="O48" s="63">
        <v>42840</v>
      </c>
      <c r="P48" s="50">
        <f t="shared" si="1"/>
        <v>36</v>
      </c>
      <c r="Q48" s="17" t="s">
        <v>1671</v>
      </c>
      <c r="R48" s="54" t="s">
        <v>1617</v>
      </c>
      <c r="S48" s="25" t="s">
        <v>504</v>
      </c>
    </row>
    <row r="49" spans="1:19" ht="123.75" x14ac:dyDescent="0.2">
      <c r="A49" s="14">
        <v>47</v>
      </c>
      <c r="B49" s="16">
        <v>42809</v>
      </c>
      <c r="C49" s="53" t="s">
        <v>497</v>
      </c>
      <c r="D49" s="17" t="s">
        <v>26</v>
      </c>
      <c r="E49" s="17" t="s">
        <v>1667</v>
      </c>
      <c r="F49" s="17" t="s">
        <v>1672</v>
      </c>
      <c r="G49" s="17" t="s">
        <v>1673</v>
      </c>
      <c r="H49" s="17" t="s">
        <v>1674</v>
      </c>
      <c r="I49" s="52" t="s">
        <v>52</v>
      </c>
      <c r="J49" s="63">
        <v>42809</v>
      </c>
      <c r="K49" s="63">
        <v>42823</v>
      </c>
      <c r="L49" s="50">
        <f t="shared" si="0"/>
        <v>14</v>
      </c>
      <c r="M49" s="52" t="s">
        <v>1664</v>
      </c>
      <c r="N49" s="51" t="s">
        <v>32</v>
      </c>
      <c r="O49" s="63">
        <v>42823</v>
      </c>
      <c r="P49" s="50">
        <f t="shared" si="1"/>
        <v>14</v>
      </c>
      <c r="Q49" s="17" t="s">
        <v>1675</v>
      </c>
      <c r="R49" s="54" t="s">
        <v>1640</v>
      </c>
      <c r="S49" s="25" t="s">
        <v>504</v>
      </c>
    </row>
    <row r="50" spans="1:19" ht="78.75" x14ac:dyDescent="0.2">
      <c r="A50" s="14">
        <v>48</v>
      </c>
      <c r="B50" s="63">
        <v>42810</v>
      </c>
      <c r="C50" s="53" t="s">
        <v>497</v>
      </c>
      <c r="D50" s="52" t="s">
        <v>35</v>
      </c>
      <c r="E50" s="17" t="s">
        <v>1676</v>
      </c>
      <c r="F50" s="52" t="s">
        <v>1677</v>
      </c>
      <c r="G50" s="17" t="s">
        <v>1678</v>
      </c>
      <c r="H50" s="17" t="s">
        <v>1679</v>
      </c>
      <c r="I50" s="52" t="s">
        <v>1680</v>
      </c>
      <c r="J50" s="63">
        <v>42810</v>
      </c>
      <c r="K50" s="63">
        <v>42815</v>
      </c>
      <c r="L50" s="50">
        <f t="shared" si="0"/>
        <v>5</v>
      </c>
      <c r="M50" s="52" t="s">
        <v>1664</v>
      </c>
      <c r="N50" s="51" t="s">
        <v>32</v>
      </c>
      <c r="O50" s="63">
        <v>42815</v>
      </c>
      <c r="P50" s="50">
        <f t="shared" si="1"/>
        <v>5</v>
      </c>
      <c r="Q50" s="17" t="s">
        <v>1681</v>
      </c>
      <c r="R50" s="83" t="s">
        <v>1682</v>
      </c>
      <c r="S50" s="25" t="s">
        <v>504</v>
      </c>
    </row>
    <row r="51" spans="1:19" ht="45" x14ac:dyDescent="0.2">
      <c r="A51" s="14">
        <v>49</v>
      </c>
      <c r="B51" s="63">
        <v>42811</v>
      </c>
      <c r="C51" s="53" t="s">
        <v>497</v>
      </c>
      <c r="D51" s="52" t="s">
        <v>30</v>
      </c>
      <c r="E51" s="52" t="s">
        <v>1683</v>
      </c>
      <c r="F51" s="52" t="s">
        <v>1684</v>
      </c>
      <c r="G51" s="17" t="s">
        <v>1685</v>
      </c>
      <c r="H51" s="17" t="s">
        <v>1685</v>
      </c>
      <c r="I51" s="52" t="s">
        <v>52</v>
      </c>
      <c r="J51" s="63">
        <v>42811</v>
      </c>
      <c r="K51" s="63">
        <v>42811</v>
      </c>
      <c r="L51" s="50">
        <f t="shared" si="0"/>
        <v>0</v>
      </c>
      <c r="M51" s="52" t="s">
        <v>1545</v>
      </c>
      <c r="N51" s="51" t="s">
        <v>32</v>
      </c>
      <c r="O51" s="63">
        <v>42811</v>
      </c>
      <c r="P51" s="50">
        <f t="shared" si="1"/>
        <v>0</v>
      </c>
      <c r="Q51" s="52" t="s">
        <v>1686</v>
      </c>
      <c r="R51" s="54" t="s">
        <v>156</v>
      </c>
      <c r="S51" s="25" t="s">
        <v>504</v>
      </c>
    </row>
    <row r="52" spans="1:19" ht="56.25" x14ac:dyDescent="0.2">
      <c r="A52" s="14">
        <v>50</v>
      </c>
      <c r="B52" s="63">
        <v>42811</v>
      </c>
      <c r="C52" s="53" t="s">
        <v>497</v>
      </c>
      <c r="D52" s="52" t="s">
        <v>30</v>
      </c>
      <c r="E52" s="52" t="s">
        <v>1683</v>
      </c>
      <c r="F52" s="52" t="s">
        <v>1684</v>
      </c>
      <c r="G52" s="52" t="s">
        <v>1608</v>
      </c>
      <c r="H52" s="17" t="s">
        <v>1604</v>
      </c>
      <c r="I52" s="52" t="s">
        <v>52</v>
      </c>
      <c r="J52" s="63">
        <v>42811</v>
      </c>
      <c r="K52" s="63">
        <v>42819</v>
      </c>
      <c r="L52" s="50">
        <f t="shared" si="0"/>
        <v>8</v>
      </c>
      <c r="M52" s="52" t="s">
        <v>1545</v>
      </c>
      <c r="N52" s="51" t="s">
        <v>32</v>
      </c>
      <c r="O52" s="63">
        <v>42819</v>
      </c>
      <c r="P52" s="50">
        <f t="shared" si="1"/>
        <v>8</v>
      </c>
      <c r="Q52" s="52" t="s">
        <v>1668</v>
      </c>
      <c r="R52" s="54" t="s">
        <v>1687</v>
      </c>
      <c r="S52" s="25" t="s">
        <v>504</v>
      </c>
    </row>
    <row r="53" spans="1:19" ht="56.25" x14ac:dyDescent="0.2">
      <c r="A53" s="14">
        <v>51</v>
      </c>
      <c r="B53" s="63">
        <v>42811</v>
      </c>
      <c r="C53" s="53" t="s">
        <v>497</v>
      </c>
      <c r="D53" s="52" t="s">
        <v>30</v>
      </c>
      <c r="E53" s="52" t="s">
        <v>1688</v>
      </c>
      <c r="F53" s="52" t="s">
        <v>1684</v>
      </c>
      <c r="G53" s="52" t="s">
        <v>1608</v>
      </c>
      <c r="H53" s="17" t="s">
        <v>1604</v>
      </c>
      <c r="I53" s="52" t="s">
        <v>52</v>
      </c>
      <c r="J53" s="63">
        <v>42811</v>
      </c>
      <c r="K53" s="63">
        <v>42819</v>
      </c>
      <c r="L53" s="50">
        <f t="shared" si="0"/>
        <v>8</v>
      </c>
      <c r="M53" s="52" t="s">
        <v>1545</v>
      </c>
      <c r="N53" s="51" t="s">
        <v>32</v>
      </c>
      <c r="O53" s="63">
        <v>42819</v>
      </c>
      <c r="P53" s="50">
        <f t="shared" si="1"/>
        <v>8</v>
      </c>
      <c r="Q53" s="52" t="s">
        <v>1668</v>
      </c>
      <c r="R53" s="54" t="s">
        <v>1687</v>
      </c>
      <c r="S53" s="25" t="s">
        <v>504</v>
      </c>
    </row>
    <row r="54" spans="1:19" ht="56.25" x14ac:dyDescent="0.2">
      <c r="A54" s="14">
        <v>52</v>
      </c>
      <c r="B54" s="63">
        <v>42811</v>
      </c>
      <c r="C54" s="53" t="s">
        <v>497</v>
      </c>
      <c r="D54" s="52" t="s">
        <v>30</v>
      </c>
      <c r="E54" s="52" t="s">
        <v>1688</v>
      </c>
      <c r="F54" s="52" t="s">
        <v>1684</v>
      </c>
      <c r="G54" s="52" t="s">
        <v>1608</v>
      </c>
      <c r="H54" s="17" t="s">
        <v>1604</v>
      </c>
      <c r="I54" s="52" t="s">
        <v>52</v>
      </c>
      <c r="J54" s="63">
        <v>42811</v>
      </c>
      <c r="K54" s="63">
        <v>42819</v>
      </c>
      <c r="L54" s="50">
        <f t="shared" si="0"/>
        <v>8</v>
      </c>
      <c r="M54" s="52" t="s">
        <v>1545</v>
      </c>
      <c r="N54" s="51" t="s">
        <v>32</v>
      </c>
      <c r="O54" s="63">
        <v>42819</v>
      </c>
      <c r="P54" s="50">
        <f t="shared" si="1"/>
        <v>8</v>
      </c>
      <c r="Q54" s="17" t="s">
        <v>1668</v>
      </c>
      <c r="R54" s="54" t="s">
        <v>1687</v>
      </c>
      <c r="S54" s="25" t="s">
        <v>504</v>
      </c>
    </row>
    <row r="55" spans="1:19" ht="56.25" x14ac:dyDescent="0.2">
      <c r="A55" s="14">
        <v>53</v>
      </c>
      <c r="B55" s="63">
        <v>42811</v>
      </c>
      <c r="C55" s="53" t="s">
        <v>497</v>
      </c>
      <c r="D55" s="52" t="s">
        <v>30</v>
      </c>
      <c r="E55" s="52" t="s">
        <v>1688</v>
      </c>
      <c r="F55" s="52" t="s">
        <v>1689</v>
      </c>
      <c r="G55" s="52" t="s">
        <v>1608</v>
      </c>
      <c r="H55" s="17" t="s">
        <v>1604</v>
      </c>
      <c r="I55" s="52" t="s">
        <v>52</v>
      </c>
      <c r="J55" s="63">
        <v>42811</v>
      </c>
      <c r="K55" s="63">
        <v>42819</v>
      </c>
      <c r="L55" s="50">
        <f t="shared" si="0"/>
        <v>8</v>
      </c>
      <c r="M55" s="52" t="s">
        <v>1545</v>
      </c>
      <c r="N55" s="51" t="s">
        <v>32</v>
      </c>
      <c r="O55" s="63">
        <v>42819</v>
      </c>
      <c r="P55" s="50">
        <f t="shared" si="1"/>
        <v>8</v>
      </c>
      <c r="Q55" s="52" t="s">
        <v>1690</v>
      </c>
      <c r="R55" s="54" t="s">
        <v>1687</v>
      </c>
      <c r="S55" s="25" t="s">
        <v>504</v>
      </c>
    </row>
    <row r="56" spans="1:19" ht="56.25" x14ac:dyDescent="0.2">
      <c r="A56" s="14">
        <v>54</v>
      </c>
      <c r="B56" s="63">
        <v>42811</v>
      </c>
      <c r="C56" s="53" t="s">
        <v>497</v>
      </c>
      <c r="D56" s="52" t="s">
        <v>30</v>
      </c>
      <c r="E56" s="52" t="s">
        <v>1683</v>
      </c>
      <c r="F56" s="52" t="s">
        <v>1684</v>
      </c>
      <c r="G56" s="52" t="s">
        <v>1608</v>
      </c>
      <c r="H56" s="17" t="s">
        <v>1604</v>
      </c>
      <c r="I56" s="52" t="s">
        <v>52</v>
      </c>
      <c r="J56" s="63">
        <v>42811</v>
      </c>
      <c r="K56" s="63">
        <v>42819</v>
      </c>
      <c r="L56" s="50">
        <f t="shared" si="0"/>
        <v>8</v>
      </c>
      <c r="M56" s="52" t="s">
        <v>1545</v>
      </c>
      <c r="N56" s="51" t="s">
        <v>32</v>
      </c>
      <c r="O56" s="63">
        <v>42819</v>
      </c>
      <c r="P56" s="50">
        <f t="shared" si="1"/>
        <v>8</v>
      </c>
      <c r="Q56" s="52" t="s">
        <v>1690</v>
      </c>
      <c r="R56" s="54" t="s">
        <v>1687</v>
      </c>
      <c r="S56" s="25" t="s">
        <v>504</v>
      </c>
    </row>
    <row r="57" spans="1:19" ht="56.25" x14ac:dyDescent="0.2">
      <c r="A57" s="14">
        <v>55</v>
      </c>
      <c r="B57" s="63">
        <v>42811</v>
      </c>
      <c r="C57" s="53" t="s">
        <v>497</v>
      </c>
      <c r="D57" s="52" t="s">
        <v>30</v>
      </c>
      <c r="E57" s="52" t="s">
        <v>1683</v>
      </c>
      <c r="F57" s="52" t="s">
        <v>1684</v>
      </c>
      <c r="G57" s="52" t="s">
        <v>1608</v>
      </c>
      <c r="H57" s="17" t="s">
        <v>1604</v>
      </c>
      <c r="I57" s="52" t="s">
        <v>52</v>
      </c>
      <c r="J57" s="63">
        <v>42811</v>
      </c>
      <c r="K57" s="63">
        <v>42819</v>
      </c>
      <c r="L57" s="50">
        <f t="shared" si="0"/>
        <v>8</v>
      </c>
      <c r="M57" s="52" t="s">
        <v>1545</v>
      </c>
      <c r="N57" s="51" t="s">
        <v>32</v>
      </c>
      <c r="O57" s="63">
        <v>42819</v>
      </c>
      <c r="P57" s="50">
        <f t="shared" si="1"/>
        <v>8</v>
      </c>
      <c r="Q57" s="52" t="s">
        <v>1690</v>
      </c>
      <c r="R57" s="54" t="s">
        <v>1687</v>
      </c>
      <c r="S57" s="25" t="s">
        <v>504</v>
      </c>
    </row>
    <row r="58" spans="1:19" ht="56.25" x14ac:dyDescent="0.2">
      <c r="A58" s="14">
        <v>56</v>
      </c>
      <c r="B58" s="63">
        <v>42811</v>
      </c>
      <c r="C58" s="53" t="s">
        <v>497</v>
      </c>
      <c r="D58" s="52" t="s">
        <v>30</v>
      </c>
      <c r="E58" s="52" t="s">
        <v>1688</v>
      </c>
      <c r="F58" s="52" t="s">
        <v>1684</v>
      </c>
      <c r="G58" s="52" t="s">
        <v>1608</v>
      </c>
      <c r="H58" s="17" t="s">
        <v>1604</v>
      </c>
      <c r="I58" s="52" t="s">
        <v>52</v>
      </c>
      <c r="J58" s="63">
        <v>42811</v>
      </c>
      <c r="K58" s="63">
        <v>42819</v>
      </c>
      <c r="L58" s="50">
        <f t="shared" si="0"/>
        <v>8</v>
      </c>
      <c r="M58" s="52" t="s">
        <v>1545</v>
      </c>
      <c r="N58" s="51" t="s">
        <v>32</v>
      </c>
      <c r="O58" s="63">
        <v>42819</v>
      </c>
      <c r="P58" s="50">
        <f t="shared" si="1"/>
        <v>8</v>
      </c>
      <c r="Q58" s="52" t="s">
        <v>1690</v>
      </c>
      <c r="R58" s="54" t="s">
        <v>1687</v>
      </c>
      <c r="S58" s="25" t="s">
        <v>504</v>
      </c>
    </row>
    <row r="59" spans="1:19" ht="56.25" x14ac:dyDescent="0.2">
      <c r="A59" s="14">
        <v>57</v>
      </c>
      <c r="B59" s="63">
        <v>42811</v>
      </c>
      <c r="C59" s="53" t="s">
        <v>497</v>
      </c>
      <c r="D59" s="52" t="s">
        <v>30</v>
      </c>
      <c r="E59" s="52" t="s">
        <v>1683</v>
      </c>
      <c r="F59" s="52" t="s">
        <v>1691</v>
      </c>
      <c r="G59" s="52" t="s">
        <v>1608</v>
      </c>
      <c r="H59" s="17" t="s">
        <v>1604</v>
      </c>
      <c r="I59" s="52" t="s">
        <v>52</v>
      </c>
      <c r="J59" s="63">
        <v>42811</v>
      </c>
      <c r="K59" s="63">
        <v>42819</v>
      </c>
      <c r="L59" s="50">
        <f t="shared" si="0"/>
        <v>8</v>
      </c>
      <c r="M59" s="52" t="s">
        <v>1545</v>
      </c>
      <c r="N59" s="51" t="s">
        <v>32</v>
      </c>
      <c r="O59" s="63">
        <v>42819</v>
      </c>
      <c r="P59" s="50">
        <f t="shared" si="1"/>
        <v>8</v>
      </c>
      <c r="Q59" s="52" t="s">
        <v>1690</v>
      </c>
      <c r="R59" s="54" t="s">
        <v>1687</v>
      </c>
      <c r="S59" s="25" t="s">
        <v>504</v>
      </c>
    </row>
    <row r="60" spans="1:19" ht="56.25" x14ac:dyDescent="0.2">
      <c r="A60" s="14">
        <v>58</v>
      </c>
      <c r="B60" s="63">
        <v>42811</v>
      </c>
      <c r="C60" s="53" t="s">
        <v>497</v>
      </c>
      <c r="D60" s="52" t="s">
        <v>30</v>
      </c>
      <c r="E60" s="52" t="s">
        <v>1683</v>
      </c>
      <c r="F60" s="52" t="s">
        <v>1691</v>
      </c>
      <c r="G60" s="52" t="s">
        <v>1608</v>
      </c>
      <c r="H60" s="17" t="s">
        <v>1604</v>
      </c>
      <c r="I60" s="52" t="s">
        <v>52</v>
      </c>
      <c r="J60" s="63">
        <v>42811</v>
      </c>
      <c r="K60" s="63">
        <v>42819</v>
      </c>
      <c r="L60" s="50">
        <f t="shared" si="0"/>
        <v>8</v>
      </c>
      <c r="M60" s="52" t="s">
        <v>1545</v>
      </c>
      <c r="N60" s="51" t="s">
        <v>32</v>
      </c>
      <c r="O60" s="63">
        <v>42819</v>
      </c>
      <c r="P60" s="50">
        <f t="shared" si="1"/>
        <v>8</v>
      </c>
      <c r="Q60" s="52" t="s">
        <v>1690</v>
      </c>
      <c r="R60" s="54" t="s">
        <v>1687</v>
      </c>
      <c r="S60" s="25" t="s">
        <v>504</v>
      </c>
    </row>
    <row r="61" spans="1:19" ht="45" x14ac:dyDescent="0.2">
      <c r="A61" s="14">
        <v>59</v>
      </c>
      <c r="B61" s="63">
        <v>42811</v>
      </c>
      <c r="C61" s="53" t="s">
        <v>497</v>
      </c>
      <c r="D61" s="52" t="s">
        <v>30</v>
      </c>
      <c r="E61" s="52" t="s">
        <v>408</v>
      </c>
      <c r="F61" s="52" t="s">
        <v>1692</v>
      </c>
      <c r="G61" s="52" t="s">
        <v>1562</v>
      </c>
      <c r="H61" s="17" t="s">
        <v>1550</v>
      </c>
      <c r="I61" s="52" t="s">
        <v>52</v>
      </c>
      <c r="J61" s="63">
        <v>42811</v>
      </c>
      <c r="K61" s="63">
        <v>42842</v>
      </c>
      <c r="L61" s="50">
        <f t="shared" si="0"/>
        <v>31</v>
      </c>
      <c r="M61" s="52" t="s">
        <v>1664</v>
      </c>
      <c r="N61" s="51" t="s">
        <v>32</v>
      </c>
      <c r="O61" s="63">
        <v>42840</v>
      </c>
      <c r="P61" s="50">
        <f t="shared" si="1"/>
        <v>29</v>
      </c>
      <c r="Q61" s="52" t="s">
        <v>1693</v>
      </c>
      <c r="R61" s="54" t="s">
        <v>1694</v>
      </c>
      <c r="S61" s="25" t="s">
        <v>504</v>
      </c>
    </row>
    <row r="62" spans="1:19" ht="67.5" x14ac:dyDescent="0.2">
      <c r="A62" s="14">
        <v>60</v>
      </c>
      <c r="B62" s="63">
        <v>42817</v>
      </c>
      <c r="C62" s="53" t="s">
        <v>497</v>
      </c>
      <c r="D62" s="52" t="s">
        <v>30</v>
      </c>
      <c r="E62" s="52" t="s">
        <v>1695</v>
      </c>
      <c r="F62" s="52" t="s">
        <v>31</v>
      </c>
      <c r="G62" s="52" t="s">
        <v>1636</v>
      </c>
      <c r="H62" s="17" t="s">
        <v>1670</v>
      </c>
      <c r="I62" s="52" t="s">
        <v>52</v>
      </c>
      <c r="J62" s="63">
        <v>42817</v>
      </c>
      <c r="K62" s="63">
        <v>42855</v>
      </c>
      <c r="L62" s="50">
        <f t="shared" si="0"/>
        <v>38</v>
      </c>
      <c r="M62" s="52" t="s">
        <v>1664</v>
      </c>
      <c r="N62" s="51" t="s">
        <v>32</v>
      </c>
      <c r="O62" s="63">
        <v>42855</v>
      </c>
      <c r="P62" s="50">
        <f t="shared" si="1"/>
        <v>38</v>
      </c>
      <c r="Q62" s="52" t="s">
        <v>1696</v>
      </c>
      <c r="R62" s="54" t="s">
        <v>1694</v>
      </c>
      <c r="S62" s="25" t="s">
        <v>504</v>
      </c>
    </row>
    <row r="63" spans="1:19" ht="67.5" x14ac:dyDescent="0.2">
      <c r="A63" s="14">
        <v>61</v>
      </c>
      <c r="B63" s="63">
        <v>42820</v>
      </c>
      <c r="C63" s="53" t="s">
        <v>497</v>
      </c>
      <c r="D63" s="52" t="s">
        <v>20</v>
      </c>
      <c r="E63" s="52" t="s">
        <v>1697</v>
      </c>
      <c r="F63" s="52" t="s">
        <v>31</v>
      </c>
      <c r="G63" s="52" t="s">
        <v>1636</v>
      </c>
      <c r="H63" s="17" t="s">
        <v>1670</v>
      </c>
      <c r="I63" s="52" t="s">
        <v>52</v>
      </c>
      <c r="J63" s="63">
        <v>42817</v>
      </c>
      <c r="K63" s="63">
        <v>42855</v>
      </c>
      <c r="L63" s="50">
        <f t="shared" si="0"/>
        <v>38</v>
      </c>
      <c r="M63" s="52" t="s">
        <v>1664</v>
      </c>
      <c r="N63" s="51" t="s">
        <v>32</v>
      </c>
      <c r="O63" s="63">
        <v>42855</v>
      </c>
      <c r="P63" s="50">
        <f t="shared" si="1"/>
        <v>38</v>
      </c>
      <c r="Q63" s="19" t="s">
        <v>1698</v>
      </c>
      <c r="R63" s="54" t="s">
        <v>1694</v>
      </c>
      <c r="S63" s="25" t="s">
        <v>504</v>
      </c>
    </row>
    <row r="64" spans="1:19" ht="56.25" x14ac:dyDescent="0.2">
      <c r="A64" s="14">
        <v>62</v>
      </c>
      <c r="B64" s="63">
        <v>42822</v>
      </c>
      <c r="C64" s="53" t="s">
        <v>497</v>
      </c>
      <c r="D64" s="52" t="s">
        <v>30</v>
      </c>
      <c r="E64" s="52" t="s">
        <v>1699</v>
      </c>
      <c r="F64" s="52" t="s">
        <v>1700</v>
      </c>
      <c r="G64" s="52" t="s">
        <v>1608</v>
      </c>
      <c r="H64" s="17" t="s">
        <v>1604</v>
      </c>
      <c r="I64" s="52" t="s">
        <v>52</v>
      </c>
      <c r="J64" s="63">
        <v>42822</v>
      </c>
      <c r="K64" s="63">
        <v>42838</v>
      </c>
      <c r="L64" s="50">
        <f t="shared" si="0"/>
        <v>16</v>
      </c>
      <c r="M64" s="52" t="s">
        <v>1545</v>
      </c>
      <c r="N64" s="51" t="s">
        <v>32</v>
      </c>
      <c r="O64" s="63">
        <v>42838</v>
      </c>
      <c r="P64" s="50">
        <f t="shared" si="1"/>
        <v>16</v>
      </c>
      <c r="Q64" s="52" t="s">
        <v>1701</v>
      </c>
      <c r="R64" s="54" t="s">
        <v>1547</v>
      </c>
      <c r="S64" s="25" t="s">
        <v>504</v>
      </c>
    </row>
    <row r="65" spans="1:19" ht="67.5" x14ac:dyDescent="0.2">
      <c r="A65" s="14">
        <v>63</v>
      </c>
      <c r="B65" s="63">
        <v>42829</v>
      </c>
      <c r="C65" s="53" t="s">
        <v>505</v>
      </c>
      <c r="D65" s="52" t="s">
        <v>42</v>
      </c>
      <c r="E65" s="52" t="s">
        <v>1667</v>
      </c>
      <c r="F65" s="52" t="s">
        <v>31</v>
      </c>
      <c r="G65" s="52" t="s">
        <v>1702</v>
      </c>
      <c r="H65" s="17" t="s">
        <v>1670</v>
      </c>
      <c r="I65" s="52" t="s">
        <v>52</v>
      </c>
      <c r="J65" s="63">
        <v>42829</v>
      </c>
      <c r="K65" s="63">
        <v>42852</v>
      </c>
      <c r="L65" s="50">
        <f t="shared" si="0"/>
        <v>23</v>
      </c>
      <c r="M65" s="52" t="s">
        <v>1664</v>
      </c>
      <c r="N65" s="51" t="s">
        <v>32</v>
      </c>
      <c r="O65" s="63">
        <v>42852</v>
      </c>
      <c r="P65" s="50">
        <f t="shared" si="1"/>
        <v>23</v>
      </c>
      <c r="Q65" s="52" t="s">
        <v>1703</v>
      </c>
      <c r="R65" s="54" t="s">
        <v>1617</v>
      </c>
      <c r="S65" s="25" t="s">
        <v>504</v>
      </c>
    </row>
    <row r="66" spans="1:19" ht="67.5" x14ac:dyDescent="0.2">
      <c r="A66" s="14">
        <v>64</v>
      </c>
      <c r="B66" s="63">
        <v>42831</v>
      </c>
      <c r="C66" s="53" t="s">
        <v>505</v>
      </c>
      <c r="D66" s="52" t="s">
        <v>35</v>
      </c>
      <c r="E66" s="52" t="s">
        <v>1704</v>
      </c>
      <c r="F66" s="52" t="s">
        <v>34</v>
      </c>
      <c r="G66" s="52" t="s">
        <v>1705</v>
      </c>
      <c r="H66" s="17" t="s">
        <v>1706</v>
      </c>
      <c r="I66" s="52" t="s">
        <v>52</v>
      </c>
      <c r="J66" s="63">
        <v>42831</v>
      </c>
      <c r="K66" s="63">
        <v>42853</v>
      </c>
      <c r="L66" s="50">
        <f t="shared" si="0"/>
        <v>22</v>
      </c>
      <c r="M66" s="52" t="s">
        <v>1664</v>
      </c>
      <c r="N66" s="51" t="s">
        <v>32</v>
      </c>
      <c r="O66" s="63">
        <v>42853</v>
      </c>
      <c r="P66" s="50">
        <f t="shared" si="1"/>
        <v>22</v>
      </c>
      <c r="Q66" s="52" t="s">
        <v>1707</v>
      </c>
      <c r="R66" s="54" t="s">
        <v>1708</v>
      </c>
      <c r="S66" s="25" t="s">
        <v>504</v>
      </c>
    </row>
    <row r="67" spans="1:19" ht="45" x14ac:dyDescent="0.2">
      <c r="A67" s="14">
        <v>65</v>
      </c>
      <c r="B67" s="63">
        <v>42845</v>
      </c>
      <c r="C67" s="53" t="s">
        <v>505</v>
      </c>
      <c r="D67" s="52" t="s">
        <v>35</v>
      </c>
      <c r="E67" s="52" t="s">
        <v>1709</v>
      </c>
      <c r="F67" s="52" t="s">
        <v>34</v>
      </c>
      <c r="G67" s="52" t="s">
        <v>1710</v>
      </c>
      <c r="H67" s="17" t="s">
        <v>1711</v>
      </c>
      <c r="I67" s="52" t="s">
        <v>52</v>
      </c>
      <c r="J67" s="63">
        <v>42845</v>
      </c>
      <c r="K67" s="63">
        <v>42849</v>
      </c>
      <c r="L67" s="50">
        <f t="shared" si="0"/>
        <v>4</v>
      </c>
      <c r="M67" s="52" t="s">
        <v>1664</v>
      </c>
      <c r="N67" s="51" t="s">
        <v>32</v>
      </c>
      <c r="O67" s="63">
        <v>42849</v>
      </c>
      <c r="P67" s="50">
        <f t="shared" si="1"/>
        <v>4</v>
      </c>
      <c r="Q67" s="52" t="s">
        <v>1712</v>
      </c>
      <c r="R67" s="54" t="s">
        <v>1682</v>
      </c>
      <c r="S67" s="25" t="s">
        <v>504</v>
      </c>
    </row>
    <row r="68" spans="1:19" ht="56.25" x14ac:dyDescent="0.2">
      <c r="A68" s="14">
        <v>66</v>
      </c>
      <c r="B68" s="63">
        <v>42846</v>
      </c>
      <c r="C68" s="53" t="s">
        <v>505</v>
      </c>
      <c r="D68" s="52" t="s">
        <v>50</v>
      </c>
      <c r="E68" s="52" t="s">
        <v>1713</v>
      </c>
      <c r="F68" s="52" t="s">
        <v>27</v>
      </c>
      <c r="G68" s="52" t="s">
        <v>1608</v>
      </c>
      <c r="H68" s="17" t="s">
        <v>1604</v>
      </c>
      <c r="I68" s="52" t="s">
        <v>52</v>
      </c>
      <c r="J68" s="63">
        <v>42846</v>
      </c>
      <c r="K68" s="63">
        <v>42861</v>
      </c>
      <c r="L68" s="50">
        <f t="shared" ref="L68:L131" si="2">+_xlfn.DAYS(K68,J68)</f>
        <v>15</v>
      </c>
      <c r="M68" s="52" t="s">
        <v>1545</v>
      </c>
      <c r="N68" s="51" t="s">
        <v>32</v>
      </c>
      <c r="O68" s="63">
        <v>42860</v>
      </c>
      <c r="P68" s="50">
        <f t="shared" ref="P68:P131" si="3">+_xlfn.DAYS(O68,J68)</f>
        <v>14</v>
      </c>
      <c r="Q68" s="52" t="s">
        <v>1714</v>
      </c>
      <c r="R68" s="54" t="s">
        <v>1547</v>
      </c>
      <c r="S68" s="25" t="s">
        <v>504</v>
      </c>
    </row>
    <row r="69" spans="1:19" ht="67.5" x14ac:dyDescent="0.2">
      <c r="A69" s="14">
        <v>67</v>
      </c>
      <c r="B69" s="63">
        <v>42852</v>
      </c>
      <c r="C69" s="53" t="s">
        <v>505</v>
      </c>
      <c r="D69" s="52" t="s">
        <v>30</v>
      </c>
      <c r="E69" s="52" t="s">
        <v>1715</v>
      </c>
      <c r="F69" s="52" t="s">
        <v>27</v>
      </c>
      <c r="G69" s="52" t="s">
        <v>1608</v>
      </c>
      <c r="H69" s="17" t="s">
        <v>1604</v>
      </c>
      <c r="I69" s="52" t="s">
        <v>52</v>
      </c>
      <c r="J69" s="63">
        <v>42852</v>
      </c>
      <c r="K69" s="63">
        <v>42871</v>
      </c>
      <c r="L69" s="50">
        <f t="shared" si="2"/>
        <v>19</v>
      </c>
      <c r="M69" s="52" t="s">
        <v>1545</v>
      </c>
      <c r="N69" s="51" t="s">
        <v>32</v>
      </c>
      <c r="O69" s="63">
        <v>42867</v>
      </c>
      <c r="P69" s="50">
        <f t="shared" si="3"/>
        <v>15</v>
      </c>
      <c r="Q69" s="52" t="s">
        <v>1716</v>
      </c>
      <c r="R69" s="54" t="s">
        <v>1717</v>
      </c>
      <c r="S69" s="25" t="s">
        <v>504</v>
      </c>
    </row>
    <row r="70" spans="1:19" ht="56.25" x14ac:dyDescent="0.2">
      <c r="A70" s="14">
        <v>68</v>
      </c>
      <c r="B70" s="63">
        <v>42852</v>
      </c>
      <c r="C70" s="53" t="s">
        <v>505</v>
      </c>
      <c r="D70" s="52" t="s">
        <v>30</v>
      </c>
      <c r="E70" s="52" t="s">
        <v>1718</v>
      </c>
      <c r="F70" s="52" t="s">
        <v>27</v>
      </c>
      <c r="G70" s="52" t="s">
        <v>1718</v>
      </c>
      <c r="H70" s="17" t="s">
        <v>1719</v>
      </c>
      <c r="I70" s="52" t="s">
        <v>52</v>
      </c>
      <c r="J70" s="63">
        <v>42852</v>
      </c>
      <c r="K70" s="63">
        <v>42870</v>
      </c>
      <c r="L70" s="50">
        <f t="shared" si="2"/>
        <v>18</v>
      </c>
      <c r="M70" s="52" t="s">
        <v>1545</v>
      </c>
      <c r="N70" s="51" t="s">
        <v>32</v>
      </c>
      <c r="O70" s="63">
        <v>42867</v>
      </c>
      <c r="P70" s="50">
        <f t="shared" si="3"/>
        <v>15</v>
      </c>
      <c r="Q70" s="52" t="s">
        <v>1720</v>
      </c>
      <c r="R70" s="54" t="s">
        <v>1721</v>
      </c>
      <c r="S70" s="25" t="s">
        <v>504</v>
      </c>
    </row>
    <row r="71" spans="1:19" ht="56.25" x14ac:dyDescent="0.2">
      <c r="A71" s="14">
        <v>69</v>
      </c>
      <c r="B71" s="63">
        <v>42852</v>
      </c>
      <c r="C71" s="53" t="s">
        <v>505</v>
      </c>
      <c r="D71" s="52" t="s">
        <v>30</v>
      </c>
      <c r="E71" s="52" t="s">
        <v>1722</v>
      </c>
      <c r="F71" s="52" t="s">
        <v>27</v>
      </c>
      <c r="G71" s="52" t="s">
        <v>1723</v>
      </c>
      <c r="H71" s="17" t="s">
        <v>1604</v>
      </c>
      <c r="I71" s="52" t="s">
        <v>52</v>
      </c>
      <c r="J71" s="63">
        <v>42852</v>
      </c>
      <c r="K71" s="63">
        <v>42870</v>
      </c>
      <c r="L71" s="50">
        <f t="shared" si="2"/>
        <v>18</v>
      </c>
      <c r="M71" s="52" t="s">
        <v>1545</v>
      </c>
      <c r="N71" s="51" t="s">
        <v>32</v>
      </c>
      <c r="O71" s="63">
        <v>42867</v>
      </c>
      <c r="P71" s="50">
        <f t="shared" si="3"/>
        <v>15</v>
      </c>
      <c r="Q71" s="52" t="s">
        <v>1724</v>
      </c>
      <c r="R71" s="54" t="s">
        <v>1547</v>
      </c>
      <c r="S71" s="25" t="s">
        <v>504</v>
      </c>
    </row>
    <row r="72" spans="1:19" ht="56.25" x14ac:dyDescent="0.2">
      <c r="A72" s="14">
        <v>70</v>
      </c>
      <c r="B72" s="63">
        <v>42852</v>
      </c>
      <c r="C72" s="53" t="s">
        <v>505</v>
      </c>
      <c r="D72" s="52" t="s">
        <v>30</v>
      </c>
      <c r="E72" s="52" t="s">
        <v>1725</v>
      </c>
      <c r="F72" s="52" t="s">
        <v>27</v>
      </c>
      <c r="G72" s="52" t="s">
        <v>1726</v>
      </c>
      <c r="H72" s="17" t="s">
        <v>1604</v>
      </c>
      <c r="I72" s="52" t="s">
        <v>52</v>
      </c>
      <c r="J72" s="63">
        <v>42852</v>
      </c>
      <c r="K72" s="63">
        <v>42870</v>
      </c>
      <c r="L72" s="50">
        <f t="shared" si="2"/>
        <v>18</v>
      </c>
      <c r="M72" s="52" t="s">
        <v>1545</v>
      </c>
      <c r="N72" s="51" t="s">
        <v>32</v>
      </c>
      <c r="O72" s="63">
        <v>42867</v>
      </c>
      <c r="P72" s="50">
        <f t="shared" si="3"/>
        <v>15</v>
      </c>
      <c r="Q72" s="52" t="s">
        <v>1724</v>
      </c>
      <c r="R72" s="54" t="s">
        <v>1547</v>
      </c>
      <c r="S72" s="25" t="s">
        <v>504</v>
      </c>
    </row>
    <row r="73" spans="1:19" ht="56.25" x14ac:dyDescent="0.2">
      <c r="A73" s="14">
        <v>71</v>
      </c>
      <c r="B73" s="63">
        <v>42852</v>
      </c>
      <c r="C73" s="53" t="s">
        <v>505</v>
      </c>
      <c r="D73" s="52" t="s">
        <v>30</v>
      </c>
      <c r="E73" s="52" t="s">
        <v>1725</v>
      </c>
      <c r="F73" s="52" t="s">
        <v>27</v>
      </c>
      <c r="G73" s="52" t="s">
        <v>1726</v>
      </c>
      <c r="H73" s="17" t="s">
        <v>1604</v>
      </c>
      <c r="I73" s="52" t="s">
        <v>52</v>
      </c>
      <c r="J73" s="63">
        <v>42852</v>
      </c>
      <c r="K73" s="63">
        <v>42870</v>
      </c>
      <c r="L73" s="50">
        <f t="shared" si="2"/>
        <v>18</v>
      </c>
      <c r="M73" s="52" t="s">
        <v>1545</v>
      </c>
      <c r="N73" s="51" t="s">
        <v>32</v>
      </c>
      <c r="O73" s="63">
        <v>42867</v>
      </c>
      <c r="P73" s="50">
        <f t="shared" si="3"/>
        <v>15</v>
      </c>
      <c r="Q73" s="52" t="s">
        <v>1727</v>
      </c>
      <c r="R73" s="54" t="s">
        <v>1547</v>
      </c>
      <c r="S73" s="25" t="s">
        <v>504</v>
      </c>
    </row>
    <row r="74" spans="1:19" ht="67.5" x14ac:dyDescent="0.2">
      <c r="A74" s="14">
        <v>72</v>
      </c>
      <c r="B74" s="63">
        <v>42865</v>
      </c>
      <c r="C74" s="53" t="s">
        <v>528</v>
      </c>
      <c r="D74" s="52" t="s">
        <v>50</v>
      </c>
      <c r="E74" s="52" t="s">
        <v>1728</v>
      </c>
      <c r="F74" s="52" t="s">
        <v>27</v>
      </c>
      <c r="G74" s="52" t="s">
        <v>1729</v>
      </c>
      <c r="H74" s="17" t="s">
        <v>1604</v>
      </c>
      <c r="I74" s="52" t="s">
        <v>52</v>
      </c>
      <c r="J74" s="63">
        <v>42865</v>
      </c>
      <c r="K74" s="63">
        <v>42872</v>
      </c>
      <c r="L74" s="50">
        <f t="shared" si="2"/>
        <v>7</v>
      </c>
      <c r="M74" s="52" t="s">
        <v>1545</v>
      </c>
      <c r="N74" s="51" t="s">
        <v>32</v>
      </c>
      <c r="O74" s="63">
        <v>42880</v>
      </c>
      <c r="P74" s="50">
        <f t="shared" si="3"/>
        <v>15</v>
      </c>
      <c r="Q74" s="52" t="s">
        <v>1730</v>
      </c>
      <c r="R74" s="54" t="s">
        <v>156</v>
      </c>
      <c r="S74" s="14" t="s">
        <v>1731</v>
      </c>
    </row>
    <row r="75" spans="1:19" ht="78.75" x14ac:dyDescent="0.2">
      <c r="A75" s="14">
        <v>73</v>
      </c>
      <c r="B75" s="63">
        <v>42871</v>
      </c>
      <c r="C75" s="53" t="s">
        <v>528</v>
      </c>
      <c r="D75" s="52" t="s">
        <v>42</v>
      </c>
      <c r="E75" s="52" t="s">
        <v>1732</v>
      </c>
      <c r="F75" s="52" t="s">
        <v>57</v>
      </c>
      <c r="G75" s="52" t="s">
        <v>1732</v>
      </c>
      <c r="H75" s="17" t="s">
        <v>1604</v>
      </c>
      <c r="I75" s="52" t="s">
        <v>52</v>
      </c>
      <c r="J75" s="63">
        <v>42871</v>
      </c>
      <c r="K75" s="63">
        <v>42911</v>
      </c>
      <c r="L75" s="50">
        <f t="shared" si="2"/>
        <v>40</v>
      </c>
      <c r="M75" s="52" t="s">
        <v>1545</v>
      </c>
      <c r="N75" s="51" t="s">
        <v>32</v>
      </c>
      <c r="O75" s="63">
        <v>42888</v>
      </c>
      <c r="P75" s="50">
        <f t="shared" si="3"/>
        <v>17</v>
      </c>
      <c r="Q75" s="52" t="s">
        <v>1733</v>
      </c>
      <c r="R75" s="54" t="s">
        <v>1734</v>
      </c>
      <c r="S75" s="14" t="s">
        <v>1735</v>
      </c>
    </row>
    <row r="76" spans="1:19" ht="78.75" x14ac:dyDescent="0.2">
      <c r="A76" s="14">
        <v>74</v>
      </c>
      <c r="B76" s="63">
        <v>42873</v>
      </c>
      <c r="C76" s="53" t="s">
        <v>528</v>
      </c>
      <c r="D76" s="52" t="s">
        <v>20</v>
      </c>
      <c r="E76" s="52" t="s">
        <v>1667</v>
      </c>
      <c r="F76" s="52" t="s">
        <v>1672</v>
      </c>
      <c r="G76" s="52" t="s">
        <v>1736</v>
      </c>
      <c r="H76" s="17" t="s">
        <v>1604</v>
      </c>
      <c r="I76" s="52" t="s">
        <v>52</v>
      </c>
      <c r="J76" s="63">
        <v>42871</v>
      </c>
      <c r="K76" s="63">
        <v>42911</v>
      </c>
      <c r="L76" s="50">
        <f t="shared" si="2"/>
        <v>40</v>
      </c>
      <c r="M76" s="52" t="s">
        <v>1545</v>
      </c>
      <c r="N76" s="51" t="s">
        <v>32</v>
      </c>
      <c r="O76" s="63">
        <v>42888</v>
      </c>
      <c r="P76" s="50">
        <f t="shared" si="3"/>
        <v>17</v>
      </c>
      <c r="Q76" s="52" t="s">
        <v>1733</v>
      </c>
      <c r="R76" s="54" t="s">
        <v>1734</v>
      </c>
      <c r="S76" s="25" t="s">
        <v>504</v>
      </c>
    </row>
    <row r="77" spans="1:19" ht="78.75" x14ac:dyDescent="0.2">
      <c r="A77" s="14">
        <v>75</v>
      </c>
      <c r="B77" s="63">
        <v>42880</v>
      </c>
      <c r="C77" s="53" t="s">
        <v>528</v>
      </c>
      <c r="D77" s="52" t="s">
        <v>50</v>
      </c>
      <c r="E77" s="52" t="s">
        <v>1737</v>
      </c>
      <c r="F77" s="52" t="s">
        <v>27</v>
      </c>
      <c r="G77" s="52" t="s">
        <v>1738</v>
      </c>
      <c r="H77" s="17" t="s">
        <v>1739</v>
      </c>
      <c r="I77" s="52" t="s">
        <v>52</v>
      </c>
      <c r="J77" s="63">
        <v>42880</v>
      </c>
      <c r="K77" s="63">
        <v>42886</v>
      </c>
      <c r="L77" s="50">
        <f t="shared" si="2"/>
        <v>6</v>
      </c>
      <c r="M77" s="52" t="s">
        <v>1545</v>
      </c>
      <c r="N77" s="51" t="s">
        <v>32</v>
      </c>
      <c r="O77" s="63">
        <v>42886</v>
      </c>
      <c r="P77" s="50">
        <f t="shared" si="3"/>
        <v>6</v>
      </c>
      <c r="Q77" s="52" t="s">
        <v>1740</v>
      </c>
      <c r="R77" s="54" t="s">
        <v>156</v>
      </c>
      <c r="S77" s="25" t="s">
        <v>504</v>
      </c>
    </row>
    <row r="78" spans="1:19" ht="56.25" x14ac:dyDescent="0.2">
      <c r="A78" s="14">
        <v>76</v>
      </c>
      <c r="B78" s="63">
        <v>42881</v>
      </c>
      <c r="C78" s="53" t="s">
        <v>528</v>
      </c>
      <c r="D78" s="52" t="s">
        <v>35</v>
      </c>
      <c r="E78" s="52" t="s">
        <v>1741</v>
      </c>
      <c r="F78" s="52" t="s">
        <v>36</v>
      </c>
      <c r="G78" s="52" t="s">
        <v>1741</v>
      </c>
      <c r="H78" s="17" t="s">
        <v>1742</v>
      </c>
      <c r="I78" s="52" t="s">
        <v>52</v>
      </c>
      <c r="J78" s="63">
        <v>42881</v>
      </c>
      <c r="K78" s="63">
        <v>42916</v>
      </c>
      <c r="L78" s="50">
        <f t="shared" si="2"/>
        <v>35</v>
      </c>
      <c r="M78" s="52" t="s">
        <v>1664</v>
      </c>
      <c r="N78" s="51" t="s">
        <v>32</v>
      </c>
      <c r="O78" s="63">
        <v>42891</v>
      </c>
      <c r="P78" s="50">
        <f t="shared" si="3"/>
        <v>10</v>
      </c>
      <c r="Q78" s="52" t="s">
        <v>1743</v>
      </c>
      <c r="R78" s="54" t="s">
        <v>185</v>
      </c>
      <c r="S78" s="14" t="s">
        <v>1744</v>
      </c>
    </row>
    <row r="79" spans="1:19" ht="78.75" x14ac:dyDescent="0.2">
      <c r="A79" s="14">
        <v>77</v>
      </c>
      <c r="B79" s="63">
        <v>42886</v>
      </c>
      <c r="C79" s="53" t="s">
        <v>528</v>
      </c>
      <c r="D79" s="52" t="s">
        <v>20</v>
      </c>
      <c r="E79" s="52" t="s">
        <v>1745</v>
      </c>
      <c r="F79" s="52" t="s">
        <v>27</v>
      </c>
      <c r="G79" s="52" t="s">
        <v>1745</v>
      </c>
      <c r="H79" s="17" t="s">
        <v>1739</v>
      </c>
      <c r="I79" s="52" t="s">
        <v>52</v>
      </c>
      <c r="J79" s="63">
        <v>42886</v>
      </c>
      <c r="K79" s="63">
        <v>42887</v>
      </c>
      <c r="L79" s="50">
        <f t="shared" si="2"/>
        <v>1</v>
      </c>
      <c r="M79" s="52" t="s">
        <v>1545</v>
      </c>
      <c r="N79" s="51" t="s">
        <v>32</v>
      </c>
      <c r="O79" s="63">
        <v>42887</v>
      </c>
      <c r="P79" s="50">
        <f t="shared" si="3"/>
        <v>1</v>
      </c>
      <c r="Q79" s="52" t="s">
        <v>1746</v>
      </c>
      <c r="R79" s="54" t="s">
        <v>185</v>
      </c>
      <c r="S79" s="14" t="s">
        <v>1731</v>
      </c>
    </row>
    <row r="80" spans="1:19" ht="56.25" x14ac:dyDescent="0.2">
      <c r="A80" s="14">
        <v>78</v>
      </c>
      <c r="B80" s="63">
        <v>42888</v>
      </c>
      <c r="C80" s="53" t="s">
        <v>75</v>
      </c>
      <c r="D80" s="52" t="s">
        <v>35</v>
      </c>
      <c r="E80" s="52" t="s">
        <v>1747</v>
      </c>
      <c r="F80" s="52" t="s">
        <v>27</v>
      </c>
      <c r="G80" s="52" t="s">
        <v>1747</v>
      </c>
      <c r="H80" s="17" t="s">
        <v>1739</v>
      </c>
      <c r="I80" s="52" t="s">
        <v>52</v>
      </c>
      <c r="J80" s="63">
        <v>42888</v>
      </c>
      <c r="K80" s="63">
        <v>42892</v>
      </c>
      <c r="L80" s="50">
        <f t="shared" si="2"/>
        <v>4</v>
      </c>
      <c r="M80" s="52" t="s">
        <v>1664</v>
      </c>
      <c r="N80" s="51" t="s">
        <v>32</v>
      </c>
      <c r="O80" s="63">
        <v>42892</v>
      </c>
      <c r="P80" s="50">
        <f t="shared" si="3"/>
        <v>4</v>
      </c>
      <c r="Q80" s="52" t="s">
        <v>1748</v>
      </c>
      <c r="R80" s="54" t="s">
        <v>1687</v>
      </c>
      <c r="S80" s="25" t="s">
        <v>504</v>
      </c>
    </row>
    <row r="81" spans="1:19" ht="67.5" x14ac:dyDescent="0.2">
      <c r="A81" s="14">
        <v>79</v>
      </c>
      <c r="B81" s="63">
        <v>42888</v>
      </c>
      <c r="C81" s="53" t="s">
        <v>75</v>
      </c>
      <c r="D81" s="52" t="s">
        <v>30</v>
      </c>
      <c r="E81" s="52" t="s">
        <v>1749</v>
      </c>
      <c r="F81" s="52" t="s">
        <v>27</v>
      </c>
      <c r="G81" s="52" t="s">
        <v>1749</v>
      </c>
      <c r="H81" s="17" t="s">
        <v>1604</v>
      </c>
      <c r="I81" s="52" t="s">
        <v>52</v>
      </c>
      <c r="J81" s="63">
        <v>42888</v>
      </c>
      <c r="K81" s="63">
        <v>42903</v>
      </c>
      <c r="L81" s="50">
        <f t="shared" si="2"/>
        <v>15</v>
      </c>
      <c r="M81" s="52" t="s">
        <v>1545</v>
      </c>
      <c r="N81" s="51" t="s">
        <v>32</v>
      </c>
      <c r="O81" s="63">
        <v>42908</v>
      </c>
      <c r="P81" s="50">
        <f t="shared" si="3"/>
        <v>20</v>
      </c>
      <c r="Q81" s="52" t="s">
        <v>1750</v>
      </c>
      <c r="R81" s="54" t="s">
        <v>1687</v>
      </c>
      <c r="S81" s="25" t="s">
        <v>504</v>
      </c>
    </row>
    <row r="82" spans="1:19" ht="67.5" x14ac:dyDescent="0.2">
      <c r="A82" s="14">
        <v>80</v>
      </c>
      <c r="B82" s="63">
        <v>42894</v>
      </c>
      <c r="C82" s="53" t="s">
        <v>75</v>
      </c>
      <c r="D82" s="52" t="s">
        <v>30</v>
      </c>
      <c r="E82" s="52" t="s">
        <v>1751</v>
      </c>
      <c r="F82" s="52" t="s">
        <v>27</v>
      </c>
      <c r="G82" s="52" t="s">
        <v>1751</v>
      </c>
      <c r="H82" s="17" t="s">
        <v>1604</v>
      </c>
      <c r="I82" s="52" t="s">
        <v>52</v>
      </c>
      <c r="J82" s="63">
        <v>42894</v>
      </c>
      <c r="K82" s="63">
        <v>42909</v>
      </c>
      <c r="L82" s="50">
        <f t="shared" si="2"/>
        <v>15</v>
      </c>
      <c r="M82" s="52" t="s">
        <v>1545</v>
      </c>
      <c r="N82" s="51" t="s">
        <v>32</v>
      </c>
      <c r="O82" s="63">
        <v>42908</v>
      </c>
      <c r="P82" s="50">
        <f t="shared" si="3"/>
        <v>14</v>
      </c>
      <c r="Q82" s="52" t="s">
        <v>1750</v>
      </c>
      <c r="R82" s="54" t="s">
        <v>1687</v>
      </c>
      <c r="S82" s="25" t="s">
        <v>504</v>
      </c>
    </row>
    <row r="83" spans="1:19" ht="56.25" x14ac:dyDescent="0.2">
      <c r="A83" s="14">
        <v>81</v>
      </c>
      <c r="B83" s="63">
        <v>42894</v>
      </c>
      <c r="C83" s="53" t="s">
        <v>75</v>
      </c>
      <c r="D83" s="52" t="s">
        <v>30</v>
      </c>
      <c r="E83" s="52" t="s">
        <v>1752</v>
      </c>
      <c r="F83" s="52" t="s">
        <v>27</v>
      </c>
      <c r="G83" s="52" t="s">
        <v>1752</v>
      </c>
      <c r="H83" s="17" t="s">
        <v>1604</v>
      </c>
      <c r="I83" s="52" t="s">
        <v>52</v>
      </c>
      <c r="J83" s="63">
        <v>42894</v>
      </c>
      <c r="K83" s="63">
        <v>42909</v>
      </c>
      <c r="L83" s="50">
        <f t="shared" si="2"/>
        <v>15</v>
      </c>
      <c r="M83" s="52" t="s">
        <v>1664</v>
      </c>
      <c r="N83" s="51" t="s">
        <v>32</v>
      </c>
      <c r="O83" s="63">
        <v>42913</v>
      </c>
      <c r="P83" s="50">
        <f t="shared" si="3"/>
        <v>19</v>
      </c>
      <c r="Q83" s="52" t="s">
        <v>1753</v>
      </c>
      <c r="R83" s="54" t="s">
        <v>1754</v>
      </c>
      <c r="S83" s="25" t="s">
        <v>504</v>
      </c>
    </row>
    <row r="84" spans="1:19" ht="56.25" x14ac:dyDescent="0.2">
      <c r="A84" s="14">
        <v>82</v>
      </c>
      <c r="B84" s="63">
        <v>42894</v>
      </c>
      <c r="C84" s="53" t="s">
        <v>75</v>
      </c>
      <c r="D84" s="52" t="s">
        <v>30</v>
      </c>
      <c r="E84" s="52" t="s">
        <v>1755</v>
      </c>
      <c r="F84" s="52" t="s">
        <v>27</v>
      </c>
      <c r="G84" s="52" t="s">
        <v>1755</v>
      </c>
      <c r="H84" s="17" t="s">
        <v>1604</v>
      </c>
      <c r="I84" s="52" t="s">
        <v>52</v>
      </c>
      <c r="J84" s="63">
        <v>42894</v>
      </c>
      <c r="K84" s="63">
        <v>42909</v>
      </c>
      <c r="L84" s="50">
        <f t="shared" si="2"/>
        <v>15</v>
      </c>
      <c r="M84" s="52" t="s">
        <v>1545</v>
      </c>
      <c r="N84" s="51" t="s">
        <v>32</v>
      </c>
      <c r="O84" s="63">
        <v>42908</v>
      </c>
      <c r="P84" s="50">
        <f t="shared" si="3"/>
        <v>14</v>
      </c>
      <c r="Q84" s="52" t="s">
        <v>1750</v>
      </c>
      <c r="R84" s="54" t="s">
        <v>1687</v>
      </c>
      <c r="S84" s="25" t="s">
        <v>504</v>
      </c>
    </row>
    <row r="85" spans="1:19" ht="67.5" x14ac:dyDescent="0.2">
      <c r="A85" s="14">
        <v>83</v>
      </c>
      <c r="B85" s="63">
        <v>42894</v>
      </c>
      <c r="C85" s="53" t="s">
        <v>75</v>
      </c>
      <c r="D85" s="52" t="s">
        <v>30</v>
      </c>
      <c r="E85" s="52" t="s">
        <v>1756</v>
      </c>
      <c r="F85" s="52" t="s">
        <v>27</v>
      </c>
      <c r="G85" s="52" t="s">
        <v>1756</v>
      </c>
      <c r="H85" s="17" t="s">
        <v>1604</v>
      </c>
      <c r="I85" s="52" t="s">
        <v>52</v>
      </c>
      <c r="J85" s="63">
        <v>42894</v>
      </c>
      <c r="K85" s="63">
        <v>42909</v>
      </c>
      <c r="L85" s="50">
        <f t="shared" si="2"/>
        <v>15</v>
      </c>
      <c r="M85" s="52" t="s">
        <v>1545</v>
      </c>
      <c r="N85" s="51" t="s">
        <v>32</v>
      </c>
      <c r="O85" s="63">
        <v>42908</v>
      </c>
      <c r="P85" s="50">
        <f t="shared" si="3"/>
        <v>14</v>
      </c>
      <c r="Q85" s="52" t="s">
        <v>1750</v>
      </c>
      <c r="R85" s="54" t="s">
        <v>1687</v>
      </c>
      <c r="S85" s="25" t="s">
        <v>504</v>
      </c>
    </row>
    <row r="86" spans="1:19" ht="56.25" x14ac:dyDescent="0.2">
      <c r="A86" s="14">
        <v>84</v>
      </c>
      <c r="B86" s="63">
        <v>42894</v>
      </c>
      <c r="C86" s="53" t="s">
        <v>75</v>
      </c>
      <c r="D86" s="52" t="s">
        <v>30</v>
      </c>
      <c r="E86" s="52" t="s">
        <v>1757</v>
      </c>
      <c r="F86" s="52" t="s">
        <v>27</v>
      </c>
      <c r="G86" s="52" t="s">
        <v>1757</v>
      </c>
      <c r="H86" s="17" t="s">
        <v>1604</v>
      </c>
      <c r="I86" s="52" t="s">
        <v>52</v>
      </c>
      <c r="J86" s="63">
        <v>42894</v>
      </c>
      <c r="K86" s="63">
        <v>42909</v>
      </c>
      <c r="L86" s="50">
        <f t="shared" si="2"/>
        <v>15</v>
      </c>
      <c r="M86" s="52" t="s">
        <v>1551</v>
      </c>
      <c r="N86" s="51" t="s">
        <v>32</v>
      </c>
      <c r="O86" s="63">
        <v>42907</v>
      </c>
      <c r="P86" s="50">
        <f t="shared" si="3"/>
        <v>13</v>
      </c>
      <c r="Q86" s="52" t="s">
        <v>1758</v>
      </c>
      <c r="R86" s="40" t="s">
        <v>1682</v>
      </c>
      <c r="S86" s="25" t="s">
        <v>504</v>
      </c>
    </row>
    <row r="87" spans="1:19" ht="56.25" x14ac:dyDescent="0.2">
      <c r="A87" s="14">
        <v>85</v>
      </c>
      <c r="B87" s="63">
        <v>42894</v>
      </c>
      <c r="C87" s="53" t="s">
        <v>75</v>
      </c>
      <c r="D87" s="52" t="s">
        <v>30</v>
      </c>
      <c r="E87" s="52" t="s">
        <v>1759</v>
      </c>
      <c r="F87" s="52" t="s">
        <v>27</v>
      </c>
      <c r="G87" s="52" t="s">
        <v>1759</v>
      </c>
      <c r="H87" s="17" t="s">
        <v>1604</v>
      </c>
      <c r="I87" s="52" t="s">
        <v>52</v>
      </c>
      <c r="J87" s="63">
        <v>42894</v>
      </c>
      <c r="K87" s="63">
        <v>42909</v>
      </c>
      <c r="L87" s="50">
        <f t="shared" si="2"/>
        <v>15</v>
      </c>
      <c r="M87" s="52" t="s">
        <v>1551</v>
      </c>
      <c r="N87" s="51" t="s">
        <v>32</v>
      </c>
      <c r="O87" s="63">
        <v>42907</v>
      </c>
      <c r="P87" s="50">
        <f t="shared" si="3"/>
        <v>13</v>
      </c>
      <c r="Q87" s="52" t="s">
        <v>1758</v>
      </c>
      <c r="R87" s="40" t="s">
        <v>1682</v>
      </c>
      <c r="S87" s="25" t="s">
        <v>504</v>
      </c>
    </row>
    <row r="88" spans="1:19" ht="56.25" x14ac:dyDescent="0.2">
      <c r="A88" s="14">
        <v>86</v>
      </c>
      <c r="B88" s="63">
        <v>42894</v>
      </c>
      <c r="C88" s="53" t="s">
        <v>75</v>
      </c>
      <c r="D88" s="52" t="s">
        <v>30</v>
      </c>
      <c r="E88" s="52" t="s">
        <v>1760</v>
      </c>
      <c r="F88" s="52" t="s">
        <v>27</v>
      </c>
      <c r="G88" s="52" t="s">
        <v>1760</v>
      </c>
      <c r="H88" s="17" t="s">
        <v>1604</v>
      </c>
      <c r="I88" s="52" t="s">
        <v>52</v>
      </c>
      <c r="J88" s="63">
        <v>42894</v>
      </c>
      <c r="K88" s="63">
        <v>42909</v>
      </c>
      <c r="L88" s="50">
        <f t="shared" si="2"/>
        <v>15</v>
      </c>
      <c r="M88" s="52" t="s">
        <v>1551</v>
      </c>
      <c r="N88" s="51" t="s">
        <v>32</v>
      </c>
      <c r="O88" s="63">
        <v>42907</v>
      </c>
      <c r="P88" s="50">
        <f t="shared" si="3"/>
        <v>13</v>
      </c>
      <c r="Q88" s="52" t="s">
        <v>1758</v>
      </c>
      <c r="R88" s="40" t="s">
        <v>1682</v>
      </c>
      <c r="S88" s="25" t="s">
        <v>504</v>
      </c>
    </row>
    <row r="89" spans="1:19" ht="56.25" x14ac:dyDescent="0.2">
      <c r="A89" s="14">
        <v>87</v>
      </c>
      <c r="B89" s="63">
        <v>42899</v>
      </c>
      <c r="C89" s="53" t="s">
        <v>75</v>
      </c>
      <c r="D89" s="52" t="s">
        <v>42</v>
      </c>
      <c r="E89" s="52" t="s">
        <v>1761</v>
      </c>
      <c r="F89" s="52" t="s">
        <v>31</v>
      </c>
      <c r="G89" s="52" t="s">
        <v>1761</v>
      </c>
      <c r="H89" s="17" t="s">
        <v>1762</v>
      </c>
      <c r="I89" s="52" t="s">
        <v>52</v>
      </c>
      <c r="J89" s="63">
        <v>42899</v>
      </c>
      <c r="K89" s="63">
        <v>42914</v>
      </c>
      <c r="L89" s="50">
        <f t="shared" si="2"/>
        <v>15</v>
      </c>
      <c r="M89" s="52" t="s">
        <v>1551</v>
      </c>
      <c r="N89" s="51" t="s">
        <v>32</v>
      </c>
      <c r="O89" s="63">
        <v>42914</v>
      </c>
      <c r="P89" s="50">
        <f t="shared" si="3"/>
        <v>15</v>
      </c>
      <c r="Q89" s="52" t="s">
        <v>1763</v>
      </c>
      <c r="R89" s="40" t="s">
        <v>1764</v>
      </c>
      <c r="S89" s="25" t="s">
        <v>504</v>
      </c>
    </row>
    <row r="90" spans="1:19" ht="56.25" x14ac:dyDescent="0.2">
      <c r="A90" s="14">
        <v>88</v>
      </c>
      <c r="B90" s="63">
        <v>42899</v>
      </c>
      <c r="C90" s="53" t="s">
        <v>75</v>
      </c>
      <c r="D90" s="52" t="s">
        <v>42</v>
      </c>
      <c r="E90" s="52" t="s">
        <v>1765</v>
      </c>
      <c r="F90" s="52" t="s">
        <v>27</v>
      </c>
      <c r="G90" s="52" t="s">
        <v>1765</v>
      </c>
      <c r="H90" s="17" t="s">
        <v>1604</v>
      </c>
      <c r="I90" s="52" t="s">
        <v>52</v>
      </c>
      <c r="J90" s="63">
        <v>42899</v>
      </c>
      <c r="K90" s="63">
        <v>42914</v>
      </c>
      <c r="L90" s="50">
        <f t="shared" si="2"/>
        <v>15</v>
      </c>
      <c r="M90" s="52" t="s">
        <v>1545</v>
      </c>
      <c r="N90" s="51" t="s">
        <v>32</v>
      </c>
      <c r="O90" s="63">
        <v>42915</v>
      </c>
      <c r="P90" s="50">
        <f t="shared" si="3"/>
        <v>16</v>
      </c>
      <c r="Q90" s="52" t="s">
        <v>1766</v>
      </c>
      <c r="R90" s="40" t="s">
        <v>1767</v>
      </c>
      <c r="S90" s="25" t="s">
        <v>504</v>
      </c>
    </row>
    <row r="91" spans="1:19" ht="78.75" x14ac:dyDescent="0.2">
      <c r="A91" s="14">
        <v>89</v>
      </c>
      <c r="B91" s="63">
        <v>42900</v>
      </c>
      <c r="C91" s="53" t="s">
        <v>75</v>
      </c>
      <c r="D91" s="52" t="s">
        <v>50</v>
      </c>
      <c r="E91" s="52" t="s">
        <v>1768</v>
      </c>
      <c r="F91" s="52" t="s">
        <v>27</v>
      </c>
      <c r="G91" s="52" t="s">
        <v>1768</v>
      </c>
      <c r="H91" s="17" t="s">
        <v>1604</v>
      </c>
      <c r="I91" s="52" t="s">
        <v>52</v>
      </c>
      <c r="J91" s="63">
        <v>42900</v>
      </c>
      <c r="K91" s="63">
        <v>42915</v>
      </c>
      <c r="L91" s="50">
        <f t="shared" si="2"/>
        <v>15</v>
      </c>
      <c r="M91" s="52" t="s">
        <v>1545</v>
      </c>
      <c r="N91" s="51" t="s">
        <v>32</v>
      </c>
      <c r="O91" s="63">
        <v>42915</v>
      </c>
      <c r="P91" s="50">
        <f t="shared" si="3"/>
        <v>15</v>
      </c>
      <c r="Q91" s="52" t="s">
        <v>1769</v>
      </c>
      <c r="R91" s="40" t="s">
        <v>1767</v>
      </c>
      <c r="S91" s="14" t="s">
        <v>1770</v>
      </c>
    </row>
    <row r="92" spans="1:19" ht="45" x14ac:dyDescent="0.2">
      <c r="A92" s="14">
        <v>90</v>
      </c>
      <c r="B92" s="63">
        <v>42901</v>
      </c>
      <c r="C92" s="53" t="s">
        <v>75</v>
      </c>
      <c r="D92" s="52" t="s">
        <v>20</v>
      </c>
      <c r="E92" s="52" t="s">
        <v>1771</v>
      </c>
      <c r="F92" s="52" t="s">
        <v>27</v>
      </c>
      <c r="G92" s="52" t="s">
        <v>1771</v>
      </c>
      <c r="H92" s="17" t="s">
        <v>1772</v>
      </c>
      <c r="I92" s="52" t="s">
        <v>52</v>
      </c>
      <c r="J92" s="63">
        <v>42901</v>
      </c>
      <c r="K92" s="63">
        <v>42916</v>
      </c>
      <c r="L92" s="50">
        <f t="shared" si="2"/>
        <v>15</v>
      </c>
      <c r="M92" s="52" t="s">
        <v>1551</v>
      </c>
      <c r="N92" s="51" t="s">
        <v>32</v>
      </c>
      <c r="O92" s="63">
        <v>42913</v>
      </c>
      <c r="P92" s="50">
        <f t="shared" si="3"/>
        <v>12</v>
      </c>
      <c r="Q92" s="52" t="s">
        <v>1773</v>
      </c>
      <c r="R92" s="40" t="s">
        <v>1767</v>
      </c>
      <c r="S92" s="25" t="s">
        <v>504</v>
      </c>
    </row>
    <row r="93" spans="1:19" ht="33.75" x14ac:dyDescent="0.2">
      <c r="A93" s="14">
        <v>91</v>
      </c>
      <c r="B93" s="63">
        <v>42907</v>
      </c>
      <c r="C93" s="53" t="s">
        <v>75</v>
      </c>
      <c r="D93" s="52" t="s">
        <v>26</v>
      </c>
      <c r="E93" s="52" t="s">
        <v>1774</v>
      </c>
      <c r="F93" s="52" t="s">
        <v>31</v>
      </c>
      <c r="G93" s="52" t="s">
        <v>1775</v>
      </c>
      <c r="H93" s="17" t="s">
        <v>1762</v>
      </c>
      <c r="I93" s="52" t="s">
        <v>52</v>
      </c>
      <c r="J93" s="63">
        <v>42907</v>
      </c>
      <c r="K93" s="63">
        <v>42922</v>
      </c>
      <c r="L93" s="50">
        <f t="shared" si="2"/>
        <v>15</v>
      </c>
      <c r="M93" s="52" t="s">
        <v>1551</v>
      </c>
      <c r="N93" s="51" t="s">
        <v>32</v>
      </c>
      <c r="O93" s="63">
        <v>42921</v>
      </c>
      <c r="P93" s="50">
        <f t="shared" si="3"/>
        <v>14</v>
      </c>
      <c r="Q93" s="52" t="s">
        <v>1776</v>
      </c>
      <c r="R93" s="40" t="s">
        <v>1777</v>
      </c>
      <c r="S93" s="25" t="s">
        <v>504</v>
      </c>
    </row>
    <row r="94" spans="1:19" ht="78.75" x14ac:dyDescent="0.2">
      <c r="A94" s="14">
        <v>92</v>
      </c>
      <c r="B94" s="63">
        <v>42907</v>
      </c>
      <c r="C94" s="53" t="s">
        <v>75</v>
      </c>
      <c r="D94" s="52" t="s">
        <v>26</v>
      </c>
      <c r="E94" s="52" t="s">
        <v>1778</v>
      </c>
      <c r="F94" s="52" t="s">
        <v>27</v>
      </c>
      <c r="G94" s="52" t="s">
        <v>1778</v>
      </c>
      <c r="H94" s="17" t="s">
        <v>1772</v>
      </c>
      <c r="I94" s="52" t="s">
        <v>52</v>
      </c>
      <c r="J94" s="63">
        <v>42907</v>
      </c>
      <c r="K94" s="63">
        <v>42922</v>
      </c>
      <c r="L94" s="50">
        <f t="shared" si="2"/>
        <v>15</v>
      </c>
      <c r="M94" s="52" t="s">
        <v>1545</v>
      </c>
      <c r="N94" s="51" t="s">
        <v>32</v>
      </c>
      <c r="O94" s="63">
        <v>42923</v>
      </c>
      <c r="P94" s="50">
        <f t="shared" si="3"/>
        <v>16</v>
      </c>
      <c r="Q94" s="52" t="s">
        <v>1779</v>
      </c>
      <c r="R94" s="54" t="s">
        <v>1780</v>
      </c>
      <c r="S94" s="14" t="s">
        <v>504</v>
      </c>
    </row>
    <row r="95" spans="1:19" ht="90" x14ac:dyDescent="0.2">
      <c r="A95" s="14">
        <v>93</v>
      </c>
      <c r="B95" s="63">
        <v>42909</v>
      </c>
      <c r="C95" s="53" t="s">
        <v>75</v>
      </c>
      <c r="D95" s="52" t="s">
        <v>30</v>
      </c>
      <c r="E95" s="52" t="s">
        <v>1781</v>
      </c>
      <c r="F95" s="52" t="s">
        <v>31</v>
      </c>
      <c r="G95" s="52" t="s">
        <v>1781</v>
      </c>
      <c r="H95" s="17" t="s">
        <v>1772</v>
      </c>
      <c r="I95" s="52" t="s">
        <v>52</v>
      </c>
      <c r="J95" s="63">
        <v>42909</v>
      </c>
      <c r="K95" s="63">
        <v>42924</v>
      </c>
      <c r="L95" s="50">
        <f t="shared" si="2"/>
        <v>15</v>
      </c>
      <c r="M95" s="52" t="s">
        <v>1551</v>
      </c>
      <c r="N95" s="51" t="s">
        <v>32</v>
      </c>
      <c r="O95" s="63">
        <v>42909</v>
      </c>
      <c r="P95" s="50">
        <f t="shared" si="3"/>
        <v>0</v>
      </c>
      <c r="Q95" s="52" t="s">
        <v>1782</v>
      </c>
      <c r="R95" s="54" t="s">
        <v>1783</v>
      </c>
      <c r="S95" s="14" t="s">
        <v>504</v>
      </c>
    </row>
    <row r="96" spans="1:19" ht="56.25" x14ac:dyDescent="0.2">
      <c r="A96" s="14">
        <v>94</v>
      </c>
      <c r="B96" s="63">
        <v>42913</v>
      </c>
      <c r="C96" s="53" t="s">
        <v>75</v>
      </c>
      <c r="D96" s="52" t="s">
        <v>26</v>
      </c>
      <c r="E96" s="52" t="s">
        <v>1784</v>
      </c>
      <c r="F96" s="52" t="s">
        <v>27</v>
      </c>
      <c r="G96" s="52" t="s">
        <v>1784</v>
      </c>
      <c r="H96" s="17" t="s">
        <v>1762</v>
      </c>
      <c r="I96" s="52" t="s">
        <v>52</v>
      </c>
      <c r="J96" s="63">
        <v>42913</v>
      </c>
      <c r="K96" s="63">
        <v>42928</v>
      </c>
      <c r="L96" s="50">
        <f t="shared" si="2"/>
        <v>15</v>
      </c>
      <c r="M96" s="52" t="s">
        <v>1551</v>
      </c>
      <c r="N96" s="51" t="s">
        <v>32</v>
      </c>
      <c r="O96" s="63">
        <v>42914</v>
      </c>
      <c r="P96" s="50">
        <f t="shared" si="3"/>
        <v>1</v>
      </c>
      <c r="Q96" s="52" t="s">
        <v>1785</v>
      </c>
      <c r="R96" s="54" t="s">
        <v>1783</v>
      </c>
      <c r="S96" s="25" t="s">
        <v>504</v>
      </c>
    </row>
    <row r="97" spans="1:19" ht="45" x14ac:dyDescent="0.2">
      <c r="A97" s="14">
        <v>95</v>
      </c>
      <c r="B97" s="63">
        <v>42914</v>
      </c>
      <c r="C97" s="53" t="s">
        <v>75</v>
      </c>
      <c r="D97" s="52" t="s">
        <v>30</v>
      </c>
      <c r="E97" s="52" t="s">
        <v>1786</v>
      </c>
      <c r="F97" s="52" t="s">
        <v>31</v>
      </c>
      <c r="G97" s="52" t="s">
        <v>1787</v>
      </c>
      <c r="H97" s="17" t="s">
        <v>1762</v>
      </c>
      <c r="I97" s="52" t="s">
        <v>52</v>
      </c>
      <c r="J97" s="63">
        <v>42914</v>
      </c>
      <c r="K97" s="63">
        <v>42929</v>
      </c>
      <c r="L97" s="50">
        <f t="shared" si="2"/>
        <v>15</v>
      </c>
      <c r="M97" s="52" t="s">
        <v>1551</v>
      </c>
      <c r="N97" s="51" t="s">
        <v>32</v>
      </c>
      <c r="O97" s="63">
        <v>42915</v>
      </c>
      <c r="P97" s="50">
        <f t="shared" si="3"/>
        <v>1</v>
      </c>
      <c r="Q97" s="52" t="s">
        <v>1788</v>
      </c>
      <c r="R97" s="40" t="s">
        <v>1754</v>
      </c>
      <c r="S97" s="25" t="s">
        <v>504</v>
      </c>
    </row>
    <row r="98" spans="1:19" ht="56.25" x14ac:dyDescent="0.2">
      <c r="A98" s="14">
        <v>96</v>
      </c>
      <c r="B98" s="63">
        <v>42914</v>
      </c>
      <c r="C98" s="53" t="s">
        <v>75</v>
      </c>
      <c r="D98" s="14" t="s">
        <v>30</v>
      </c>
      <c r="E98" s="14" t="s">
        <v>1789</v>
      </c>
      <c r="F98" s="25" t="s">
        <v>31</v>
      </c>
      <c r="G98" s="52" t="s">
        <v>1789</v>
      </c>
      <c r="H98" s="14" t="s">
        <v>1762</v>
      </c>
      <c r="I98" s="25" t="s">
        <v>52</v>
      </c>
      <c r="J98" s="63">
        <v>42914</v>
      </c>
      <c r="K98" s="38">
        <v>42929</v>
      </c>
      <c r="L98" s="50">
        <f t="shared" si="2"/>
        <v>15</v>
      </c>
      <c r="M98" s="52" t="s">
        <v>1551</v>
      </c>
      <c r="N98" s="51" t="s">
        <v>32</v>
      </c>
      <c r="O98" s="38">
        <v>42915</v>
      </c>
      <c r="P98" s="50">
        <f t="shared" si="3"/>
        <v>1</v>
      </c>
      <c r="Q98" s="52" t="s">
        <v>1790</v>
      </c>
      <c r="R98" s="54" t="s">
        <v>1754</v>
      </c>
      <c r="S98" s="25" t="s">
        <v>504</v>
      </c>
    </row>
    <row r="99" spans="1:19" ht="78.75" x14ac:dyDescent="0.2">
      <c r="A99" s="14">
        <v>97</v>
      </c>
      <c r="B99" s="63">
        <v>42915</v>
      </c>
      <c r="C99" s="53" t="s">
        <v>75</v>
      </c>
      <c r="D99" s="14" t="s">
        <v>30</v>
      </c>
      <c r="E99" s="14" t="s">
        <v>1791</v>
      </c>
      <c r="F99" s="25" t="s">
        <v>27</v>
      </c>
      <c r="G99" s="52" t="s">
        <v>1791</v>
      </c>
      <c r="H99" s="14" t="s">
        <v>1772</v>
      </c>
      <c r="I99" s="25" t="s">
        <v>52</v>
      </c>
      <c r="J99" s="63">
        <v>42915</v>
      </c>
      <c r="K99" s="38">
        <v>42930</v>
      </c>
      <c r="L99" s="50">
        <f t="shared" si="2"/>
        <v>15</v>
      </c>
      <c r="M99" s="52" t="s">
        <v>1545</v>
      </c>
      <c r="N99" s="51" t="s">
        <v>32</v>
      </c>
      <c r="O99" s="38">
        <v>42930</v>
      </c>
      <c r="P99" s="50">
        <f t="shared" si="3"/>
        <v>15</v>
      </c>
      <c r="Q99" s="52" t="s">
        <v>1792</v>
      </c>
      <c r="R99" s="54" t="s">
        <v>1687</v>
      </c>
      <c r="S99" s="25" t="s">
        <v>504</v>
      </c>
    </row>
    <row r="100" spans="1:19" ht="78.75" x14ac:dyDescent="0.2">
      <c r="A100" s="14">
        <v>98</v>
      </c>
      <c r="B100" s="63">
        <v>42915</v>
      </c>
      <c r="C100" s="53" t="s">
        <v>75</v>
      </c>
      <c r="D100" s="52" t="s">
        <v>30</v>
      </c>
      <c r="E100" s="14" t="s">
        <v>1793</v>
      </c>
      <c r="F100" s="14" t="s">
        <v>27</v>
      </c>
      <c r="G100" s="52" t="s">
        <v>1793</v>
      </c>
      <c r="H100" s="14" t="s">
        <v>1772</v>
      </c>
      <c r="I100" s="25" t="s">
        <v>52</v>
      </c>
      <c r="J100" s="63">
        <v>42915</v>
      </c>
      <c r="K100" s="63">
        <v>42930</v>
      </c>
      <c r="L100" s="50">
        <f t="shared" si="2"/>
        <v>15</v>
      </c>
      <c r="M100" s="52" t="s">
        <v>1545</v>
      </c>
      <c r="N100" s="51" t="s">
        <v>32</v>
      </c>
      <c r="O100" s="63">
        <v>42930</v>
      </c>
      <c r="P100" s="50">
        <f t="shared" si="3"/>
        <v>15</v>
      </c>
      <c r="Q100" s="52" t="s">
        <v>1794</v>
      </c>
      <c r="R100" s="40" t="s">
        <v>1687</v>
      </c>
      <c r="S100" s="25" t="s">
        <v>504</v>
      </c>
    </row>
    <row r="101" spans="1:19" ht="56.25" x14ac:dyDescent="0.2">
      <c r="A101" s="14">
        <v>99</v>
      </c>
      <c r="B101" s="63">
        <v>42921</v>
      </c>
      <c r="C101" s="53" t="s">
        <v>373</v>
      </c>
      <c r="D101" s="52" t="s">
        <v>30</v>
      </c>
      <c r="E101" s="14" t="s">
        <v>1795</v>
      </c>
      <c r="F101" s="25" t="s">
        <v>31</v>
      </c>
      <c r="G101" s="14" t="s">
        <v>1795</v>
      </c>
      <c r="H101" s="14" t="s">
        <v>1762</v>
      </c>
      <c r="I101" s="25" t="s">
        <v>52</v>
      </c>
      <c r="J101" s="63">
        <v>42921</v>
      </c>
      <c r="K101" s="63">
        <v>42936</v>
      </c>
      <c r="L101" s="50">
        <f t="shared" si="2"/>
        <v>15</v>
      </c>
      <c r="M101" s="52" t="s">
        <v>1796</v>
      </c>
      <c r="N101" s="51" t="s">
        <v>32</v>
      </c>
      <c r="O101" s="63">
        <v>42926</v>
      </c>
      <c r="P101" s="50">
        <f t="shared" si="3"/>
        <v>5</v>
      </c>
      <c r="Q101" s="14" t="s">
        <v>1797</v>
      </c>
      <c r="R101" s="14" t="s">
        <v>1754</v>
      </c>
      <c r="S101" s="25" t="s">
        <v>504</v>
      </c>
    </row>
    <row r="102" spans="1:19" ht="45" x14ac:dyDescent="0.2">
      <c r="A102" s="14">
        <v>100</v>
      </c>
      <c r="B102" s="63">
        <v>42921</v>
      </c>
      <c r="C102" s="53" t="s">
        <v>373</v>
      </c>
      <c r="D102" s="52" t="s">
        <v>26</v>
      </c>
      <c r="E102" s="52" t="s">
        <v>1798</v>
      </c>
      <c r="F102" s="25" t="s">
        <v>31</v>
      </c>
      <c r="G102" s="14" t="s">
        <v>1798</v>
      </c>
      <c r="H102" s="14" t="s">
        <v>1762</v>
      </c>
      <c r="I102" s="25" t="s">
        <v>52</v>
      </c>
      <c r="J102" s="63">
        <v>42921</v>
      </c>
      <c r="K102" s="63">
        <v>42936</v>
      </c>
      <c r="L102" s="50">
        <f t="shared" si="2"/>
        <v>15</v>
      </c>
      <c r="M102" s="52" t="s">
        <v>1796</v>
      </c>
      <c r="N102" s="51" t="s">
        <v>32</v>
      </c>
      <c r="O102" s="63">
        <v>42926</v>
      </c>
      <c r="P102" s="50">
        <f t="shared" si="3"/>
        <v>5</v>
      </c>
      <c r="Q102" s="14" t="s">
        <v>1799</v>
      </c>
      <c r="R102" s="40" t="s">
        <v>1754</v>
      </c>
      <c r="S102" s="25" t="s">
        <v>504</v>
      </c>
    </row>
    <row r="103" spans="1:19" ht="45" x14ac:dyDescent="0.2">
      <c r="A103" s="14">
        <v>101</v>
      </c>
      <c r="B103" s="63">
        <v>42921</v>
      </c>
      <c r="C103" s="53" t="s">
        <v>373</v>
      </c>
      <c r="D103" s="52" t="s">
        <v>30</v>
      </c>
      <c r="E103" s="52" t="s">
        <v>1800</v>
      </c>
      <c r="F103" s="25" t="s">
        <v>31</v>
      </c>
      <c r="G103" s="52" t="s">
        <v>1800</v>
      </c>
      <c r="H103" s="17" t="s">
        <v>1762</v>
      </c>
      <c r="I103" s="25" t="s">
        <v>52</v>
      </c>
      <c r="J103" s="63">
        <v>42921</v>
      </c>
      <c r="K103" s="63">
        <v>42936</v>
      </c>
      <c r="L103" s="50">
        <f t="shared" si="2"/>
        <v>15</v>
      </c>
      <c r="M103" s="52" t="s">
        <v>1796</v>
      </c>
      <c r="N103" s="51" t="s">
        <v>32</v>
      </c>
      <c r="O103" s="63">
        <v>42926</v>
      </c>
      <c r="P103" s="50">
        <f t="shared" si="3"/>
        <v>5</v>
      </c>
      <c r="Q103" s="52" t="s">
        <v>1801</v>
      </c>
      <c r="R103" s="40" t="s">
        <v>1754</v>
      </c>
      <c r="S103" s="25" t="s">
        <v>504</v>
      </c>
    </row>
    <row r="104" spans="1:19" ht="67.5" x14ac:dyDescent="0.2">
      <c r="A104" s="14">
        <v>102</v>
      </c>
      <c r="B104" s="63">
        <v>42923</v>
      </c>
      <c r="C104" s="53" t="s">
        <v>373</v>
      </c>
      <c r="D104" s="52" t="s">
        <v>35</v>
      </c>
      <c r="E104" s="52" t="s">
        <v>1802</v>
      </c>
      <c r="F104" s="25" t="s">
        <v>31</v>
      </c>
      <c r="G104" s="52" t="s">
        <v>1802</v>
      </c>
      <c r="H104" s="17" t="s">
        <v>1762</v>
      </c>
      <c r="I104" s="25" t="s">
        <v>52</v>
      </c>
      <c r="J104" s="63">
        <v>42923</v>
      </c>
      <c r="K104" s="63">
        <v>42938</v>
      </c>
      <c r="L104" s="50">
        <f t="shared" si="2"/>
        <v>15</v>
      </c>
      <c r="M104" s="52" t="s">
        <v>1796</v>
      </c>
      <c r="N104" s="51" t="s">
        <v>32</v>
      </c>
      <c r="O104" s="63">
        <v>42934</v>
      </c>
      <c r="P104" s="50">
        <f t="shared" si="3"/>
        <v>11</v>
      </c>
      <c r="Q104" s="52" t="s">
        <v>1803</v>
      </c>
      <c r="R104" s="40" t="s">
        <v>1804</v>
      </c>
      <c r="S104" s="25" t="s">
        <v>504</v>
      </c>
    </row>
    <row r="105" spans="1:19" ht="191.25" x14ac:dyDescent="0.2">
      <c r="A105" s="14">
        <v>103</v>
      </c>
      <c r="B105" s="63">
        <v>42923</v>
      </c>
      <c r="C105" s="53" t="s">
        <v>373</v>
      </c>
      <c r="D105" s="52" t="s">
        <v>35</v>
      </c>
      <c r="E105" s="52" t="s">
        <v>1805</v>
      </c>
      <c r="F105" s="25" t="s">
        <v>27</v>
      </c>
      <c r="G105" s="52" t="s">
        <v>1805</v>
      </c>
      <c r="H105" s="17" t="s">
        <v>1806</v>
      </c>
      <c r="I105" s="25" t="s">
        <v>52</v>
      </c>
      <c r="J105" s="63">
        <v>42923</v>
      </c>
      <c r="K105" s="63">
        <v>42938</v>
      </c>
      <c r="L105" s="50">
        <f t="shared" si="2"/>
        <v>15</v>
      </c>
      <c r="M105" s="52" t="s">
        <v>1807</v>
      </c>
      <c r="N105" s="51" t="s">
        <v>32</v>
      </c>
      <c r="O105" s="63">
        <v>42933</v>
      </c>
      <c r="P105" s="50">
        <f t="shared" si="3"/>
        <v>10</v>
      </c>
      <c r="Q105" s="52" t="s">
        <v>1808</v>
      </c>
      <c r="R105" s="40" t="s">
        <v>1809</v>
      </c>
      <c r="S105" s="25" t="s">
        <v>504</v>
      </c>
    </row>
    <row r="106" spans="1:19" ht="56.25" x14ac:dyDescent="0.2">
      <c r="A106" s="14">
        <v>104</v>
      </c>
      <c r="B106" s="63">
        <v>42923</v>
      </c>
      <c r="C106" s="53" t="s">
        <v>373</v>
      </c>
      <c r="D106" s="52" t="s">
        <v>35</v>
      </c>
      <c r="E106" s="52" t="s">
        <v>1810</v>
      </c>
      <c r="F106" s="25" t="s">
        <v>27</v>
      </c>
      <c r="G106" s="52" t="s">
        <v>1810</v>
      </c>
      <c r="H106" s="17" t="s">
        <v>1806</v>
      </c>
      <c r="I106" s="25" t="s">
        <v>52</v>
      </c>
      <c r="J106" s="63">
        <v>42923</v>
      </c>
      <c r="K106" s="63">
        <v>42938</v>
      </c>
      <c r="L106" s="50">
        <f t="shared" si="2"/>
        <v>15</v>
      </c>
      <c r="M106" s="52" t="s">
        <v>1545</v>
      </c>
      <c r="N106" s="51" t="s">
        <v>32</v>
      </c>
      <c r="O106" s="63">
        <v>42970</v>
      </c>
      <c r="P106" s="50">
        <f t="shared" si="3"/>
        <v>47</v>
      </c>
      <c r="Q106" s="52" t="s">
        <v>1811</v>
      </c>
      <c r="R106" s="40" t="s">
        <v>1767</v>
      </c>
      <c r="S106" s="25" t="s">
        <v>504</v>
      </c>
    </row>
    <row r="107" spans="1:19" ht="33.75" x14ac:dyDescent="0.2">
      <c r="A107" s="14">
        <v>105</v>
      </c>
      <c r="B107" s="63">
        <v>42923</v>
      </c>
      <c r="C107" s="53" t="s">
        <v>373</v>
      </c>
      <c r="D107" s="52" t="s">
        <v>20</v>
      </c>
      <c r="E107" s="52" t="s">
        <v>1812</v>
      </c>
      <c r="F107" s="25" t="s">
        <v>31</v>
      </c>
      <c r="G107" s="52" t="s">
        <v>1812</v>
      </c>
      <c r="H107" s="17" t="s">
        <v>1762</v>
      </c>
      <c r="I107" s="25" t="s">
        <v>52</v>
      </c>
      <c r="J107" s="63">
        <v>42923</v>
      </c>
      <c r="K107" s="63">
        <v>42938</v>
      </c>
      <c r="L107" s="50">
        <f t="shared" si="2"/>
        <v>15</v>
      </c>
      <c r="M107" s="52" t="s">
        <v>1796</v>
      </c>
      <c r="N107" s="51" t="s">
        <v>32</v>
      </c>
      <c r="O107" s="63">
        <v>42926</v>
      </c>
      <c r="P107" s="50">
        <f t="shared" si="3"/>
        <v>3</v>
      </c>
      <c r="Q107" s="52" t="s">
        <v>1813</v>
      </c>
      <c r="R107" s="40" t="s">
        <v>1754</v>
      </c>
      <c r="S107" s="25" t="s">
        <v>504</v>
      </c>
    </row>
    <row r="108" spans="1:19" ht="56.25" x14ac:dyDescent="0.2">
      <c r="A108" s="14">
        <v>106</v>
      </c>
      <c r="B108" s="63">
        <v>42927</v>
      </c>
      <c r="C108" s="53" t="s">
        <v>373</v>
      </c>
      <c r="D108" s="52" t="s">
        <v>26</v>
      </c>
      <c r="E108" s="52" t="s">
        <v>1814</v>
      </c>
      <c r="F108" s="25" t="s">
        <v>31</v>
      </c>
      <c r="G108" s="52" t="s">
        <v>1814</v>
      </c>
      <c r="H108" s="17" t="s">
        <v>1762</v>
      </c>
      <c r="I108" s="25" t="s">
        <v>52</v>
      </c>
      <c r="J108" s="63">
        <v>42927</v>
      </c>
      <c r="K108" s="63">
        <v>42942</v>
      </c>
      <c r="L108" s="50">
        <f t="shared" si="2"/>
        <v>15</v>
      </c>
      <c r="M108" s="52" t="s">
        <v>1796</v>
      </c>
      <c r="N108" s="51" t="s">
        <v>32</v>
      </c>
      <c r="O108" s="63">
        <v>42937</v>
      </c>
      <c r="P108" s="50">
        <f t="shared" si="3"/>
        <v>10</v>
      </c>
      <c r="Q108" s="52" t="s">
        <v>1815</v>
      </c>
      <c r="R108" s="40" t="s">
        <v>1804</v>
      </c>
      <c r="S108" s="25" t="s">
        <v>504</v>
      </c>
    </row>
    <row r="109" spans="1:19" ht="90" x14ac:dyDescent="0.2">
      <c r="A109" s="14">
        <v>107</v>
      </c>
      <c r="B109" s="63">
        <v>42928</v>
      </c>
      <c r="C109" s="53" t="s">
        <v>373</v>
      </c>
      <c r="D109" s="52" t="s">
        <v>42</v>
      </c>
      <c r="E109" s="52" t="s">
        <v>1816</v>
      </c>
      <c r="F109" s="25" t="s">
        <v>34</v>
      </c>
      <c r="G109" s="52" t="s">
        <v>1816</v>
      </c>
      <c r="H109" s="17" t="s">
        <v>1817</v>
      </c>
      <c r="I109" s="25" t="s">
        <v>52</v>
      </c>
      <c r="J109" s="63">
        <v>42928</v>
      </c>
      <c r="K109" s="63">
        <v>42943</v>
      </c>
      <c r="L109" s="50">
        <f t="shared" si="2"/>
        <v>15</v>
      </c>
      <c r="M109" s="52" t="s">
        <v>1796</v>
      </c>
      <c r="N109" s="51" t="s">
        <v>32</v>
      </c>
      <c r="O109" s="63">
        <v>42929</v>
      </c>
      <c r="P109" s="50">
        <f t="shared" si="3"/>
        <v>1</v>
      </c>
      <c r="Q109" s="52" t="s">
        <v>1818</v>
      </c>
      <c r="R109" s="40" t="s">
        <v>1708</v>
      </c>
      <c r="S109" s="25" t="s">
        <v>504</v>
      </c>
    </row>
    <row r="110" spans="1:19" ht="57" x14ac:dyDescent="0.2">
      <c r="A110" s="14">
        <v>108</v>
      </c>
      <c r="B110" s="63">
        <v>42928</v>
      </c>
      <c r="C110" s="53" t="s">
        <v>373</v>
      </c>
      <c r="D110" s="52" t="s">
        <v>42</v>
      </c>
      <c r="E110" s="52" t="s">
        <v>1819</v>
      </c>
      <c r="F110" s="25" t="s">
        <v>31</v>
      </c>
      <c r="G110" s="52" t="s">
        <v>1819</v>
      </c>
      <c r="H110" s="17" t="s">
        <v>1762</v>
      </c>
      <c r="I110" s="25" t="s">
        <v>52</v>
      </c>
      <c r="J110" s="63">
        <v>42928</v>
      </c>
      <c r="K110" s="63">
        <v>42943</v>
      </c>
      <c r="L110" s="50">
        <f t="shared" si="2"/>
        <v>15</v>
      </c>
      <c r="M110" s="52" t="s">
        <v>1796</v>
      </c>
      <c r="N110" s="51" t="s">
        <v>32</v>
      </c>
      <c r="O110" s="63">
        <v>42937</v>
      </c>
      <c r="P110" s="50">
        <f t="shared" si="3"/>
        <v>9</v>
      </c>
      <c r="Q110" s="52" t="s">
        <v>1820</v>
      </c>
      <c r="R110" s="40" t="s">
        <v>1821</v>
      </c>
      <c r="S110" s="25" t="s">
        <v>504</v>
      </c>
    </row>
    <row r="111" spans="1:19" ht="45" x14ac:dyDescent="0.2">
      <c r="A111" s="14">
        <v>109</v>
      </c>
      <c r="B111" s="63">
        <v>42928</v>
      </c>
      <c r="C111" s="53" t="s">
        <v>373</v>
      </c>
      <c r="D111" s="52" t="s">
        <v>26</v>
      </c>
      <c r="E111" s="52" t="s">
        <v>1822</v>
      </c>
      <c r="F111" s="25" t="s">
        <v>31</v>
      </c>
      <c r="G111" s="52" t="s">
        <v>1822</v>
      </c>
      <c r="H111" s="17" t="s">
        <v>1762</v>
      </c>
      <c r="I111" s="25" t="s">
        <v>52</v>
      </c>
      <c r="J111" s="63">
        <v>42928</v>
      </c>
      <c r="K111" s="63">
        <v>42943</v>
      </c>
      <c r="L111" s="50">
        <f t="shared" si="2"/>
        <v>15</v>
      </c>
      <c r="M111" s="52" t="s">
        <v>1796</v>
      </c>
      <c r="N111" s="51" t="s">
        <v>32</v>
      </c>
      <c r="O111" s="63">
        <v>42937</v>
      </c>
      <c r="P111" s="50">
        <f t="shared" si="3"/>
        <v>9</v>
      </c>
      <c r="Q111" s="52" t="s">
        <v>1823</v>
      </c>
      <c r="R111" s="40" t="s">
        <v>1824</v>
      </c>
      <c r="S111" s="25" t="s">
        <v>504</v>
      </c>
    </row>
    <row r="112" spans="1:19" ht="33.75" x14ac:dyDescent="0.2">
      <c r="A112" s="14">
        <v>110</v>
      </c>
      <c r="B112" s="63">
        <v>42928</v>
      </c>
      <c r="C112" s="53" t="s">
        <v>373</v>
      </c>
      <c r="D112" s="52" t="s">
        <v>30</v>
      </c>
      <c r="E112" s="14" t="s">
        <v>1825</v>
      </c>
      <c r="F112" s="25" t="s">
        <v>31</v>
      </c>
      <c r="G112" s="52" t="s">
        <v>1825</v>
      </c>
      <c r="H112" s="17" t="s">
        <v>1762</v>
      </c>
      <c r="I112" s="25" t="s">
        <v>52</v>
      </c>
      <c r="J112" s="63">
        <v>42928</v>
      </c>
      <c r="K112" s="63">
        <v>42943</v>
      </c>
      <c r="L112" s="50">
        <f t="shared" si="2"/>
        <v>15</v>
      </c>
      <c r="M112" s="25" t="s">
        <v>1796</v>
      </c>
      <c r="N112" s="51" t="s">
        <v>32</v>
      </c>
      <c r="O112" s="38">
        <v>42947</v>
      </c>
      <c r="P112" s="50">
        <f t="shared" si="3"/>
        <v>19</v>
      </c>
      <c r="Q112" s="52" t="s">
        <v>1826</v>
      </c>
      <c r="R112" s="54" t="s">
        <v>1754</v>
      </c>
      <c r="S112" s="25" t="s">
        <v>504</v>
      </c>
    </row>
    <row r="113" spans="1:19" ht="45" x14ac:dyDescent="0.2">
      <c r="A113" s="14">
        <v>111</v>
      </c>
      <c r="B113" s="63">
        <v>42928</v>
      </c>
      <c r="C113" s="53" t="s">
        <v>373</v>
      </c>
      <c r="D113" s="14" t="s">
        <v>30</v>
      </c>
      <c r="E113" s="14" t="s">
        <v>1827</v>
      </c>
      <c r="F113" s="25" t="s">
        <v>70</v>
      </c>
      <c r="G113" s="52" t="s">
        <v>1827</v>
      </c>
      <c r="H113" s="14" t="s">
        <v>1828</v>
      </c>
      <c r="I113" s="25" t="s">
        <v>52</v>
      </c>
      <c r="J113" s="63">
        <v>42928</v>
      </c>
      <c r="K113" s="38">
        <v>42943</v>
      </c>
      <c r="L113" s="50">
        <f t="shared" si="2"/>
        <v>15</v>
      </c>
      <c r="M113" s="52" t="s">
        <v>1796</v>
      </c>
      <c r="N113" s="51" t="s">
        <v>32</v>
      </c>
      <c r="O113" s="38">
        <v>42933</v>
      </c>
      <c r="P113" s="50">
        <f t="shared" si="3"/>
        <v>5</v>
      </c>
      <c r="Q113" s="52" t="s">
        <v>1829</v>
      </c>
      <c r="R113" s="54" t="s">
        <v>1830</v>
      </c>
      <c r="S113" s="25" t="s">
        <v>504</v>
      </c>
    </row>
    <row r="114" spans="1:19" ht="45" x14ac:dyDescent="0.2">
      <c r="A114" s="14">
        <v>112</v>
      </c>
      <c r="B114" s="63">
        <v>42928</v>
      </c>
      <c r="C114" s="53" t="s">
        <v>373</v>
      </c>
      <c r="D114" s="14" t="s">
        <v>30</v>
      </c>
      <c r="E114" s="14" t="s">
        <v>1831</v>
      </c>
      <c r="F114" s="25" t="s">
        <v>31</v>
      </c>
      <c r="G114" s="52" t="s">
        <v>1831</v>
      </c>
      <c r="H114" s="14" t="s">
        <v>1762</v>
      </c>
      <c r="I114" s="25" t="s">
        <v>52</v>
      </c>
      <c r="J114" s="63">
        <v>42928</v>
      </c>
      <c r="K114" s="38">
        <v>42943</v>
      </c>
      <c r="L114" s="50">
        <f t="shared" si="2"/>
        <v>15</v>
      </c>
      <c r="M114" s="52" t="s">
        <v>1796</v>
      </c>
      <c r="N114" s="51" t="s">
        <v>32</v>
      </c>
      <c r="O114" s="38">
        <v>42933</v>
      </c>
      <c r="P114" s="50">
        <f t="shared" si="3"/>
        <v>5</v>
      </c>
      <c r="Q114" s="52" t="s">
        <v>1832</v>
      </c>
      <c r="R114" s="54" t="s">
        <v>1754</v>
      </c>
      <c r="S114" s="25" t="s">
        <v>504</v>
      </c>
    </row>
    <row r="115" spans="1:19" ht="67.5" x14ac:dyDescent="0.2">
      <c r="A115" s="14">
        <v>113</v>
      </c>
      <c r="B115" s="63">
        <v>42928</v>
      </c>
      <c r="C115" s="53" t="s">
        <v>373</v>
      </c>
      <c r="D115" s="52" t="s">
        <v>26</v>
      </c>
      <c r="E115" s="14" t="s">
        <v>1833</v>
      </c>
      <c r="F115" s="25" t="s">
        <v>27</v>
      </c>
      <c r="G115" s="52" t="s">
        <v>1833</v>
      </c>
      <c r="H115" s="17" t="s">
        <v>1834</v>
      </c>
      <c r="I115" s="25" t="s">
        <v>52</v>
      </c>
      <c r="J115" s="63">
        <v>42928</v>
      </c>
      <c r="K115" s="63">
        <v>42943</v>
      </c>
      <c r="L115" s="50">
        <f t="shared" si="2"/>
        <v>15</v>
      </c>
      <c r="M115" s="52" t="s">
        <v>1796</v>
      </c>
      <c r="N115" s="51" t="s">
        <v>32</v>
      </c>
      <c r="O115" s="63">
        <v>42933</v>
      </c>
      <c r="P115" s="50">
        <f t="shared" si="3"/>
        <v>5</v>
      </c>
      <c r="Q115" s="52" t="s">
        <v>1835</v>
      </c>
      <c r="R115" s="54" t="s">
        <v>1682</v>
      </c>
      <c r="S115" s="25" t="s">
        <v>504</v>
      </c>
    </row>
    <row r="116" spans="1:19" ht="56.25" x14ac:dyDescent="0.2">
      <c r="A116" s="14">
        <v>114</v>
      </c>
      <c r="B116" s="63">
        <v>42929</v>
      </c>
      <c r="C116" s="53" t="s">
        <v>373</v>
      </c>
      <c r="D116" s="52" t="s">
        <v>26</v>
      </c>
      <c r="E116" s="14" t="s">
        <v>1836</v>
      </c>
      <c r="F116" s="25" t="s">
        <v>31</v>
      </c>
      <c r="G116" s="14" t="s">
        <v>1836</v>
      </c>
      <c r="H116" s="14" t="s">
        <v>1762</v>
      </c>
      <c r="I116" s="25" t="s">
        <v>52</v>
      </c>
      <c r="J116" s="63">
        <v>42929</v>
      </c>
      <c r="K116" s="63">
        <v>42944</v>
      </c>
      <c r="L116" s="50">
        <f t="shared" si="2"/>
        <v>15</v>
      </c>
      <c r="M116" s="52" t="s">
        <v>1796</v>
      </c>
      <c r="N116" s="51" t="s">
        <v>32</v>
      </c>
      <c r="O116" s="63">
        <v>42933</v>
      </c>
      <c r="P116" s="50">
        <f t="shared" si="3"/>
        <v>4</v>
      </c>
      <c r="Q116" s="14" t="s">
        <v>1837</v>
      </c>
      <c r="R116" s="54" t="s">
        <v>1754</v>
      </c>
      <c r="S116" s="25" t="s">
        <v>504</v>
      </c>
    </row>
    <row r="117" spans="1:19" ht="56.25" x14ac:dyDescent="0.2">
      <c r="A117" s="14">
        <v>115</v>
      </c>
      <c r="B117" s="63">
        <v>42929</v>
      </c>
      <c r="C117" s="53" t="s">
        <v>373</v>
      </c>
      <c r="D117" s="52" t="s">
        <v>26</v>
      </c>
      <c r="E117" s="14" t="s">
        <v>1838</v>
      </c>
      <c r="F117" s="52" t="s">
        <v>31</v>
      </c>
      <c r="G117" s="14" t="s">
        <v>1838</v>
      </c>
      <c r="H117" s="14" t="s">
        <v>1762</v>
      </c>
      <c r="I117" s="25" t="s">
        <v>52</v>
      </c>
      <c r="J117" s="63">
        <v>42929</v>
      </c>
      <c r="K117" s="63">
        <v>42944</v>
      </c>
      <c r="L117" s="50">
        <f t="shared" si="2"/>
        <v>15</v>
      </c>
      <c r="M117" s="52" t="s">
        <v>1796</v>
      </c>
      <c r="N117" s="51" t="s">
        <v>32</v>
      </c>
      <c r="O117" s="63">
        <v>42933</v>
      </c>
      <c r="P117" s="50">
        <f t="shared" si="3"/>
        <v>4</v>
      </c>
      <c r="Q117" s="14" t="s">
        <v>1839</v>
      </c>
      <c r="R117" s="14" t="s">
        <v>1754</v>
      </c>
      <c r="S117" s="25" t="s">
        <v>504</v>
      </c>
    </row>
    <row r="118" spans="1:19" ht="45" x14ac:dyDescent="0.2">
      <c r="A118" s="14">
        <v>116</v>
      </c>
      <c r="B118" s="63">
        <v>42929</v>
      </c>
      <c r="C118" s="53" t="s">
        <v>373</v>
      </c>
      <c r="D118" s="52" t="s">
        <v>26</v>
      </c>
      <c r="E118" s="14" t="s">
        <v>1840</v>
      </c>
      <c r="F118" s="52" t="s">
        <v>31</v>
      </c>
      <c r="G118" s="14" t="s">
        <v>1840</v>
      </c>
      <c r="H118" s="14" t="s">
        <v>1841</v>
      </c>
      <c r="I118" s="25" t="s">
        <v>52</v>
      </c>
      <c r="J118" s="63">
        <v>42929</v>
      </c>
      <c r="K118" s="63">
        <v>42944</v>
      </c>
      <c r="L118" s="50">
        <f t="shared" si="2"/>
        <v>15</v>
      </c>
      <c r="M118" s="52" t="s">
        <v>510</v>
      </c>
      <c r="N118" s="51" t="s">
        <v>32</v>
      </c>
      <c r="O118" s="63">
        <v>42943</v>
      </c>
      <c r="P118" s="50">
        <f t="shared" si="3"/>
        <v>14</v>
      </c>
      <c r="Q118" s="14" t="s">
        <v>1842</v>
      </c>
      <c r="R118" s="14" t="s">
        <v>185</v>
      </c>
      <c r="S118" s="25" t="s">
        <v>504</v>
      </c>
    </row>
    <row r="119" spans="1:19" ht="45" x14ac:dyDescent="0.2">
      <c r="A119" s="14">
        <v>117</v>
      </c>
      <c r="B119" s="63">
        <v>42929</v>
      </c>
      <c r="C119" s="53" t="s">
        <v>373</v>
      </c>
      <c r="D119" s="52" t="s">
        <v>30</v>
      </c>
      <c r="E119" s="14" t="s">
        <v>1843</v>
      </c>
      <c r="F119" s="52" t="s">
        <v>31</v>
      </c>
      <c r="G119" s="52" t="s">
        <v>1843</v>
      </c>
      <c r="H119" s="17" t="s">
        <v>1762</v>
      </c>
      <c r="I119" s="25" t="s">
        <v>52</v>
      </c>
      <c r="J119" s="63">
        <v>42929</v>
      </c>
      <c r="K119" s="63">
        <v>42944</v>
      </c>
      <c r="L119" s="50">
        <f t="shared" si="2"/>
        <v>15</v>
      </c>
      <c r="M119" s="52" t="s">
        <v>1796</v>
      </c>
      <c r="N119" s="51" t="s">
        <v>32</v>
      </c>
      <c r="O119" s="63">
        <v>42929</v>
      </c>
      <c r="P119" s="50">
        <f t="shared" si="3"/>
        <v>0</v>
      </c>
      <c r="Q119" s="52" t="s">
        <v>1844</v>
      </c>
      <c r="R119" s="54" t="s">
        <v>1845</v>
      </c>
      <c r="S119" s="25" t="s">
        <v>504</v>
      </c>
    </row>
    <row r="120" spans="1:19" ht="67.5" x14ac:dyDescent="0.2">
      <c r="A120" s="14">
        <v>118</v>
      </c>
      <c r="B120" s="63">
        <v>42930</v>
      </c>
      <c r="C120" s="53" t="s">
        <v>373</v>
      </c>
      <c r="D120" s="52" t="s">
        <v>35</v>
      </c>
      <c r="E120" s="52" t="s">
        <v>1846</v>
      </c>
      <c r="F120" s="52" t="s">
        <v>34</v>
      </c>
      <c r="G120" s="52" t="s">
        <v>1846</v>
      </c>
      <c r="H120" s="17" t="s">
        <v>1847</v>
      </c>
      <c r="I120" s="25" t="s">
        <v>52</v>
      </c>
      <c r="J120" s="63">
        <v>42930</v>
      </c>
      <c r="K120" s="63">
        <v>42945</v>
      </c>
      <c r="L120" s="50">
        <f t="shared" si="2"/>
        <v>15</v>
      </c>
      <c r="M120" s="52" t="s">
        <v>1796</v>
      </c>
      <c r="N120" s="51" t="s">
        <v>32</v>
      </c>
      <c r="O120" s="63">
        <v>42933</v>
      </c>
      <c r="P120" s="50">
        <f t="shared" si="3"/>
        <v>3</v>
      </c>
      <c r="Q120" s="52" t="s">
        <v>1848</v>
      </c>
      <c r="R120" s="54" t="s">
        <v>1849</v>
      </c>
      <c r="S120" s="25" t="s">
        <v>504</v>
      </c>
    </row>
    <row r="121" spans="1:19" ht="33.75" x14ac:dyDescent="0.2">
      <c r="A121" s="14">
        <v>119</v>
      </c>
      <c r="B121" s="63">
        <v>42930</v>
      </c>
      <c r="C121" s="53" t="s">
        <v>373</v>
      </c>
      <c r="D121" s="52" t="s">
        <v>35</v>
      </c>
      <c r="E121" s="14" t="s">
        <v>1850</v>
      </c>
      <c r="F121" s="52" t="s">
        <v>31</v>
      </c>
      <c r="G121" s="14" t="s">
        <v>1850</v>
      </c>
      <c r="H121" s="14" t="s">
        <v>1762</v>
      </c>
      <c r="I121" s="25" t="s">
        <v>52</v>
      </c>
      <c r="J121" s="63">
        <v>42930</v>
      </c>
      <c r="K121" s="63">
        <v>42945</v>
      </c>
      <c r="L121" s="50">
        <f t="shared" si="2"/>
        <v>15</v>
      </c>
      <c r="M121" s="52" t="s">
        <v>1796</v>
      </c>
      <c r="N121" s="51" t="s">
        <v>32</v>
      </c>
      <c r="O121" s="63">
        <v>42933</v>
      </c>
      <c r="P121" s="50">
        <f t="shared" si="3"/>
        <v>3</v>
      </c>
      <c r="Q121" s="52" t="s">
        <v>1851</v>
      </c>
      <c r="R121" s="54" t="s">
        <v>1682</v>
      </c>
      <c r="S121" s="25" t="s">
        <v>504</v>
      </c>
    </row>
    <row r="122" spans="1:19" ht="67.5" x14ac:dyDescent="0.2">
      <c r="A122" s="14">
        <v>120</v>
      </c>
      <c r="B122" s="63">
        <v>42930</v>
      </c>
      <c r="C122" s="53" t="s">
        <v>373</v>
      </c>
      <c r="D122" s="52" t="s">
        <v>35</v>
      </c>
      <c r="E122" s="52" t="s">
        <v>1852</v>
      </c>
      <c r="F122" s="52" t="s">
        <v>34</v>
      </c>
      <c r="G122" s="52" t="s">
        <v>1852</v>
      </c>
      <c r="H122" s="17" t="s">
        <v>1853</v>
      </c>
      <c r="I122" s="25" t="s">
        <v>52</v>
      </c>
      <c r="J122" s="63">
        <v>42930</v>
      </c>
      <c r="K122" s="63">
        <v>42945</v>
      </c>
      <c r="L122" s="50">
        <f t="shared" si="2"/>
        <v>15</v>
      </c>
      <c r="M122" s="52" t="s">
        <v>1796</v>
      </c>
      <c r="N122" s="51" t="s">
        <v>32</v>
      </c>
      <c r="O122" s="63">
        <v>42940</v>
      </c>
      <c r="P122" s="50">
        <f t="shared" si="3"/>
        <v>10</v>
      </c>
      <c r="Q122" s="52" t="s">
        <v>1854</v>
      </c>
      <c r="R122" s="54" t="s">
        <v>1855</v>
      </c>
      <c r="S122" s="25" t="s">
        <v>504</v>
      </c>
    </row>
    <row r="123" spans="1:19" ht="45" x14ac:dyDescent="0.2">
      <c r="A123" s="14">
        <v>121</v>
      </c>
      <c r="B123" s="63">
        <v>42937</v>
      </c>
      <c r="C123" s="53" t="s">
        <v>373</v>
      </c>
      <c r="D123" s="52" t="s">
        <v>20</v>
      </c>
      <c r="E123" s="52" t="s">
        <v>1856</v>
      </c>
      <c r="F123" s="52" t="s">
        <v>27</v>
      </c>
      <c r="G123" s="52" t="s">
        <v>1856</v>
      </c>
      <c r="H123" s="17" t="s">
        <v>1806</v>
      </c>
      <c r="I123" s="25" t="s">
        <v>52</v>
      </c>
      <c r="J123" s="63">
        <v>42937</v>
      </c>
      <c r="K123" s="63">
        <v>42953</v>
      </c>
      <c r="L123" s="50">
        <f t="shared" si="2"/>
        <v>16</v>
      </c>
      <c r="M123" s="52" t="s">
        <v>510</v>
      </c>
      <c r="N123" s="51" t="s">
        <v>32</v>
      </c>
      <c r="O123" s="63">
        <v>42943</v>
      </c>
      <c r="P123" s="50">
        <f t="shared" si="3"/>
        <v>6</v>
      </c>
      <c r="Q123" s="52" t="s">
        <v>1857</v>
      </c>
      <c r="R123" s="54" t="s">
        <v>185</v>
      </c>
      <c r="S123" s="25" t="s">
        <v>504</v>
      </c>
    </row>
    <row r="124" spans="1:19" ht="45" x14ac:dyDescent="0.2">
      <c r="A124" s="14">
        <v>122</v>
      </c>
      <c r="B124" s="63">
        <v>42937</v>
      </c>
      <c r="C124" s="53" t="s">
        <v>373</v>
      </c>
      <c r="D124" s="52" t="s">
        <v>20</v>
      </c>
      <c r="E124" s="52" t="s">
        <v>1858</v>
      </c>
      <c r="F124" s="52" t="s">
        <v>31</v>
      </c>
      <c r="G124" s="52" t="s">
        <v>1858</v>
      </c>
      <c r="H124" s="17" t="s">
        <v>1762</v>
      </c>
      <c r="I124" s="25" t="s">
        <v>52</v>
      </c>
      <c r="J124" s="63">
        <v>42937</v>
      </c>
      <c r="K124" s="63">
        <v>42953</v>
      </c>
      <c r="L124" s="50">
        <f t="shared" si="2"/>
        <v>16</v>
      </c>
      <c r="M124" s="52" t="s">
        <v>1796</v>
      </c>
      <c r="N124" s="51" t="s">
        <v>32</v>
      </c>
      <c r="O124" s="63">
        <v>42940</v>
      </c>
      <c r="P124" s="50">
        <f t="shared" si="3"/>
        <v>3</v>
      </c>
      <c r="Q124" s="52" t="s">
        <v>1859</v>
      </c>
      <c r="R124" s="54" t="s">
        <v>1754</v>
      </c>
      <c r="S124" s="25" t="s">
        <v>504</v>
      </c>
    </row>
    <row r="125" spans="1:19" ht="56.25" x14ac:dyDescent="0.2">
      <c r="A125" s="14">
        <v>123</v>
      </c>
      <c r="B125" s="63">
        <v>42937</v>
      </c>
      <c r="C125" s="53" t="s">
        <v>373</v>
      </c>
      <c r="D125" s="52" t="s">
        <v>30</v>
      </c>
      <c r="E125" s="14" t="s">
        <v>1860</v>
      </c>
      <c r="F125" s="52" t="s">
        <v>31</v>
      </c>
      <c r="G125" s="14" t="s">
        <v>1860</v>
      </c>
      <c r="H125" s="17" t="s">
        <v>1762</v>
      </c>
      <c r="I125" s="25" t="s">
        <v>52</v>
      </c>
      <c r="J125" s="63">
        <v>42937</v>
      </c>
      <c r="K125" s="63">
        <v>42953</v>
      </c>
      <c r="L125" s="50">
        <f t="shared" si="2"/>
        <v>16</v>
      </c>
      <c r="M125" s="52" t="s">
        <v>1796</v>
      </c>
      <c r="N125" s="51" t="s">
        <v>32</v>
      </c>
      <c r="O125" s="63">
        <v>42940</v>
      </c>
      <c r="P125" s="50">
        <f t="shared" si="3"/>
        <v>3</v>
      </c>
      <c r="Q125" s="14" t="s">
        <v>1861</v>
      </c>
      <c r="R125" s="25" t="s">
        <v>1754</v>
      </c>
      <c r="S125" s="25" t="s">
        <v>504</v>
      </c>
    </row>
    <row r="126" spans="1:19" ht="56.25" x14ac:dyDescent="0.2">
      <c r="A126" s="14">
        <v>124</v>
      </c>
      <c r="B126" s="63">
        <v>42937</v>
      </c>
      <c r="C126" s="53" t="s">
        <v>373</v>
      </c>
      <c r="D126" s="52" t="s">
        <v>26</v>
      </c>
      <c r="E126" s="14" t="s">
        <v>1862</v>
      </c>
      <c r="F126" s="52" t="s">
        <v>48</v>
      </c>
      <c r="G126" s="14" t="s">
        <v>1862</v>
      </c>
      <c r="H126" s="17" t="s">
        <v>1863</v>
      </c>
      <c r="I126" s="25" t="s">
        <v>52</v>
      </c>
      <c r="J126" s="63">
        <v>42937</v>
      </c>
      <c r="K126" s="63">
        <v>42953</v>
      </c>
      <c r="L126" s="50">
        <f t="shared" si="2"/>
        <v>16</v>
      </c>
      <c r="M126" s="52" t="s">
        <v>510</v>
      </c>
      <c r="N126" s="51" t="s">
        <v>32</v>
      </c>
      <c r="O126" s="63">
        <v>42943</v>
      </c>
      <c r="P126" s="50">
        <f t="shared" si="3"/>
        <v>6</v>
      </c>
      <c r="Q126" s="14" t="s">
        <v>1864</v>
      </c>
      <c r="R126" s="25" t="s">
        <v>185</v>
      </c>
      <c r="S126" s="25" t="s">
        <v>504</v>
      </c>
    </row>
    <row r="127" spans="1:19" ht="56.25" x14ac:dyDescent="0.2">
      <c r="A127" s="14">
        <v>125</v>
      </c>
      <c r="B127" s="63">
        <v>42937</v>
      </c>
      <c r="C127" s="53" t="s">
        <v>373</v>
      </c>
      <c r="D127" s="52" t="s">
        <v>30</v>
      </c>
      <c r="E127" s="14" t="s">
        <v>1865</v>
      </c>
      <c r="F127" s="52" t="s">
        <v>31</v>
      </c>
      <c r="G127" s="14" t="s">
        <v>1865</v>
      </c>
      <c r="H127" s="17" t="s">
        <v>1762</v>
      </c>
      <c r="I127" s="25" t="s">
        <v>52</v>
      </c>
      <c r="J127" s="63">
        <v>42937</v>
      </c>
      <c r="K127" s="63">
        <v>42953</v>
      </c>
      <c r="L127" s="50">
        <f t="shared" si="2"/>
        <v>16</v>
      </c>
      <c r="M127" s="52" t="s">
        <v>1796</v>
      </c>
      <c r="N127" s="51" t="s">
        <v>32</v>
      </c>
      <c r="O127" s="63">
        <v>42940</v>
      </c>
      <c r="P127" s="50">
        <f t="shared" si="3"/>
        <v>3</v>
      </c>
      <c r="Q127" s="14" t="s">
        <v>1866</v>
      </c>
      <c r="R127" s="25" t="s">
        <v>1754</v>
      </c>
      <c r="S127" s="25" t="s">
        <v>504</v>
      </c>
    </row>
    <row r="128" spans="1:19" ht="56.25" x14ac:dyDescent="0.2">
      <c r="A128" s="14">
        <v>126</v>
      </c>
      <c r="B128" s="63">
        <v>42937</v>
      </c>
      <c r="C128" s="53" t="s">
        <v>373</v>
      </c>
      <c r="D128" s="52" t="s">
        <v>30</v>
      </c>
      <c r="E128" s="14" t="s">
        <v>1867</v>
      </c>
      <c r="F128" s="52" t="s">
        <v>31</v>
      </c>
      <c r="G128" s="14" t="s">
        <v>1867</v>
      </c>
      <c r="H128" s="17" t="s">
        <v>1762</v>
      </c>
      <c r="I128" s="25" t="s">
        <v>52</v>
      </c>
      <c r="J128" s="63">
        <v>42937</v>
      </c>
      <c r="K128" s="63">
        <v>42953</v>
      </c>
      <c r="L128" s="50">
        <f t="shared" si="2"/>
        <v>16</v>
      </c>
      <c r="M128" s="52" t="s">
        <v>1796</v>
      </c>
      <c r="N128" s="51" t="s">
        <v>32</v>
      </c>
      <c r="O128" s="63">
        <v>42940</v>
      </c>
      <c r="P128" s="50">
        <f t="shared" si="3"/>
        <v>3</v>
      </c>
      <c r="Q128" s="14" t="s">
        <v>1868</v>
      </c>
      <c r="R128" s="25" t="s">
        <v>1754</v>
      </c>
      <c r="S128" s="25" t="s">
        <v>504</v>
      </c>
    </row>
    <row r="129" spans="1:19" ht="56.25" x14ac:dyDescent="0.2">
      <c r="A129" s="14">
        <v>127</v>
      </c>
      <c r="B129" s="63">
        <v>42941</v>
      </c>
      <c r="C129" s="53" t="s">
        <v>373</v>
      </c>
      <c r="D129" s="52" t="s">
        <v>35</v>
      </c>
      <c r="E129" s="14" t="s">
        <v>1869</v>
      </c>
      <c r="F129" s="52" t="s">
        <v>27</v>
      </c>
      <c r="G129" s="14" t="s">
        <v>1869</v>
      </c>
      <c r="H129" s="17" t="s">
        <v>1870</v>
      </c>
      <c r="I129" s="25" t="s">
        <v>52</v>
      </c>
      <c r="J129" s="63">
        <v>42941</v>
      </c>
      <c r="K129" s="63">
        <v>42957</v>
      </c>
      <c r="L129" s="50">
        <f t="shared" si="2"/>
        <v>16</v>
      </c>
      <c r="M129" s="52" t="s">
        <v>510</v>
      </c>
      <c r="N129" s="51" t="s">
        <v>32</v>
      </c>
      <c r="O129" s="63">
        <v>42970</v>
      </c>
      <c r="P129" s="50">
        <f t="shared" si="3"/>
        <v>29</v>
      </c>
      <c r="Q129" s="14" t="s">
        <v>1871</v>
      </c>
      <c r="R129" s="25" t="s">
        <v>1687</v>
      </c>
      <c r="S129" s="25" t="s">
        <v>504</v>
      </c>
    </row>
    <row r="130" spans="1:19" ht="33.75" x14ac:dyDescent="0.2">
      <c r="A130" s="14">
        <v>128</v>
      </c>
      <c r="B130" s="63">
        <v>42943</v>
      </c>
      <c r="C130" s="53" t="s">
        <v>373</v>
      </c>
      <c r="D130" s="52" t="s">
        <v>30</v>
      </c>
      <c r="E130" s="14" t="s">
        <v>1872</v>
      </c>
      <c r="F130" s="52" t="s">
        <v>27</v>
      </c>
      <c r="G130" s="14" t="s">
        <v>1872</v>
      </c>
      <c r="H130" s="17" t="s">
        <v>1873</v>
      </c>
      <c r="I130" s="25" t="s">
        <v>52</v>
      </c>
      <c r="J130" s="63">
        <v>42943</v>
      </c>
      <c r="K130" s="63">
        <v>42959</v>
      </c>
      <c r="L130" s="50">
        <f t="shared" si="2"/>
        <v>16</v>
      </c>
      <c r="M130" s="52" t="s">
        <v>510</v>
      </c>
      <c r="N130" s="51" t="s">
        <v>32</v>
      </c>
      <c r="O130" s="63">
        <v>42970</v>
      </c>
      <c r="P130" s="50">
        <f t="shared" si="3"/>
        <v>27</v>
      </c>
      <c r="Q130" s="14" t="s">
        <v>1874</v>
      </c>
      <c r="R130" s="25" t="s">
        <v>1687</v>
      </c>
      <c r="S130" s="25" t="s">
        <v>504</v>
      </c>
    </row>
    <row r="131" spans="1:19" ht="45" x14ac:dyDescent="0.2">
      <c r="A131" s="14">
        <v>129</v>
      </c>
      <c r="B131" s="63">
        <v>42943</v>
      </c>
      <c r="C131" s="53" t="s">
        <v>373</v>
      </c>
      <c r="D131" s="52" t="s">
        <v>30</v>
      </c>
      <c r="E131" s="14" t="s">
        <v>1875</v>
      </c>
      <c r="F131" s="52" t="s">
        <v>27</v>
      </c>
      <c r="G131" s="14" t="s">
        <v>1875</v>
      </c>
      <c r="H131" s="17" t="s">
        <v>1873</v>
      </c>
      <c r="I131" s="25" t="s">
        <v>52</v>
      </c>
      <c r="J131" s="63">
        <v>42943</v>
      </c>
      <c r="K131" s="63">
        <v>42959</v>
      </c>
      <c r="L131" s="50">
        <f t="shared" si="2"/>
        <v>16</v>
      </c>
      <c r="M131" s="52" t="s">
        <v>510</v>
      </c>
      <c r="N131" s="51" t="s">
        <v>32</v>
      </c>
      <c r="O131" s="63">
        <v>42970</v>
      </c>
      <c r="P131" s="50">
        <f t="shared" si="3"/>
        <v>27</v>
      </c>
      <c r="Q131" s="14" t="s">
        <v>1871</v>
      </c>
      <c r="R131" s="25" t="s">
        <v>1687</v>
      </c>
      <c r="S131" s="25" t="s">
        <v>504</v>
      </c>
    </row>
    <row r="132" spans="1:19" ht="45" x14ac:dyDescent="0.2">
      <c r="A132" s="14">
        <v>130</v>
      </c>
      <c r="B132" s="63">
        <v>42943</v>
      </c>
      <c r="C132" s="53" t="s">
        <v>373</v>
      </c>
      <c r="D132" s="52" t="s">
        <v>30</v>
      </c>
      <c r="E132" s="14" t="s">
        <v>1876</v>
      </c>
      <c r="F132" s="52" t="s">
        <v>27</v>
      </c>
      <c r="G132" s="14" t="s">
        <v>1876</v>
      </c>
      <c r="H132" s="17" t="s">
        <v>1877</v>
      </c>
      <c r="I132" s="25" t="s">
        <v>52</v>
      </c>
      <c r="J132" s="63">
        <v>42943</v>
      </c>
      <c r="K132" s="63">
        <v>42959</v>
      </c>
      <c r="L132" s="50">
        <f t="shared" ref="L132:L153" si="4">+_xlfn.DAYS(K132,J132)</f>
        <v>16</v>
      </c>
      <c r="M132" s="52" t="s">
        <v>510</v>
      </c>
      <c r="N132" s="51" t="s">
        <v>32</v>
      </c>
      <c r="O132" s="63">
        <v>42970</v>
      </c>
      <c r="P132" s="50">
        <f t="shared" ref="P132:P144" si="5">+_xlfn.DAYS(O132,J132)</f>
        <v>27</v>
      </c>
      <c r="Q132" s="14" t="s">
        <v>1878</v>
      </c>
      <c r="R132" s="25" t="s">
        <v>1687</v>
      </c>
      <c r="S132" s="25" t="s">
        <v>504</v>
      </c>
    </row>
    <row r="133" spans="1:19" ht="45" x14ac:dyDescent="0.2">
      <c r="A133" s="14">
        <v>131</v>
      </c>
      <c r="B133" s="63">
        <v>42943</v>
      </c>
      <c r="C133" s="53" t="s">
        <v>373</v>
      </c>
      <c r="D133" s="52" t="s">
        <v>30</v>
      </c>
      <c r="E133" s="14" t="s">
        <v>1879</v>
      </c>
      <c r="F133" s="52" t="s">
        <v>27</v>
      </c>
      <c r="G133" s="14" t="s">
        <v>1879</v>
      </c>
      <c r="H133" s="17" t="s">
        <v>1877</v>
      </c>
      <c r="I133" s="25" t="s">
        <v>52</v>
      </c>
      <c r="J133" s="63">
        <v>42943</v>
      </c>
      <c r="K133" s="63">
        <v>42959</v>
      </c>
      <c r="L133" s="50">
        <f t="shared" si="4"/>
        <v>16</v>
      </c>
      <c r="M133" s="52" t="s">
        <v>510</v>
      </c>
      <c r="N133" s="51" t="s">
        <v>32</v>
      </c>
      <c r="O133" s="63">
        <v>42970</v>
      </c>
      <c r="P133" s="50">
        <f t="shared" si="5"/>
        <v>27</v>
      </c>
      <c r="Q133" s="14" t="s">
        <v>1880</v>
      </c>
      <c r="R133" s="25" t="s">
        <v>1687</v>
      </c>
      <c r="S133" s="25" t="s">
        <v>504</v>
      </c>
    </row>
    <row r="134" spans="1:19" ht="45" x14ac:dyDescent="0.2">
      <c r="A134" s="14">
        <v>132</v>
      </c>
      <c r="B134" s="63">
        <v>42943</v>
      </c>
      <c r="C134" s="53" t="s">
        <v>373</v>
      </c>
      <c r="D134" s="52" t="s">
        <v>20</v>
      </c>
      <c r="E134" s="14" t="s">
        <v>1881</v>
      </c>
      <c r="F134" s="52" t="s">
        <v>31</v>
      </c>
      <c r="G134" s="14" t="s">
        <v>1881</v>
      </c>
      <c r="H134" s="17" t="s">
        <v>1762</v>
      </c>
      <c r="I134" s="25" t="s">
        <v>52</v>
      </c>
      <c r="J134" s="63">
        <v>42943</v>
      </c>
      <c r="K134" s="63">
        <v>42959</v>
      </c>
      <c r="L134" s="50">
        <f t="shared" si="4"/>
        <v>16</v>
      </c>
      <c r="M134" s="52" t="s">
        <v>1796</v>
      </c>
      <c r="N134" s="51" t="s">
        <v>32</v>
      </c>
      <c r="O134" s="63">
        <v>42947</v>
      </c>
      <c r="P134" s="50">
        <f t="shared" si="5"/>
        <v>4</v>
      </c>
      <c r="Q134" s="14" t="s">
        <v>1882</v>
      </c>
      <c r="R134" s="25" t="s">
        <v>1754</v>
      </c>
      <c r="S134" s="25" t="s">
        <v>504</v>
      </c>
    </row>
    <row r="135" spans="1:19" ht="56.25" x14ac:dyDescent="0.2">
      <c r="A135" s="14">
        <v>133</v>
      </c>
      <c r="B135" s="63">
        <v>42944</v>
      </c>
      <c r="C135" s="53" t="s">
        <v>373</v>
      </c>
      <c r="D135" s="52" t="s">
        <v>20</v>
      </c>
      <c r="E135" s="14" t="s">
        <v>1883</v>
      </c>
      <c r="F135" s="52" t="s">
        <v>70</v>
      </c>
      <c r="G135" s="14" t="s">
        <v>1883</v>
      </c>
      <c r="H135" s="17" t="s">
        <v>1863</v>
      </c>
      <c r="I135" s="25" t="s">
        <v>52</v>
      </c>
      <c r="J135" s="63">
        <v>42944</v>
      </c>
      <c r="K135" s="63">
        <v>42960</v>
      </c>
      <c r="L135" s="50">
        <f t="shared" si="4"/>
        <v>16</v>
      </c>
      <c r="M135" s="52" t="s">
        <v>1796</v>
      </c>
      <c r="N135" s="51" t="s">
        <v>32</v>
      </c>
      <c r="O135" s="63">
        <v>42944</v>
      </c>
      <c r="P135" s="50">
        <f t="shared" si="5"/>
        <v>0</v>
      </c>
      <c r="Q135" s="14" t="s">
        <v>1884</v>
      </c>
      <c r="R135" s="25" t="s">
        <v>185</v>
      </c>
      <c r="S135" s="25" t="s">
        <v>504</v>
      </c>
    </row>
    <row r="136" spans="1:19" ht="56.25" x14ac:dyDescent="0.2">
      <c r="A136" s="14">
        <v>134</v>
      </c>
      <c r="B136" s="63">
        <v>42950</v>
      </c>
      <c r="C136" s="53" t="s">
        <v>482</v>
      </c>
      <c r="D136" s="52" t="s">
        <v>20</v>
      </c>
      <c r="E136" s="14" t="s">
        <v>1885</v>
      </c>
      <c r="F136" s="52" t="s">
        <v>57</v>
      </c>
      <c r="G136" s="14" t="s">
        <v>1885</v>
      </c>
      <c r="H136" s="17" t="s">
        <v>1863</v>
      </c>
      <c r="I136" s="25" t="s">
        <v>52</v>
      </c>
      <c r="J136" s="63">
        <v>42950</v>
      </c>
      <c r="K136" s="63">
        <v>42987</v>
      </c>
      <c r="L136" s="50">
        <f t="shared" si="4"/>
        <v>37</v>
      </c>
      <c r="M136" s="52" t="s">
        <v>1796</v>
      </c>
      <c r="N136" s="51" t="s">
        <v>32</v>
      </c>
      <c r="O136" s="63">
        <v>43036</v>
      </c>
      <c r="P136" s="50">
        <f t="shared" si="5"/>
        <v>86</v>
      </c>
      <c r="Q136" s="14" t="s">
        <v>1886</v>
      </c>
      <c r="R136" s="25" t="s">
        <v>1887</v>
      </c>
      <c r="S136" s="14" t="s">
        <v>1888</v>
      </c>
    </row>
    <row r="137" spans="1:19" ht="56.25" x14ac:dyDescent="0.2">
      <c r="A137" s="14">
        <v>135</v>
      </c>
      <c r="B137" s="63">
        <v>42958</v>
      </c>
      <c r="C137" s="53" t="s">
        <v>482</v>
      </c>
      <c r="D137" s="52" t="s">
        <v>20</v>
      </c>
      <c r="E137" s="14" t="s">
        <v>1889</v>
      </c>
      <c r="F137" s="52" t="s">
        <v>70</v>
      </c>
      <c r="G137" s="14" t="s">
        <v>1889</v>
      </c>
      <c r="H137" s="17" t="s">
        <v>1863</v>
      </c>
      <c r="I137" s="25" t="s">
        <v>52</v>
      </c>
      <c r="J137" s="63">
        <v>42958</v>
      </c>
      <c r="K137" s="63">
        <v>42973</v>
      </c>
      <c r="L137" s="50">
        <f t="shared" si="4"/>
        <v>15</v>
      </c>
      <c r="M137" s="52" t="s">
        <v>1796</v>
      </c>
      <c r="N137" s="51" t="s">
        <v>32</v>
      </c>
      <c r="O137" s="63">
        <v>42953</v>
      </c>
      <c r="P137" s="207">
        <f t="shared" si="5"/>
        <v>-5</v>
      </c>
      <c r="Q137" s="14" t="s">
        <v>1890</v>
      </c>
      <c r="R137" s="25" t="s">
        <v>1887</v>
      </c>
      <c r="S137" s="25" t="s">
        <v>504</v>
      </c>
    </row>
    <row r="138" spans="1:19" ht="56.25" x14ac:dyDescent="0.2">
      <c r="A138" s="14">
        <v>136</v>
      </c>
      <c r="B138" s="63">
        <v>42958</v>
      </c>
      <c r="C138" s="53" t="s">
        <v>482</v>
      </c>
      <c r="D138" s="52" t="s">
        <v>20</v>
      </c>
      <c r="E138" s="14" t="s">
        <v>1889</v>
      </c>
      <c r="F138" s="52" t="s">
        <v>70</v>
      </c>
      <c r="G138" s="14" t="s">
        <v>1889</v>
      </c>
      <c r="H138" s="17" t="s">
        <v>1863</v>
      </c>
      <c r="I138" s="25" t="s">
        <v>52</v>
      </c>
      <c r="J138" s="63">
        <v>42958</v>
      </c>
      <c r="K138" s="63">
        <v>42973</v>
      </c>
      <c r="L138" s="50">
        <f t="shared" si="4"/>
        <v>15</v>
      </c>
      <c r="M138" s="52" t="s">
        <v>1796</v>
      </c>
      <c r="N138" s="51" t="s">
        <v>32</v>
      </c>
      <c r="O138" s="63">
        <v>42953</v>
      </c>
      <c r="P138" s="207">
        <f t="shared" si="5"/>
        <v>-5</v>
      </c>
      <c r="Q138" s="14" t="s">
        <v>1890</v>
      </c>
      <c r="R138" s="25" t="s">
        <v>1887</v>
      </c>
      <c r="S138" s="25" t="s">
        <v>504</v>
      </c>
    </row>
    <row r="139" spans="1:19" ht="56.25" x14ac:dyDescent="0.2">
      <c r="A139" s="14">
        <v>137</v>
      </c>
      <c r="B139" s="63">
        <v>42958</v>
      </c>
      <c r="C139" s="53" t="s">
        <v>482</v>
      </c>
      <c r="D139" s="52" t="s">
        <v>20</v>
      </c>
      <c r="E139" s="14" t="s">
        <v>1891</v>
      </c>
      <c r="F139" s="52" t="s">
        <v>31</v>
      </c>
      <c r="G139" s="14" t="s">
        <v>1892</v>
      </c>
      <c r="H139" s="17" t="s">
        <v>1863</v>
      </c>
      <c r="I139" s="25" t="s">
        <v>52</v>
      </c>
      <c r="J139" s="63">
        <v>42958</v>
      </c>
      <c r="K139" s="63">
        <v>42973</v>
      </c>
      <c r="L139" s="50">
        <f t="shared" si="4"/>
        <v>15</v>
      </c>
      <c r="M139" s="52" t="s">
        <v>1796</v>
      </c>
      <c r="N139" s="51" t="s">
        <v>32</v>
      </c>
      <c r="O139" s="63">
        <v>42970</v>
      </c>
      <c r="P139" s="50">
        <f t="shared" si="5"/>
        <v>12</v>
      </c>
      <c r="Q139" s="14" t="s">
        <v>1893</v>
      </c>
      <c r="R139" s="25" t="s">
        <v>185</v>
      </c>
      <c r="S139" s="25" t="s">
        <v>504</v>
      </c>
    </row>
    <row r="140" spans="1:19" ht="56.25" x14ac:dyDescent="0.2">
      <c r="A140" s="14">
        <v>138</v>
      </c>
      <c r="B140" s="63">
        <v>42962</v>
      </c>
      <c r="C140" s="53" t="s">
        <v>482</v>
      </c>
      <c r="D140" s="52" t="s">
        <v>30</v>
      </c>
      <c r="E140" s="14" t="s">
        <v>1894</v>
      </c>
      <c r="F140" s="52" t="s">
        <v>27</v>
      </c>
      <c r="G140" s="14" t="s">
        <v>1895</v>
      </c>
      <c r="H140" s="17" t="s">
        <v>1863</v>
      </c>
      <c r="I140" s="25" t="s">
        <v>52</v>
      </c>
      <c r="J140" s="63">
        <v>42962</v>
      </c>
      <c r="K140" s="63">
        <v>42977</v>
      </c>
      <c r="L140" s="50">
        <f t="shared" si="4"/>
        <v>15</v>
      </c>
      <c r="M140" s="52" t="s">
        <v>1796</v>
      </c>
      <c r="N140" s="51" t="s">
        <v>32</v>
      </c>
      <c r="O140" s="63">
        <v>42975</v>
      </c>
      <c r="P140" s="50">
        <f t="shared" si="5"/>
        <v>13</v>
      </c>
      <c r="Q140" s="14" t="s">
        <v>1896</v>
      </c>
      <c r="R140" s="25" t="s">
        <v>1897</v>
      </c>
      <c r="S140" s="25" t="s">
        <v>504</v>
      </c>
    </row>
    <row r="141" spans="1:19" ht="56.25" hidden="1" x14ac:dyDescent="0.2">
      <c r="A141" s="14">
        <v>139</v>
      </c>
      <c r="B141" s="63">
        <v>42962</v>
      </c>
      <c r="C141" s="53" t="s">
        <v>482</v>
      </c>
      <c r="D141" s="52" t="s">
        <v>30</v>
      </c>
      <c r="E141" s="14" t="s">
        <v>1898</v>
      </c>
      <c r="F141" s="52" t="s">
        <v>27</v>
      </c>
      <c r="G141" s="14" t="s">
        <v>1898</v>
      </c>
      <c r="H141" s="17" t="s">
        <v>1863</v>
      </c>
      <c r="I141" s="25" t="s">
        <v>52</v>
      </c>
      <c r="J141" s="63">
        <v>42962</v>
      </c>
      <c r="K141" s="63">
        <v>42977</v>
      </c>
      <c r="L141" s="50">
        <f t="shared" si="4"/>
        <v>15</v>
      </c>
      <c r="M141" s="52" t="s">
        <v>1796</v>
      </c>
      <c r="N141" s="51" t="s">
        <v>29</v>
      </c>
      <c r="O141" s="63">
        <v>42972</v>
      </c>
      <c r="P141" s="50">
        <f t="shared" si="5"/>
        <v>10</v>
      </c>
      <c r="Q141" s="14" t="s">
        <v>1899</v>
      </c>
      <c r="R141" s="25" t="s">
        <v>1687</v>
      </c>
      <c r="S141" s="25" t="s">
        <v>504</v>
      </c>
    </row>
    <row r="142" spans="1:19" ht="45" x14ac:dyDescent="0.2">
      <c r="A142" s="14">
        <v>140</v>
      </c>
      <c r="B142" s="63">
        <v>42970</v>
      </c>
      <c r="C142" s="53" t="s">
        <v>482</v>
      </c>
      <c r="D142" s="52" t="s">
        <v>42</v>
      </c>
      <c r="E142" s="14" t="s">
        <v>1900</v>
      </c>
      <c r="F142" s="52" t="s">
        <v>36</v>
      </c>
      <c r="G142" s="14" t="s">
        <v>1901</v>
      </c>
      <c r="H142" s="17" t="s">
        <v>1863</v>
      </c>
      <c r="I142" s="25" t="s">
        <v>52</v>
      </c>
      <c r="J142" s="63">
        <v>42970</v>
      </c>
      <c r="K142" s="63">
        <v>42986</v>
      </c>
      <c r="L142" s="50">
        <f t="shared" si="4"/>
        <v>16</v>
      </c>
      <c r="M142" s="52" t="s">
        <v>1796</v>
      </c>
      <c r="N142" s="51" t="s">
        <v>32</v>
      </c>
      <c r="O142" s="63">
        <v>42975</v>
      </c>
      <c r="P142" s="50">
        <f t="shared" si="5"/>
        <v>5</v>
      </c>
      <c r="Q142" s="14" t="s">
        <v>1902</v>
      </c>
      <c r="R142" s="25" t="s">
        <v>1887</v>
      </c>
      <c r="S142" s="25" t="s">
        <v>504</v>
      </c>
    </row>
    <row r="143" spans="1:19" ht="67.5" x14ac:dyDescent="0.2">
      <c r="A143" s="14">
        <v>141</v>
      </c>
      <c r="B143" s="63">
        <v>42970</v>
      </c>
      <c r="C143" s="53" t="s">
        <v>482</v>
      </c>
      <c r="D143" s="52" t="s">
        <v>30</v>
      </c>
      <c r="E143" s="14" t="s">
        <v>1903</v>
      </c>
      <c r="F143" s="52" t="s">
        <v>31</v>
      </c>
      <c r="G143" s="14" t="s">
        <v>1903</v>
      </c>
      <c r="H143" s="17" t="s">
        <v>1762</v>
      </c>
      <c r="I143" s="25" t="s">
        <v>52</v>
      </c>
      <c r="J143" s="63">
        <v>42970</v>
      </c>
      <c r="K143" s="63">
        <v>42986</v>
      </c>
      <c r="L143" s="50">
        <f t="shared" si="4"/>
        <v>16</v>
      </c>
      <c r="M143" s="52" t="s">
        <v>1796</v>
      </c>
      <c r="N143" s="51" t="s">
        <v>32</v>
      </c>
      <c r="O143" s="63">
        <v>42976</v>
      </c>
      <c r="P143" s="50">
        <f t="shared" si="5"/>
        <v>6</v>
      </c>
      <c r="Q143" s="14" t="s">
        <v>1904</v>
      </c>
      <c r="R143" s="25" t="s">
        <v>1754</v>
      </c>
      <c r="S143" s="25" t="s">
        <v>504</v>
      </c>
    </row>
    <row r="144" spans="1:19" ht="56.25" x14ac:dyDescent="0.2">
      <c r="A144" s="14">
        <v>142</v>
      </c>
      <c r="B144" s="63">
        <v>42970</v>
      </c>
      <c r="C144" s="53" t="s">
        <v>482</v>
      </c>
      <c r="D144" s="52" t="s">
        <v>30</v>
      </c>
      <c r="E144" s="14" t="s">
        <v>1905</v>
      </c>
      <c r="F144" s="52" t="s">
        <v>31</v>
      </c>
      <c r="G144" s="14" t="s">
        <v>1905</v>
      </c>
      <c r="H144" s="17" t="s">
        <v>1762</v>
      </c>
      <c r="I144" s="25" t="s">
        <v>52</v>
      </c>
      <c r="J144" s="63">
        <v>42970</v>
      </c>
      <c r="K144" s="63">
        <v>42986</v>
      </c>
      <c r="L144" s="50">
        <f t="shared" si="4"/>
        <v>16</v>
      </c>
      <c r="M144" s="52" t="s">
        <v>1796</v>
      </c>
      <c r="N144" s="51" t="s">
        <v>32</v>
      </c>
      <c r="O144" s="63">
        <v>42976</v>
      </c>
      <c r="P144" s="50">
        <f t="shared" si="5"/>
        <v>6</v>
      </c>
      <c r="Q144" s="14" t="s">
        <v>1906</v>
      </c>
      <c r="R144" s="25" t="s">
        <v>1754</v>
      </c>
      <c r="S144" s="25" t="s">
        <v>504</v>
      </c>
    </row>
    <row r="145" spans="1:19" ht="56.25" hidden="1" x14ac:dyDescent="0.2">
      <c r="A145" s="14">
        <v>143</v>
      </c>
      <c r="B145" s="63">
        <v>42970</v>
      </c>
      <c r="C145" s="53" t="s">
        <v>482</v>
      </c>
      <c r="D145" s="52" t="s">
        <v>30</v>
      </c>
      <c r="E145" s="14" t="s">
        <v>1907</v>
      </c>
      <c r="F145" s="52" t="s">
        <v>27</v>
      </c>
      <c r="G145" s="14" t="s">
        <v>1907</v>
      </c>
      <c r="H145" s="17" t="s">
        <v>1863</v>
      </c>
      <c r="I145" s="25" t="s">
        <v>52</v>
      </c>
      <c r="J145" s="63">
        <v>42970</v>
      </c>
      <c r="K145" s="63">
        <v>42986</v>
      </c>
      <c r="L145" s="50">
        <f t="shared" si="4"/>
        <v>16</v>
      </c>
      <c r="M145" s="52" t="s">
        <v>510</v>
      </c>
      <c r="N145" s="51" t="s">
        <v>29</v>
      </c>
      <c r="O145" s="63"/>
      <c r="P145" s="50"/>
      <c r="Q145" s="14" t="s">
        <v>1908</v>
      </c>
      <c r="R145" s="25"/>
      <c r="S145" s="25" t="s">
        <v>504</v>
      </c>
    </row>
    <row r="146" spans="1:19" ht="90" hidden="1" x14ac:dyDescent="0.2">
      <c r="A146" s="14">
        <v>144</v>
      </c>
      <c r="B146" s="63">
        <v>42972</v>
      </c>
      <c r="C146" s="53" t="s">
        <v>482</v>
      </c>
      <c r="D146" s="52" t="s">
        <v>30</v>
      </c>
      <c r="E146" s="14" t="s">
        <v>1909</v>
      </c>
      <c r="F146" s="52" t="s">
        <v>27</v>
      </c>
      <c r="G146" s="14" t="s">
        <v>1909</v>
      </c>
      <c r="H146" s="17" t="s">
        <v>1863</v>
      </c>
      <c r="I146" s="25" t="s">
        <v>52</v>
      </c>
      <c r="J146" s="63">
        <v>42972</v>
      </c>
      <c r="K146" s="63">
        <v>42988</v>
      </c>
      <c r="L146" s="50">
        <f t="shared" si="4"/>
        <v>16</v>
      </c>
      <c r="M146" s="52" t="s">
        <v>510</v>
      </c>
      <c r="N146" s="51" t="s">
        <v>29</v>
      </c>
      <c r="O146" s="63"/>
      <c r="P146" s="50"/>
      <c r="Q146" s="14" t="s">
        <v>1908</v>
      </c>
      <c r="R146" s="25"/>
      <c r="S146" s="25" t="s">
        <v>504</v>
      </c>
    </row>
    <row r="147" spans="1:19" ht="67.5" hidden="1" x14ac:dyDescent="0.2">
      <c r="A147" s="14">
        <v>145</v>
      </c>
      <c r="B147" s="63">
        <v>42972</v>
      </c>
      <c r="C147" s="53" t="s">
        <v>482</v>
      </c>
      <c r="D147" s="52" t="s">
        <v>30</v>
      </c>
      <c r="E147" s="14" t="s">
        <v>1910</v>
      </c>
      <c r="F147" s="52" t="s">
        <v>34</v>
      </c>
      <c r="G147" s="14" t="s">
        <v>1910</v>
      </c>
      <c r="H147" s="17" t="s">
        <v>1863</v>
      </c>
      <c r="I147" s="25" t="s">
        <v>52</v>
      </c>
      <c r="J147" s="63">
        <v>42972</v>
      </c>
      <c r="K147" s="63">
        <v>42988</v>
      </c>
      <c r="L147" s="50">
        <f t="shared" si="4"/>
        <v>16</v>
      </c>
      <c r="M147" s="52" t="s">
        <v>510</v>
      </c>
      <c r="N147" s="51" t="s">
        <v>29</v>
      </c>
      <c r="O147" s="63"/>
      <c r="P147" s="50"/>
      <c r="Q147" s="14" t="s">
        <v>1908</v>
      </c>
      <c r="R147" s="25"/>
      <c r="S147" s="25" t="s">
        <v>504</v>
      </c>
    </row>
    <row r="148" spans="1:19" ht="78.75" hidden="1" x14ac:dyDescent="0.2">
      <c r="A148" s="14">
        <v>146</v>
      </c>
      <c r="B148" s="63">
        <v>42972</v>
      </c>
      <c r="C148" s="53" t="s">
        <v>482</v>
      </c>
      <c r="D148" s="52" t="s">
        <v>30</v>
      </c>
      <c r="E148" s="14" t="s">
        <v>1911</v>
      </c>
      <c r="F148" s="52" t="s">
        <v>27</v>
      </c>
      <c r="G148" s="14" t="s">
        <v>1911</v>
      </c>
      <c r="H148" s="17" t="s">
        <v>1863</v>
      </c>
      <c r="I148" s="25" t="s">
        <v>52</v>
      </c>
      <c r="J148" s="63">
        <v>42972</v>
      </c>
      <c r="K148" s="63">
        <v>42988</v>
      </c>
      <c r="L148" s="50">
        <f t="shared" si="4"/>
        <v>16</v>
      </c>
      <c r="M148" s="52" t="s">
        <v>510</v>
      </c>
      <c r="N148" s="51" t="s">
        <v>29</v>
      </c>
      <c r="O148" s="63"/>
      <c r="P148" s="50"/>
      <c r="Q148" s="14" t="s">
        <v>1908</v>
      </c>
      <c r="R148" s="25"/>
      <c r="S148" s="25" t="s">
        <v>504</v>
      </c>
    </row>
    <row r="149" spans="1:19" ht="67.5" hidden="1" x14ac:dyDescent="0.2">
      <c r="A149" s="14">
        <v>147</v>
      </c>
      <c r="B149" s="63">
        <v>42972</v>
      </c>
      <c r="C149" s="53" t="s">
        <v>482</v>
      </c>
      <c r="D149" s="52" t="s">
        <v>30</v>
      </c>
      <c r="E149" s="14" t="s">
        <v>1912</v>
      </c>
      <c r="F149" s="52" t="s">
        <v>27</v>
      </c>
      <c r="G149" s="14" t="s">
        <v>1912</v>
      </c>
      <c r="H149" s="17" t="s">
        <v>1863</v>
      </c>
      <c r="I149" s="25" t="s">
        <v>52</v>
      </c>
      <c r="J149" s="63">
        <v>42972</v>
      </c>
      <c r="K149" s="63">
        <v>42988</v>
      </c>
      <c r="L149" s="50">
        <f t="shared" si="4"/>
        <v>16</v>
      </c>
      <c r="M149" s="52" t="s">
        <v>510</v>
      </c>
      <c r="N149" s="51" t="s">
        <v>29</v>
      </c>
      <c r="O149" s="63"/>
      <c r="P149" s="50"/>
      <c r="Q149" s="14" t="s">
        <v>1908</v>
      </c>
      <c r="R149" s="25"/>
      <c r="S149" s="25" t="s">
        <v>504</v>
      </c>
    </row>
    <row r="150" spans="1:19" ht="78.75" hidden="1" x14ac:dyDescent="0.2">
      <c r="A150" s="14">
        <v>148</v>
      </c>
      <c r="B150" s="63">
        <v>42972</v>
      </c>
      <c r="C150" s="53" t="s">
        <v>482</v>
      </c>
      <c r="D150" s="52" t="s">
        <v>30</v>
      </c>
      <c r="E150" s="14" t="s">
        <v>1913</v>
      </c>
      <c r="F150" s="52" t="s">
        <v>27</v>
      </c>
      <c r="G150" s="14" t="s">
        <v>1913</v>
      </c>
      <c r="H150" s="17" t="s">
        <v>1863</v>
      </c>
      <c r="I150" s="25" t="s">
        <v>52</v>
      </c>
      <c r="J150" s="63">
        <v>42972</v>
      </c>
      <c r="K150" s="63">
        <v>42988</v>
      </c>
      <c r="L150" s="50">
        <f t="shared" si="4"/>
        <v>16</v>
      </c>
      <c r="M150" s="52" t="s">
        <v>510</v>
      </c>
      <c r="N150" s="51" t="s">
        <v>29</v>
      </c>
      <c r="O150" s="63"/>
      <c r="P150" s="50"/>
      <c r="Q150" s="14" t="s">
        <v>1908</v>
      </c>
      <c r="R150" s="25"/>
      <c r="S150" s="25" t="s">
        <v>504</v>
      </c>
    </row>
    <row r="151" spans="1:19" ht="78.75" hidden="1" x14ac:dyDescent="0.2">
      <c r="A151" s="14">
        <v>149</v>
      </c>
      <c r="B151" s="63">
        <v>42976</v>
      </c>
      <c r="C151" s="53" t="s">
        <v>482</v>
      </c>
      <c r="D151" s="52" t="s">
        <v>35</v>
      </c>
      <c r="E151" s="14" t="s">
        <v>1914</v>
      </c>
      <c r="F151" s="52" t="s">
        <v>34</v>
      </c>
      <c r="G151" s="14" t="s">
        <v>1914</v>
      </c>
      <c r="H151" s="17" t="s">
        <v>1915</v>
      </c>
      <c r="I151" s="25" t="s">
        <v>52</v>
      </c>
      <c r="J151" s="63">
        <v>42976</v>
      </c>
      <c r="K151" s="63">
        <v>42992</v>
      </c>
      <c r="L151" s="50">
        <f t="shared" si="4"/>
        <v>16</v>
      </c>
      <c r="M151" s="52" t="s">
        <v>1916</v>
      </c>
      <c r="N151" s="51" t="s">
        <v>29</v>
      </c>
      <c r="O151" s="63"/>
      <c r="P151" s="50"/>
      <c r="Q151" s="14" t="s">
        <v>1917</v>
      </c>
      <c r="R151" s="25"/>
      <c r="S151" s="25" t="s">
        <v>504</v>
      </c>
    </row>
    <row r="152" spans="1:19" ht="56.25" hidden="1" x14ac:dyDescent="0.2">
      <c r="A152" s="14">
        <v>150</v>
      </c>
      <c r="B152" s="63">
        <v>42976</v>
      </c>
      <c r="C152" s="53" t="s">
        <v>482</v>
      </c>
      <c r="D152" s="52" t="s">
        <v>30</v>
      </c>
      <c r="E152" s="14" t="s">
        <v>1918</v>
      </c>
      <c r="F152" s="52" t="s">
        <v>27</v>
      </c>
      <c r="G152" s="14" t="s">
        <v>1918</v>
      </c>
      <c r="H152" s="17" t="s">
        <v>1863</v>
      </c>
      <c r="I152" s="25" t="s">
        <v>52</v>
      </c>
      <c r="J152" s="63">
        <v>42976</v>
      </c>
      <c r="K152" s="63">
        <v>42992</v>
      </c>
      <c r="L152" s="50">
        <f t="shared" si="4"/>
        <v>16</v>
      </c>
      <c r="M152" s="52" t="s">
        <v>1916</v>
      </c>
      <c r="N152" s="51" t="s">
        <v>29</v>
      </c>
      <c r="O152" s="13"/>
      <c r="P152" s="50"/>
      <c r="Q152" s="14" t="s">
        <v>1917</v>
      </c>
      <c r="R152" s="13"/>
      <c r="S152" s="25" t="s">
        <v>504</v>
      </c>
    </row>
    <row r="153" spans="1:19" ht="33.75" hidden="1" x14ac:dyDescent="0.2">
      <c r="A153" s="14">
        <v>151</v>
      </c>
      <c r="B153" s="63">
        <v>42978</v>
      </c>
      <c r="C153" s="53" t="s">
        <v>482</v>
      </c>
      <c r="D153" s="52" t="s">
        <v>20</v>
      </c>
      <c r="E153" s="14" t="s">
        <v>1919</v>
      </c>
      <c r="F153" s="52" t="s">
        <v>31</v>
      </c>
      <c r="G153" s="14" t="s">
        <v>1920</v>
      </c>
      <c r="H153" s="17" t="s">
        <v>1863</v>
      </c>
      <c r="I153" s="25" t="s">
        <v>52</v>
      </c>
      <c r="J153" s="63">
        <v>42978</v>
      </c>
      <c r="K153" s="63">
        <v>42993</v>
      </c>
      <c r="L153" s="50">
        <f t="shared" si="4"/>
        <v>15</v>
      </c>
      <c r="M153" s="52" t="s">
        <v>1916</v>
      </c>
      <c r="N153" s="51" t="s">
        <v>29</v>
      </c>
      <c r="O153" s="13"/>
      <c r="P153" s="50"/>
      <c r="Q153" s="13"/>
      <c r="R153" s="13"/>
      <c r="S153" s="25" t="s">
        <v>504</v>
      </c>
    </row>
  </sheetData>
  <autoFilter ref="A2:WWS153">
    <filterColumn colId="13">
      <filters>
        <filter val="Ejecutada"/>
      </filters>
    </filterColumn>
  </autoFilter>
  <mergeCells count="2">
    <mergeCell ref="A1:B1"/>
    <mergeCell ref="C1:R1"/>
  </mergeCells>
  <conditionalFormatting sqref="P3:P153">
    <cfRule type="cellIs" dxfId="93" priority="7" stopIfTrue="1" operator="greaterThan">
      <formula>L3</formula>
    </cfRule>
    <cfRule type="cellIs" dxfId="92" priority="8" stopIfTrue="1" operator="lessThanOrEqual">
      <formula>L3</formula>
    </cfRule>
  </conditionalFormatting>
  <conditionalFormatting sqref="N3:N153">
    <cfRule type="cellIs" dxfId="91" priority="1" stopIfTrue="1" operator="equal">
      <formula>$AH$6</formula>
    </cfRule>
    <cfRule type="cellIs" dxfId="90" priority="2" stopIfTrue="1" operator="equal">
      <formula>$AH$5</formula>
    </cfRule>
    <cfRule type="cellIs" dxfId="89" priority="3" stopIfTrue="1" operator="equal">
      <formula>$AH$4</formula>
    </cfRule>
  </conditionalFormatting>
  <dataValidations count="8">
    <dataValidation type="list" allowBlank="1" showErrorMessage="1" sqref="WVQ983043:WVQ983083 JE3:JE43 TA3:TA43 ACW3:ACW43 AMS3:AMS43 AWO3:AWO43 BGK3:BGK43 BQG3:BQG43 CAC3:CAC43 CJY3:CJY43 CTU3:CTU43 DDQ3:DDQ43 DNM3:DNM43 DXI3:DXI43 EHE3:EHE43 ERA3:ERA43 FAW3:FAW43 FKS3:FKS43 FUO3:FUO43 GEK3:GEK43 GOG3:GOG43 GYC3:GYC43 HHY3:HHY43 HRU3:HRU43 IBQ3:IBQ43 ILM3:ILM43 IVI3:IVI43 JFE3:JFE43 JPA3:JPA43 JYW3:JYW43 KIS3:KIS43 KSO3:KSO43 LCK3:LCK43 LMG3:LMG43 LWC3:LWC43 MFY3:MFY43 MPU3:MPU43 MZQ3:MZQ43 NJM3:NJM43 NTI3:NTI43 ODE3:ODE43 ONA3:ONA43 OWW3:OWW43 PGS3:PGS43 PQO3:PQO43 QAK3:QAK43 QKG3:QKG43 QUC3:QUC43 RDY3:RDY43 RNU3:RNU43 RXQ3:RXQ43 SHM3:SHM43 SRI3:SRI43 TBE3:TBE43 TLA3:TLA43 TUW3:TUW43 UES3:UES43 UOO3:UOO43 UYK3:UYK43 VIG3:VIG43 VSC3:VSC43 WBY3:WBY43 WLU3:WLU43 WVQ3:WVQ43 I65539:I65579 JE65539:JE65579 TA65539:TA65579 ACW65539:ACW65579 AMS65539:AMS65579 AWO65539:AWO65579 BGK65539:BGK65579 BQG65539:BQG65579 CAC65539:CAC65579 CJY65539:CJY65579 CTU65539:CTU65579 DDQ65539:DDQ65579 DNM65539:DNM65579 DXI65539:DXI65579 EHE65539:EHE65579 ERA65539:ERA65579 FAW65539:FAW65579 FKS65539:FKS65579 FUO65539:FUO65579 GEK65539:GEK65579 GOG65539:GOG65579 GYC65539:GYC65579 HHY65539:HHY65579 HRU65539:HRU65579 IBQ65539:IBQ65579 ILM65539:ILM65579 IVI65539:IVI65579 JFE65539:JFE65579 JPA65539:JPA65579 JYW65539:JYW65579 KIS65539:KIS65579 KSO65539:KSO65579 LCK65539:LCK65579 LMG65539:LMG65579 LWC65539:LWC65579 MFY65539:MFY65579 MPU65539:MPU65579 MZQ65539:MZQ65579 NJM65539:NJM65579 NTI65539:NTI65579 ODE65539:ODE65579 ONA65539:ONA65579 OWW65539:OWW65579 PGS65539:PGS65579 PQO65539:PQO65579 QAK65539:QAK65579 QKG65539:QKG65579 QUC65539:QUC65579 RDY65539:RDY65579 RNU65539:RNU65579 RXQ65539:RXQ65579 SHM65539:SHM65579 SRI65539:SRI65579 TBE65539:TBE65579 TLA65539:TLA65579 TUW65539:TUW65579 UES65539:UES65579 UOO65539:UOO65579 UYK65539:UYK65579 VIG65539:VIG65579 VSC65539:VSC65579 WBY65539:WBY65579 WLU65539:WLU65579 WVQ65539:WVQ65579 I131075:I131115 JE131075:JE131115 TA131075:TA131115 ACW131075:ACW131115 AMS131075:AMS131115 AWO131075:AWO131115 BGK131075:BGK131115 BQG131075:BQG131115 CAC131075:CAC131115 CJY131075:CJY131115 CTU131075:CTU131115 DDQ131075:DDQ131115 DNM131075:DNM131115 DXI131075:DXI131115 EHE131075:EHE131115 ERA131075:ERA131115 FAW131075:FAW131115 FKS131075:FKS131115 FUO131075:FUO131115 GEK131075:GEK131115 GOG131075:GOG131115 GYC131075:GYC131115 HHY131075:HHY131115 HRU131075:HRU131115 IBQ131075:IBQ131115 ILM131075:ILM131115 IVI131075:IVI131115 JFE131075:JFE131115 JPA131075:JPA131115 JYW131075:JYW131115 KIS131075:KIS131115 KSO131075:KSO131115 LCK131075:LCK131115 LMG131075:LMG131115 LWC131075:LWC131115 MFY131075:MFY131115 MPU131075:MPU131115 MZQ131075:MZQ131115 NJM131075:NJM131115 NTI131075:NTI131115 ODE131075:ODE131115 ONA131075:ONA131115 OWW131075:OWW131115 PGS131075:PGS131115 PQO131075:PQO131115 QAK131075:QAK131115 QKG131075:QKG131115 QUC131075:QUC131115 RDY131075:RDY131115 RNU131075:RNU131115 RXQ131075:RXQ131115 SHM131075:SHM131115 SRI131075:SRI131115 TBE131075:TBE131115 TLA131075:TLA131115 TUW131075:TUW131115 UES131075:UES131115 UOO131075:UOO131115 UYK131075:UYK131115 VIG131075:VIG131115 VSC131075:VSC131115 WBY131075:WBY131115 WLU131075:WLU131115 WVQ131075:WVQ131115 I196611:I196651 JE196611:JE196651 TA196611:TA196651 ACW196611:ACW196651 AMS196611:AMS196651 AWO196611:AWO196651 BGK196611:BGK196651 BQG196611:BQG196651 CAC196611:CAC196651 CJY196611:CJY196651 CTU196611:CTU196651 DDQ196611:DDQ196651 DNM196611:DNM196651 DXI196611:DXI196651 EHE196611:EHE196651 ERA196611:ERA196651 FAW196611:FAW196651 FKS196611:FKS196651 FUO196611:FUO196651 GEK196611:GEK196651 GOG196611:GOG196651 GYC196611:GYC196651 HHY196611:HHY196651 HRU196611:HRU196651 IBQ196611:IBQ196651 ILM196611:ILM196651 IVI196611:IVI196651 JFE196611:JFE196651 JPA196611:JPA196651 JYW196611:JYW196651 KIS196611:KIS196651 KSO196611:KSO196651 LCK196611:LCK196651 LMG196611:LMG196651 LWC196611:LWC196651 MFY196611:MFY196651 MPU196611:MPU196651 MZQ196611:MZQ196651 NJM196611:NJM196651 NTI196611:NTI196651 ODE196611:ODE196651 ONA196611:ONA196651 OWW196611:OWW196651 PGS196611:PGS196651 PQO196611:PQO196651 QAK196611:QAK196651 QKG196611:QKG196651 QUC196611:QUC196651 RDY196611:RDY196651 RNU196611:RNU196651 RXQ196611:RXQ196651 SHM196611:SHM196651 SRI196611:SRI196651 TBE196611:TBE196651 TLA196611:TLA196651 TUW196611:TUW196651 UES196611:UES196651 UOO196611:UOO196651 UYK196611:UYK196651 VIG196611:VIG196651 VSC196611:VSC196651 WBY196611:WBY196651 WLU196611:WLU196651 WVQ196611:WVQ196651 I262147:I262187 JE262147:JE262187 TA262147:TA262187 ACW262147:ACW262187 AMS262147:AMS262187 AWO262147:AWO262187 BGK262147:BGK262187 BQG262147:BQG262187 CAC262147:CAC262187 CJY262147:CJY262187 CTU262147:CTU262187 DDQ262147:DDQ262187 DNM262147:DNM262187 DXI262147:DXI262187 EHE262147:EHE262187 ERA262147:ERA262187 FAW262147:FAW262187 FKS262147:FKS262187 FUO262147:FUO262187 GEK262147:GEK262187 GOG262147:GOG262187 GYC262147:GYC262187 HHY262147:HHY262187 HRU262147:HRU262187 IBQ262147:IBQ262187 ILM262147:ILM262187 IVI262147:IVI262187 JFE262147:JFE262187 JPA262147:JPA262187 JYW262147:JYW262187 KIS262147:KIS262187 KSO262147:KSO262187 LCK262147:LCK262187 LMG262147:LMG262187 LWC262147:LWC262187 MFY262147:MFY262187 MPU262147:MPU262187 MZQ262147:MZQ262187 NJM262147:NJM262187 NTI262147:NTI262187 ODE262147:ODE262187 ONA262147:ONA262187 OWW262147:OWW262187 PGS262147:PGS262187 PQO262147:PQO262187 QAK262147:QAK262187 QKG262147:QKG262187 QUC262147:QUC262187 RDY262147:RDY262187 RNU262147:RNU262187 RXQ262147:RXQ262187 SHM262147:SHM262187 SRI262147:SRI262187 TBE262147:TBE262187 TLA262147:TLA262187 TUW262147:TUW262187 UES262147:UES262187 UOO262147:UOO262187 UYK262147:UYK262187 VIG262147:VIG262187 VSC262147:VSC262187 WBY262147:WBY262187 WLU262147:WLU262187 WVQ262147:WVQ262187 I327683:I327723 JE327683:JE327723 TA327683:TA327723 ACW327683:ACW327723 AMS327683:AMS327723 AWO327683:AWO327723 BGK327683:BGK327723 BQG327683:BQG327723 CAC327683:CAC327723 CJY327683:CJY327723 CTU327683:CTU327723 DDQ327683:DDQ327723 DNM327683:DNM327723 DXI327683:DXI327723 EHE327683:EHE327723 ERA327683:ERA327723 FAW327683:FAW327723 FKS327683:FKS327723 FUO327683:FUO327723 GEK327683:GEK327723 GOG327683:GOG327723 GYC327683:GYC327723 HHY327683:HHY327723 HRU327683:HRU327723 IBQ327683:IBQ327723 ILM327683:ILM327723 IVI327683:IVI327723 JFE327683:JFE327723 JPA327683:JPA327723 JYW327683:JYW327723 KIS327683:KIS327723 KSO327683:KSO327723 LCK327683:LCK327723 LMG327683:LMG327723 LWC327683:LWC327723 MFY327683:MFY327723 MPU327683:MPU327723 MZQ327683:MZQ327723 NJM327683:NJM327723 NTI327683:NTI327723 ODE327683:ODE327723 ONA327683:ONA327723 OWW327683:OWW327723 PGS327683:PGS327723 PQO327683:PQO327723 QAK327683:QAK327723 QKG327683:QKG327723 QUC327683:QUC327723 RDY327683:RDY327723 RNU327683:RNU327723 RXQ327683:RXQ327723 SHM327683:SHM327723 SRI327683:SRI327723 TBE327683:TBE327723 TLA327683:TLA327723 TUW327683:TUW327723 UES327683:UES327723 UOO327683:UOO327723 UYK327683:UYK327723 VIG327683:VIG327723 VSC327683:VSC327723 WBY327683:WBY327723 WLU327683:WLU327723 WVQ327683:WVQ327723 I393219:I393259 JE393219:JE393259 TA393219:TA393259 ACW393219:ACW393259 AMS393219:AMS393259 AWO393219:AWO393259 BGK393219:BGK393259 BQG393219:BQG393259 CAC393219:CAC393259 CJY393219:CJY393259 CTU393219:CTU393259 DDQ393219:DDQ393259 DNM393219:DNM393259 DXI393219:DXI393259 EHE393219:EHE393259 ERA393219:ERA393259 FAW393219:FAW393259 FKS393219:FKS393259 FUO393219:FUO393259 GEK393219:GEK393259 GOG393219:GOG393259 GYC393219:GYC393259 HHY393219:HHY393259 HRU393219:HRU393259 IBQ393219:IBQ393259 ILM393219:ILM393259 IVI393219:IVI393259 JFE393219:JFE393259 JPA393219:JPA393259 JYW393219:JYW393259 KIS393219:KIS393259 KSO393219:KSO393259 LCK393219:LCK393259 LMG393219:LMG393259 LWC393219:LWC393259 MFY393219:MFY393259 MPU393219:MPU393259 MZQ393219:MZQ393259 NJM393219:NJM393259 NTI393219:NTI393259 ODE393219:ODE393259 ONA393219:ONA393259 OWW393219:OWW393259 PGS393219:PGS393259 PQO393219:PQO393259 QAK393219:QAK393259 QKG393219:QKG393259 QUC393219:QUC393259 RDY393219:RDY393259 RNU393219:RNU393259 RXQ393219:RXQ393259 SHM393219:SHM393259 SRI393219:SRI393259 TBE393219:TBE393259 TLA393219:TLA393259 TUW393219:TUW393259 UES393219:UES393259 UOO393219:UOO393259 UYK393219:UYK393259 VIG393219:VIG393259 VSC393219:VSC393259 WBY393219:WBY393259 WLU393219:WLU393259 WVQ393219:WVQ393259 I458755:I458795 JE458755:JE458795 TA458755:TA458795 ACW458755:ACW458795 AMS458755:AMS458795 AWO458755:AWO458795 BGK458755:BGK458795 BQG458755:BQG458795 CAC458755:CAC458795 CJY458755:CJY458795 CTU458755:CTU458795 DDQ458755:DDQ458795 DNM458755:DNM458795 DXI458755:DXI458795 EHE458755:EHE458795 ERA458755:ERA458795 FAW458755:FAW458795 FKS458755:FKS458795 FUO458755:FUO458795 GEK458755:GEK458795 GOG458755:GOG458795 GYC458755:GYC458795 HHY458755:HHY458795 HRU458755:HRU458795 IBQ458755:IBQ458795 ILM458755:ILM458795 IVI458755:IVI458795 JFE458755:JFE458795 JPA458755:JPA458795 JYW458755:JYW458795 KIS458755:KIS458795 KSO458755:KSO458795 LCK458755:LCK458795 LMG458755:LMG458795 LWC458755:LWC458795 MFY458755:MFY458795 MPU458755:MPU458795 MZQ458755:MZQ458795 NJM458755:NJM458795 NTI458755:NTI458795 ODE458755:ODE458795 ONA458755:ONA458795 OWW458755:OWW458795 PGS458755:PGS458795 PQO458755:PQO458795 QAK458755:QAK458795 QKG458755:QKG458795 QUC458755:QUC458795 RDY458755:RDY458795 RNU458755:RNU458795 RXQ458755:RXQ458795 SHM458755:SHM458795 SRI458755:SRI458795 TBE458755:TBE458795 TLA458755:TLA458795 TUW458755:TUW458795 UES458755:UES458795 UOO458755:UOO458795 UYK458755:UYK458795 VIG458755:VIG458795 VSC458755:VSC458795 WBY458755:WBY458795 WLU458755:WLU458795 WVQ458755:WVQ458795 I524291:I524331 JE524291:JE524331 TA524291:TA524331 ACW524291:ACW524331 AMS524291:AMS524331 AWO524291:AWO524331 BGK524291:BGK524331 BQG524291:BQG524331 CAC524291:CAC524331 CJY524291:CJY524331 CTU524291:CTU524331 DDQ524291:DDQ524331 DNM524291:DNM524331 DXI524291:DXI524331 EHE524291:EHE524331 ERA524291:ERA524331 FAW524291:FAW524331 FKS524291:FKS524331 FUO524291:FUO524331 GEK524291:GEK524331 GOG524291:GOG524331 GYC524291:GYC524331 HHY524291:HHY524331 HRU524291:HRU524331 IBQ524291:IBQ524331 ILM524291:ILM524331 IVI524291:IVI524331 JFE524291:JFE524331 JPA524291:JPA524331 JYW524291:JYW524331 KIS524291:KIS524331 KSO524291:KSO524331 LCK524291:LCK524331 LMG524291:LMG524331 LWC524291:LWC524331 MFY524291:MFY524331 MPU524291:MPU524331 MZQ524291:MZQ524331 NJM524291:NJM524331 NTI524291:NTI524331 ODE524291:ODE524331 ONA524291:ONA524331 OWW524291:OWW524331 PGS524291:PGS524331 PQO524291:PQO524331 QAK524291:QAK524331 QKG524291:QKG524331 QUC524291:QUC524331 RDY524291:RDY524331 RNU524291:RNU524331 RXQ524291:RXQ524331 SHM524291:SHM524331 SRI524291:SRI524331 TBE524291:TBE524331 TLA524291:TLA524331 TUW524291:TUW524331 UES524291:UES524331 UOO524291:UOO524331 UYK524291:UYK524331 VIG524291:VIG524331 VSC524291:VSC524331 WBY524291:WBY524331 WLU524291:WLU524331 WVQ524291:WVQ524331 I589827:I589867 JE589827:JE589867 TA589827:TA589867 ACW589827:ACW589867 AMS589827:AMS589867 AWO589827:AWO589867 BGK589827:BGK589867 BQG589827:BQG589867 CAC589827:CAC589867 CJY589827:CJY589867 CTU589827:CTU589867 DDQ589827:DDQ589867 DNM589827:DNM589867 DXI589827:DXI589867 EHE589827:EHE589867 ERA589827:ERA589867 FAW589827:FAW589867 FKS589827:FKS589867 FUO589827:FUO589867 GEK589827:GEK589867 GOG589827:GOG589867 GYC589827:GYC589867 HHY589827:HHY589867 HRU589827:HRU589867 IBQ589827:IBQ589867 ILM589827:ILM589867 IVI589827:IVI589867 JFE589827:JFE589867 JPA589827:JPA589867 JYW589827:JYW589867 KIS589827:KIS589867 KSO589827:KSO589867 LCK589827:LCK589867 LMG589827:LMG589867 LWC589827:LWC589867 MFY589827:MFY589867 MPU589827:MPU589867 MZQ589827:MZQ589867 NJM589827:NJM589867 NTI589827:NTI589867 ODE589827:ODE589867 ONA589827:ONA589867 OWW589827:OWW589867 PGS589827:PGS589867 PQO589827:PQO589867 QAK589827:QAK589867 QKG589827:QKG589867 QUC589827:QUC589867 RDY589827:RDY589867 RNU589827:RNU589867 RXQ589827:RXQ589867 SHM589827:SHM589867 SRI589827:SRI589867 TBE589827:TBE589867 TLA589827:TLA589867 TUW589827:TUW589867 UES589827:UES589867 UOO589827:UOO589867 UYK589827:UYK589867 VIG589827:VIG589867 VSC589827:VSC589867 WBY589827:WBY589867 WLU589827:WLU589867 WVQ589827:WVQ589867 I655363:I655403 JE655363:JE655403 TA655363:TA655403 ACW655363:ACW655403 AMS655363:AMS655403 AWO655363:AWO655403 BGK655363:BGK655403 BQG655363:BQG655403 CAC655363:CAC655403 CJY655363:CJY655403 CTU655363:CTU655403 DDQ655363:DDQ655403 DNM655363:DNM655403 DXI655363:DXI655403 EHE655363:EHE655403 ERA655363:ERA655403 FAW655363:FAW655403 FKS655363:FKS655403 FUO655363:FUO655403 GEK655363:GEK655403 GOG655363:GOG655403 GYC655363:GYC655403 HHY655363:HHY655403 HRU655363:HRU655403 IBQ655363:IBQ655403 ILM655363:ILM655403 IVI655363:IVI655403 JFE655363:JFE655403 JPA655363:JPA655403 JYW655363:JYW655403 KIS655363:KIS655403 KSO655363:KSO655403 LCK655363:LCK655403 LMG655363:LMG655403 LWC655363:LWC655403 MFY655363:MFY655403 MPU655363:MPU655403 MZQ655363:MZQ655403 NJM655363:NJM655403 NTI655363:NTI655403 ODE655363:ODE655403 ONA655363:ONA655403 OWW655363:OWW655403 PGS655363:PGS655403 PQO655363:PQO655403 QAK655363:QAK655403 QKG655363:QKG655403 QUC655363:QUC655403 RDY655363:RDY655403 RNU655363:RNU655403 RXQ655363:RXQ655403 SHM655363:SHM655403 SRI655363:SRI655403 TBE655363:TBE655403 TLA655363:TLA655403 TUW655363:TUW655403 UES655363:UES655403 UOO655363:UOO655403 UYK655363:UYK655403 VIG655363:VIG655403 VSC655363:VSC655403 WBY655363:WBY655403 WLU655363:WLU655403 WVQ655363:WVQ655403 I720899:I720939 JE720899:JE720939 TA720899:TA720939 ACW720899:ACW720939 AMS720899:AMS720939 AWO720899:AWO720939 BGK720899:BGK720939 BQG720899:BQG720939 CAC720899:CAC720939 CJY720899:CJY720939 CTU720899:CTU720939 DDQ720899:DDQ720939 DNM720899:DNM720939 DXI720899:DXI720939 EHE720899:EHE720939 ERA720899:ERA720939 FAW720899:FAW720939 FKS720899:FKS720939 FUO720899:FUO720939 GEK720899:GEK720939 GOG720899:GOG720939 GYC720899:GYC720939 HHY720899:HHY720939 HRU720899:HRU720939 IBQ720899:IBQ720939 ILM720899:ILM720939 IVI720899:IVI720939 JFE720899:JFE720939 JPA720899:JPA720939 JYW720899:JYW720939 KIS720899:KIS720939 KSO720899:KSO720939 LCK720899:LCK720939 LMG720899:LMG720939 LWC720899:LWC720939 MFY720899:MFY720939 MPU720899:MPU720939 MZQ720899:MZQ720939 NJM720899:NJM720939 NTI720899:NTI720939 ODE720899:ODE720939 ONA720899:ONA720939 OWW720899:OWW720939 PGS720899:PGS720939 PQO720899:PQO720939 QAK720899:QAK720939 QKG720899:QKG720939 QUC720899:QUC720939 RDY720899:RDY720939 RNU720899:RNU720939 RXQ720899:RXQ720939 SHM720899:SHM720939 SRI720899:SRI720939 TBE720899:TBE720939 TLA720899:TLA720939 TUW720899:TUW720939 UES720899:UES720939 UOO720899:UOO720939 UYK720899:UYK720939 VIG720899:VIG720939 VSC720899:VSC720939 WBY720899:WBY720939 WLU720899:WLU720939 WVQ720899:WVQ720939 I786435:I786475 JE786435:JE786475 TA786435:TA786475 ACW786435:ACW786475 AMS786435:AMS786475 AWO786435:AWO786475 BGK786435:BGK786475 BQG786435:BQG786475 CAC786435:CAC786475 CJY786435:CJY786475 CTU786435:CTU786475 DDQ786435:DDQ786475 DNM786435:DNM786475 DXI786435:DXI786475 EHE786435:EHE786475 ERA786435:ERA786475 FAW786435:FAW786475 FKS786435:FKS786475 FUO786435:FUO786475 GEK786435:GEK786475 GOG786435:GOG786475 GYC786435:GYC786475 HHY786435:HHY786475 HRU786435:HRU786475 IBQ786435:IBQ786475 ILM786435:ILM786475 IVI786435:IVI786475 JFE786435:JFE786475 JPA786435:JPA786475 JYW786435:JYW786475 KIS786435:KIS786475 KSO786435:KSO786475 LCK786435:LCK786475 LMG786435:LMG786475 LWC786435:LWC786475 MFY786435:MFY786475 MPU786435:MPU786475 MZQ786435:MZQ786475 NJM786435:NJM786475 NTI786435:NTI786475 ODE786435:ODE786475 ONA786435:ONA786475 OWW786435:OWW786475 PGS786435:PGS786475 PQO786435:PQO786475 QAK786435:QAK786475 QKG786435:QKG786475 QUC786435:QUC786475 RDY786435:RDY786475 RNU786435:RNU786475 RXQ786435:RXQ786475 SHM786435:SHM786475 SRI786435:SRI786475 TBE786435:TBE786475 TLA786435:TLA786475 TUW786435:TUW786475 UES786435:UES786475 UOO786435:UOO786475 UYK786435:UYK786475 VIG786435:VIG786475 VSC786435:VSC786475 WBY786435:WBY786475 WLU786435:WLU786475 WVQ786435:WVQ786475 I851971:I852011 JE851971:JE852011 TA851971:TA852011 ACW851971:ACW852011 AMS851971:AMS852011 AWO851971:AWO852011 BGK851971:BGK852011 BQG851971:BQG852011 CAC851971:CAC852011 CJY851971:CJY852011 CTU851971:CTU852011 DDQ851971:DDQ852011 DNM851971:DNM852011 DXI851971:DXI852011 EHE851971:EHE852011 ERA851971:ERA852011 FAW851971:FAW852011 FKS851971:FKS852011 FUO851971:FUO852011 GEK851971:GEK852011 GOG851971:GOG852011 GYC851971:GYC852011 HHY851971:HHY852011 HRU851971:HRU852011 IBQ851971:IBQ852011 ILM851971:ILM852011 IVI851971:IVI852011 JFE851971:JFE852011 JPA851971:JPA852011 JYW851971:JYW852011 KIS851971:KIS852011 KSO851971:KSO852011 LCK851971:LCK852011 LMG851971:LMG852011 LWC851971:LWC852011 MFY851971:MFY852011 MPU851971:MPU852011 MZQ851971:MZQ852011 NJM851971:NJM852011 NTI851971:NTI852011 ODE851971:ODE852011 ONA851971:ONA852011 OWW851971:OWW852011 PGS851971:PGS852011 PQO851971:PQO852011 QAK851971:QAK852011 QKG851971:QKG852011 QUC851971:QUC852011 RDY851971:RDY852011 RNU851971:RNU852011 RXQ851971:RXQ852011 SHM851971:SHM852011 SRI851971:SRI852011 TBE851971:TBE852011 TLA851971:TLA852011 TUW851971:TUW852011 UES851971:UES852011 UOO851971:UOO852011 UYK851971:UYK852011 VIG851971:VIG852011 VSC851971:VSC852011 WBY851971:WBY852011 WLU851971:WLU852011 WVQ851971:WVQ852011 I917507:I917547 JE917507:JE917547 TA917507:TA917547 ACW917507:ACW917547 AMS917507:AMS917547 AWO917507:AWO917547 BGK917507:BGK917547 BQG917507:BQG917547 CAC917507:CAC917547 CJY917507:CJY917547 CTU917507:CTU917547 DDQ917507:DDQ917547 DNM917507:DNM917547 DXI917507:DXI917547 EHE917507:EHE917547 ERA917507:ERA917547 FAW917507:FAW917547 FKS917507:FKS917547 FUO917507:FUO917547 GEK917507:GEK917547 GOG917507:GOG917547 GYC917507:GYC917547 HHY917507:HHY917547 HRU917507:HRU917547 IBQ917507:IBQ917547 ILM917507:ILM917547 IVI917507:IVI917547 JFE917507:JFE917547 JPA917507:JPA917547 JYW917507:JYW917547 KIS917507:KIS917547 KSO917507:KSO917547 LCK917507:LCK917547 LMG917507:LMG917547 LWC917507:LWC917547 MFY917507:MFY917547 MPU917507:MPU917547 MZQ917507:MZQ917547 NJM917507:NJM917547 NTI917507:NTI917547 ODE917507:ODE917547 ONA917507:ONA917547 OWW917507:OWW917547 PGS917507:PGS917547 PQO917507:PQO917547 QAK917507:QAK917547 QKG917507:QKG917547 QUC917507:QUC917547 RDY917507:RDY917547 RNU917507:RNU917547 RXQ917507:RXQ917547 SHM917507:SHM917547 SRI917507:SRI917547 TBE917507:TBE917547 TLA917507:TLA917547 TUW917507:TUW917547 UES917507:UES917547 UOO917507:UOO917547 UYK917507:UYK917547 VIG917507:VIG917547 VSC917507:VSC917547 WBY917507:WBY917547 WLU917507:WLU917547 WVQ917507:WVQ917547 I983043:I983083 JE983043:JE983083 TA983043:TA983083 ACW983043:ACW983083 AMS983043:AMS983083 AWO983043:AWO983083 BGK983043:BGK983083 BQG983043:BQG983083 CAC983043:CAC983083 CJY983043:CJY983083 CTU983043:CTU983083 DDQ983043:DDQ983083 DNM983043:DNM983083 DXI983043:DXI983083 EHE983043:EHE983083 ERA983043:ERA983083 FAW983043:FAW983083 FKS983043:FKS983083 FUO983043:FUO983083 GEK983043:GEK983083 GOG983043:GOG983083 GYC983043:GYC983083 HHY983043:HHY983083 HRU983043:HRU983083 IBQ983043:IBQ983083 ILM983043:ILM983083 IVI983043:IVI983083 JFE983043:JFE983083 JPA983043:JPA983083 JYW983043:JYW983083 KIS983043:KIS983083 KSO983043:KSO983083 LCK983043:LCK983083 LMG983043:LMG983083 LWC983043:LWC983083 MFY983043:MFY983083 MPU983043:MPU983083 MZQ983043:MZQ983083 NJM983043:NJM983083 NTI983043:NTI983083 ODE983043:ODE983083 ONA983043:ONA983083 OWW983043:OWW983083 PGS983043:PGS983083 PQO983043:PQO983083 QAK983043:QAK983083 QKG983043:QKG983083 QUC983043:QUC983083 RDY983043:RDY983083 RNU983043:RNU983083 RXQ983043:RXQ983083 SHM983043:SHM983083 SRI983043:SRI983083 TBE983043:TBE983083 TLA983043:TLA983083 TUW983043:TUW983083 UES983043:UES983083 UOO983043:UOO983083 UYK983043:UYK983083 VIG983043:VIG983083 VSC983043:VSC983083 WBY983043:WBY983083 WLU983043:WLU983083 I3:I43">
      <formula1>$AI$3:$AI$13</formula1>
      <formula2>0</formula2>
    </dataValidation>
    <dataValidation type="list" allowBlank="1" showErrorMessage="1" sqref="WVN983043:WVN983089 JB3:JB49 SX3:SX49 ACT3:ACT49 AMP3:AMP49 AWL3:AWL49 BGH3:BGH49 BQD3:BQD49 BZZ3:BZZ49 CJV3:CJV49 CTR3:CTR49 DDN3:DDN49 DNJ3:DNJ49 DXF3:DXF49 EHB3:EHB49 EQX3:EQX49 FAT3:FAT49 FKP3:FKP49 FUL3:FUL49 GEH3:GEH49 GOD3:GOD49 GXZ3:GXZ49 HHV3:HHV49 HRR3:HRR49 IBN3:IBN49 ILJ3:ILJ49 IVF3:IVF49 JFB3:JFB49 JOX3:JOX49 JYT3:JYT49 KIP3:KIP49 KSL3:KSL49 LCH3:LCH49 LMD3:LMD49 LVZ3:LVZ49 MFV3:MFV49 MPR3:MPR49 MZN3:MZN49 NJJ3:NJJ49 NTF3:NTF49 ODB3:ODB49 OMX3:OMX49 OWT3:OWT49 PGP3:PGP49 PQL3:PQL49 QAH3:QAH49 QKD3:QKD49 QTZ3:QTZ49 RDV3:RDV49 RNR3:RNR49 RXN3:RXN49 SHJ3:SHJ49 SRF3:SRF49 TBB3:TBB49 TKX3:TKX49 TUT3:TUT49 UEP3:UEP49 UOL3:UOL49 UYH3:UYH49 VID3:VID49 VRZ3:VRZ49 WBV3:WBV49 WLR3:WLR49 WVN3:WVN49 F65539:F65585 JB65539:JB65585 SX65539:SX65585 ACT65539:ACT65585 AMP65539:AMP65585 AWL65539:AWL65585 BGH65539:BGH65585 BQD65539:BQD65585 BZZ65539:BZZ65585 CJV65539:CJV65585 CTR65539:CTR65585 DDN65539:DDN65585 DNJ65539:DNJ65585 DXF65539:DXF65585 EHB65539:EHB65585 EQX65539:EQX65585 FAT65539:FAT65585 FKP65539:FKP65585 FUL65539:FUL65585 GEH65539:GEH65585 GOD65539:GOD65585 GXZ65539:GXZ65585 HHV65539:HHV65585 HRR65539:HRR65585 IBN65539:IBN65585 ILJ65539:ILJ65585 IVF65539:IVF65585 JFB65539:JFB65585 JOX65539:JOX65585 JYT65539:JYT65585 KIP65539:KIP65585 KSL65539:KSL65585 LCH65539:LCH65585 LMD65539:LMD65585 LVZ65539:LVZ65585 MFV65539:MFV65585 MPR65539:MPR65585 MZN65539:MZN65585 NJJ65539:NJJ65585 NTF65539:NTF65585 ODB65539:ODB65585 OMX65539:OMX65585 OWT65539:OWT65585 PGP65539:PGP65585 PQL65539:PQL65585 QAH65539:QAH65585 QKD65539:QKD65585 QTZ65539:QTZ65585 RDV65539:RDV65585 RNR65539:RNR65585 RXN65539:RXN65585 SHJ65539:SHJ65585 SRF65539:SRF65585 TBB65539:TBB65585 TKX65539:TKX65585 TUT65539:TUT65585 UEP65539:UEP65585 UOL65539:UOL65585 UYH65539:UYH65585 VID65539:VID65585 VRZ65539:VRZ65585 WBV65539:WBV65585 WLR65539:WLR65585 WVN65539:WVN65585 F131075:F131121 JB131075:JB131121 SX131075:SX131121 ACT131075:ACT131121 AMP131075:AMP131121 AWL131075:AWL131121 BGH131075:BGH131121 BQD131075:BQD131121 BZZ131075:BZZ131121 CJV131075:CJV131121 CTR131075:CTR131121 DDN131075:DDN131121 DNJ131075:DNJ131121 DXF131075:DXF131121 EHB131075:EHB131121 EQX131075:EQX131121 FAT131075:FAT131121 FKP131075:FKP131121 FUL131075:FUL131121 GEH131075:GEH131121 GOD131075:GOD131121 GXZ131075:GXZ131121 HHV131075:HHV131121 HRR131075:HRR131121 IBN131075:IBN131121 ILJ131075:ILJ131121 IVF131075:IVF131121 JFB131075:JFB131121 JOX131075:JOX131121 JYT131075:JYT131121 KIP131075:KIP131121 KSL131075:KSL131121 LCH131075:LCH131121 LMD131075:LMD131121 LVZ131075:LVZ131121 MFV131075:MFV131121 MPR131075:MPR131121 MZN131075:MZN131121 NJJ131075:NJJ131121 NTF131075:NTF131121 ODB131075:ODB131121 OMX131075:OMX131121 OWT131075:OWT131121 PGP131075:PGP131121 PQL131075:PQL131121 QAH131075:QAH131121 QKD131075:QKD131121 QTZ131075:QTZ131121 RDV131075:RDV131121 RNR131075:RNR131121 RXN131075:RXN131121 SHJ131075:SHJ131121 SRF131075:SRF131121 TBB131075:TBB131121 TKX131075:TKX131121 TUT131075:TUT131121 UEP131075:UEP131121 UOL131075:UOL131121 UYH131075:UYH131121 VID131075:VID131121 VRZ131075:VRZ131121 WBV131075:WBV131121 WLR131075:WLR131121 WVN131075:WVN131121 F196611:F196657 JB196611:JB196657 SX196611:SX196657 ACT196611:ACT196657 AMP196611:AMP196657 AWL196611:AWL196657 BGH196611:BGH196657 BQD196611:BQD196657 BZZ196611:BZZ196657 CJV196611:CJV196657 CTR196611:CTR196657 DDN196611:DDN196657 DNJ196611:DNJ196657 DXF196611:DXF196657 EHB196611:EHB196657 EQX196611:EQX196657 FAT196611:FAT196657 FKP196611:FKP196657 FUL196611:FUL196657 GEH196611:GEH196657 GOD196611:GOD196657 GXZ196611:GXZ196657 HHV196611:HHV196657 HRR196611:HRR196657 IBN196611:IBN196657 ILJ196611:ILJ196657 IVF196611:IVF196657 JFB196611:JFB196657 JOX196611:JOX196657 JYT196611:JYT196657 KIP196611:KIP196657 KSL196611:KSL196657 LCH196611:LCH196657 LMD196611:LMD196657 LVZ196611:LVZ196657 MFV196611:MFV196657 MPR196611:MPR196657 MZN196611:MZN196657 NJJ196611:NJJ196657 NTF196611:NTF196657 ODB196611:ODB196657 OMX196611:OMX196657 OWT196611:OWT196657 PGP196611:PGP196657 PQL196611:PQL196657 QAH196611:QAH196657 QKD196611:QKD196657 QTZ196611:QTZ196657 RDV196611:RDV196657 RNR196611:RNR196657 RXN196611:RXN196657 SHJ196611:SHJ196657 SRF196611:SRF196657 TBB196611:TBB196657 TKX196611:TKX196657 TUT196611:TUT196657 UEP196611:UEP196657 UOL196611:UOL196657 UYH196611:UYH196657 VID196611:VID196657 VRZ196611:VRZ196657 WBV196611:WBV196657 WLR196611:WLR196657 WVN196611:WVN196657 F262147:F262193 JB262147:JB262193 SX262147:SX262193 ACT262147:ACT262193 AMP262147:AMP262193 AWL262147:AWL262193 BGH262147:BGH262193 BQD262147:BQD262193 BZZ262147:BZZ262193 CJV262147:CJV262193 CTR262147:CTR262193 DDN262147:DDN262193 DNJ262147:DNJ262193 DXF262147:DXF262193 EHB262147:EHB262193 EQX262147:EQX262193 FAT262147:FAT262193 FKP262147:FKP262193 FUL262147:FUL262193 GEH262147:GEH262193 GOD262147:GOD262193 GXZ262147:GXZ262193 HHV262147:HHV262193 HRR262147:HRR262193 IBN262147:IBN262193 ILJ262147:ILJ262193 IVF262147:IVF262193 JFB262147:JFB262193 JOX262147:JOX262193 JYT262147:JYT262193 KIP262147:KIP262193 KSL262147:KSL262193 LCH262147:LCH262193 LMD262147:LMD262193 LVZ262147:LVZ262193 MFV262147:MFV262193 MPR262147:MPR262193 MZN262147:MZN262193 NJJ262147:NJJ262193 NTF262147:NTF262193 ODB262147:ODB262193 OMX262147:OMX262193 OWT262147:OWT262193 PGP262147:PGP262193 PQL262147:PQL262193 QAH262147:QAH262193 QKD262147:QKD262193 QTZ262147:QTZ262193 RDV262147:RDV262193 RNR262147:RNR262193 RXN262147:RXN262193 SHJ262147:SHJ262193 SRF262147:SRF262193 TBB262147:TBB262193 TKX262147:TKX262193 TUT262147:TUT262193 UEP262147:UEP262193 UOL262147:UOL262193 UYH262147:UYH262193 VID262147:VID262193 VRZ262147:VRZ262193 WBV262147:WBV262193 WLR262147:WLR262193 WVN262147:WVN262193 F327683:F327729 JB327683:JB327729 SX327683:SX327729 ACT327683:ACT327729 AMP327683:AMP327729 AWL327683:AWL327729 BGH327683:BGH327729 BQD327683:BQD327729 BZZ327683:BZZ327729 CJV327683:CJV327729 CTR327683:CTR327729 DDN327683:DDN327729 DNJ327683:DNJ327729 DXF327683:DXF327729 EHB327683:EHB327729 EQX327683:EQX327729 FAT327683:FAT327729 FKP327683:FKP327729 FUL327683:FUL327729 GEH327683:GEH327729 GOD327683:GOD327729 GXZ327683:GXZ327729 HHV327683:HHV327729 HRR327683:HRR327729 IBN327683:IBN327729 ILJ327683:ILJ327729 IVF327683:IVF327729 JFB327683:JFB327729 JOX327683:JOX327729 JYT327683:JYT327729 KIP327683:KIP327729 KSL327683:KSL327729 LCH327683:LCH327729 LMD327683:LMD327729 LVZ327683:LVZ327729 MFV327683:MFV327729 MPR327683:MPR327729 MZN327683:MZN327729 NJJ327683:NJJ327729 NTF327683:NTF327729 ODB327683:ODB327729 OMX327683:OMX327729 OWT327683:OWT327729 PGP327683:PGP327729 PQL327683:PQL327729 QAH327683:QAH327729 QKD327683:QKD327729 QTZ327683:QTZ327729 RDV327683:RDV327729 RNR327683:RNR327729 RXN327683:RXN327729 SHJ327683:SHJ327729 SRF327683:SRF327729 TBB327683:TBB327729 TKX327683:TKX327729 TUT327683:TUT327729 UEP327683:UEP327729 UOL327683:UOL327729 UYH327683:UYH327729 VID327683:VID327729 VRZ327683:VRZ327729 WBV327683:WBV327729 WLR327683:WLR327729 WVN327683:WVN327729 F393219:F393265 JB393219:JB393265 SX393219:SX393265 ACT393219:ACT393265 AMP393219:AMP393265 AWL393219:AWL393265 BGH393219:BGH393265 BQD393219:BQD393265 BZZ393219:BZZ393265 CJV393219:CJV393265 CTR393219:CTR393265 DDN393219:DDN393265 DNJ393219:DNJ393265 DXF393219:DXF393265 EHB393219:EHB393265 EQX393219:EQX393265 FAT393219:FAT393265 FKP393219:FKP393265 FUL393219:FUL393265 GEH393219:GEH393265 GOD393219:GOD393265 GXZ393219:GXZ393265 HHV393219:HHV393265 HRR393219:HRR393265 IBN393219:IBN393265 ILJ393219:ILJ393265 IVF393219:IVF393265 JFB393219:JFB393265 JOX393219:JOX393265 JYT393219:JYT393265 KIP393219:KIP393265 KSL393219:KSL393265 LCH393219:LCH393265 LMD393219:LMD393265 LVZ393219:LVZ393265 MFV393219:MFV393265 MPR393219:MPR393265 MZN393219:MZN393265 NJJ393219:NJJ393265 NTF393219:NTF393265 ODB393219:ODB393265 OMX393219:OMX393265 OWT393219:OWT393265 PGP393219:PGP393265 PQL393219:PQL393265 QAH393219:QAH393265 QKD393219:QKD393265 QTZ393219:QTZ393265 RDV393219:RDV393265 RNR393219:RNR393265 RXN393219:RXN393265 SHJ393219:SHJ393265 SRF393219:SRF393265 TBB393219:TBB393265 TKX393219:TKX393265 TUT393219:TUT393265 UEP393219:UEP393265 UOL393219:UOL393265 UYH393219:UYH393265 VID393219:VID393265 VRZ393219:VRZ393265 WBV393219:WBV393265 WLR393219:WLR393265 WVN393219:WVN393265 F458755:F458801 JB458755:JB458801 SX458755:SX458801 ACT458755:ACT458801 AMP458755:AMP458801 AWL458755:AWL458801 BGH458755:BGH458801 BQD458755:BQD458801 BZZ458755:BZZ458801 CJV458755:CJV458801 CTR458755:CTR458801 DDN458755:DDN458801 DNJ458755:DNJ458801 DXF458755:DXF458801 EHB458755:EHB458801 EQX458755:EQX458801 FAT458755:FAT458801 FKP458755:FKP458801 FUL458755:FUL458801 GEH458755:GEH458801 GOD458755:GOD458801 GXZ458755:GXZ458801 HHV458755:HHV458801 HRR458755:HRR458801 IBN458755:IBN458801 ILJ458755:ILJ458801 IVF458755:IVF458801 JFB458755:JFB458801 JOX458755:JOX458801 JYT458755:JYT458801 KIP458755:KIP458801 KSL458755:KSL458801 LCH458755:LCH458801 LMD458755:LMD458801 LVZ458755:LVZ458801 MFV458755:MFV458801 MPR458755:MPR458801 MZN458755:MZN458801 NJJ458755:NJJ458801 NTF458755:NTF458801 ODB458755:ODB458801 OMX458755:OMX458801 OWT458755:OWT458801 PGP458755:PGP458801 PQL458755:PQL458801 QAH458755:QAH458801 QKD458755:QKD458801 QTZ458755:QTZ458801 RDV458755:RDV458801 RNR458755:RNR458801 RXN458755:RXN458801 SHJ458755:SHJ458801 SRF458755:SRF458801 TBB458755:TBB458801 TKX458755:TKX458801 TUT458755:TUT458801 UEP458755:UEP458801 UOL458755:UOL458801 UYH458755:UYH458801 VID458755:VID458801 VRZ458755:VRZ458801 WBV458755:WBV458801 WLR458755:WLR458801 WVN458755:WVN458801 F524291:F524337 JB524291:JB524337 SX524291:SX524337 ACT524291:ACT524337 AMP524291:AMP524337 AWL524291:AWL524337 BGH524291:BGH524337 BQD524291:BQD524337 BZZ524291:BZZ524337 CJV524291:CJV524337 CTR524291:CTR524337 DDN524291:DDN524337 DNJ524291:DNJ524337 DXF524291:DXF524337 EHB524291:EHB524337 EQX524291:EQX524337 FAT524291:FAT524337 FKP524291:FKP524337 FUL524291:FUL524337 GEH524291:GEH524337 GOD524291:GOD524337 GXZ524291:GXZ524337 HHV524291:HHV524337 HRR524291:HRR524337 IBN524291:IBN524337 ILJ524291:ILJ524337 IVF524291:IVF524337 JFB524291:JFB524337 JOX524291:JOX524337 JYT524291:JYT524337 KIP524291:KIP524337 KSL524291:KSL524337 LCH524291:LCH524337 LMD524291:LMD524337 LVZ524291:LVZ524337 MFV524291:MFV524337 MPR524291:MPR524337 MZN524291:MZN524337 NJJ524291:NJJ524337 NTF524291:NTF524337 ODB524291:ODB524337 OMX524291:OMX524337 OWT524291:OWT524337 PGP524291:PGP524337 PQL524291:PQL524337 QAH524291:QAH524337 QKD524291:QKD524337 QTZ524291:QTZ524337 RDV524291:RDV524337 RNR524291:RNR524337 RXN524291:RXN524337 SHJ524291:SHJ524337 SRF524291:SRF524337 TBB524291:TBB524337 TKX524291:TKX524337 TUT524291:TUT524337 UEP524291:UEP524337 UOL524291:UOL524337 UYH524291:UYH524337 VID524291:VID524337 VRZ524291:VRZ524337 WBV524291:WBV524337 WLR524291:WLR524337 WVN524291:WVN524337 F589827:F589873 JB589827:JB589873 SX589827:SX589873 ACT589827:ACT589873 AMP589827:AMP589873 AWL589827:AWL589873 BGH589827:BGH589873 BQD589827:BQD589873 BZZ589827:BZZ589873 CJV589827:CJV589873 CTR589827:CTR589873 DDN589827:DDN589873 DNJ589827:DNJ589873 DXF589827:DXF589873 EHB589827:EHB589873 EQX589827:EQX589873 FAT589827:FAT589873 FKP589827:FKP589873 FUL589827:FUL589873 GEH589827:GEH589873 GOD589827:GOD589873 GXZ589827:GXZ589873 HHV589827:HHV589873 HRR589827:HRR589873 IBN589827:IBN589873 ILJ589827:ILJ589873 IVF589827:IVF589873 JFB589827:JFB589873 JOX589827:JOX589873 JYT589827:JYT589873 KIP589827:KIP589873 KSL589827:KSL589873 LCH589827:LCH589873 LMD589827:LMD589873 LVZ589827:LVZ589873 MFV589827:MFV589873 MPR589827:MPR589873 MZN589827:MZN589873 NJJ589827:NJJ589873 NTF589827:NTF589873 ODB589827:ODB589873 OMX589827:OMX589873 OWT589827:OWT589873 PGP589827:PGP589873 PQL589827:PQL589873 QAH589827:QAH589873 QKD589827:QKD589873 QTZ589827:QTZ589873 RDV589827:RDV589873 RNR589827:RNR589873 RXN589827:RXN589873 SHJ589827:SHJ589873 SRF589827:SRF589873 TBB589827:TBB589873 TKX589827:TKX589873 TUT589827:TUT589873 UEP589827:UEP589873 UOL589827:UOL589873 UYH589827:UYH589873 VID589827:VID589873 VRZ589827:VRZ589873 WBV589827:WBV589873 WLR589827:WLR589873 WVN589827:WVN589873 F655363:F655409 JB655363:JB655409 SX655363:SX655409 ACT655363:ACT655409 AMP655363:AMP655409 AWL655363:AWL655409 BGH655363:BGH655409 BQD655363:BQD655409 BZZ655363:BZZ655409 CJV655363:CJV655409 CTR655363:CTR655409 DDN655363:DDN655409 DNJ655363:DNJ655409 DXF655363:DXF655409 EHB655363:EHB655409 EQX655363:EQX655409 FAT655363:FAT655409 FKP655363:FKP655409 FUL655363:FUL655409 GEH655363:GEH655409 GOD655363:GOD655409 GXZ655363:GXZ655409 HHV655363:HHV655409 HRR655363:HRR655409 IBN655363:IBN655409 ILJ655363:ILJ655409 IVF655363:IVF655409 JFB655363:JFB655409 JOX655363:JOX655409 JYT655363:JYT655409 KIP655363:KIP655409 KSL655363:KSL655409 LCH655363:LCH655409 LMD655363:LMD655409 LVZ655363:LVZ655409 MFV655363:MFV655409 MPR655363:MPR655409 MZN655363:MZN655409 NJJ655363:NJJ655409 NTF655363:NTF655409 ODB655363:ODB655409 OMX655363:OMX655409 OWT655363:OWT655409 PGP655363:PGP655409 PQL655363:PQL655409 QAH655363:QAH655409 QKD655363:QKD655409 QTZ655363:QTZ655409 RDV655363:RDV655409 RNR655363:RNR655409 RXN655363:RXN655409 SHJ655363:SHJ655409 SRF655363:SRF655409 TBB655363:TBB655409 TKX655363:TKX655409 TUT655363:TUT655409 UEP655363:UEP655409 UOL655363:UOL655409 UYH655363:UYH655409 VID655363:VID655409 VRZ655363:VRZ655409 WBV655363:WBV655409 WLR655363:WLR655409 WVN655363:WVN655409 F720899:F720945 JB720899:JB720945 SX720899:SX720945 ACT720899:ACT720945 AMP720899:AMP720945 AWL720899:AWL720945 BGH720899:BGH720945 BQD720899:BQD720945 BZZ720899:BZZ720945 CJV720899:CJV720945 CTR720899:CTR720945 DDN720899:DDN720945 DNJ720899:DNJ720945 DXF720899:DXF720945 EHB720899:EHB720945 EQX720899:EQX720945 FAT720899:FAT720945 FKP720899:FKP720945 FUL720899:FUL720945 GEH720899:GEH720945 GOD720899:GOD720945 GXZ720899:GXZ720945 HHV720899:HHV720945 HRR720899:HRR720945 IBN720899:IBN720945 ILJ720899:ILJ720945 IVF720899:IVF720945 JFB720899:JFB720945 JOX720899:JOX720945 JYT720899:JYT720945 KIP720899:KIP720945 KSL720899:KSL720945 LCH720899:LCH720945 LMD720899:LMD720945 LVZ720899:LVZ720945 MFV720899:MFV720945 MPR720899:MPR720945 MZN720899:MZN720945 NJJ720899:NJJ720945 NTF720899:NTF720945 ODB720899:ODB720945 OMX720899:OMX720945 OWT720899:OWT720945 PGP720899:PGP720945 PQL720899:PQL720945 QAH720899:QAH720945 QKD720899:QKD720945 QTZ720899:QTZ720945 RDV720899:RDV720945 RNR720899:RNR720945 RXN720899:RXN720945 SHJ720899:SHJ720945 SRF720899:SRF720945 TBB720899:TBB720945 TKX720899:TKX720945 TUT720899:TUT720945 UEP720899:UEP720945 UOL720899:UOL720945 UYH720899:UYH720945 VID720899:VID720945 VRZ720899:VRZ720945 WBV720899:WBV720945 WLR720899:WLR720945 WVN720899:WVN720945 F786435:F786481 JB786435:JB786481 SX786435:SX786481 ACT786435:ACT786481 AMP786435:AMP786481 AWL786435:AWL786481 BGH786435:BGH786481 BQD786435:BQD786481 BZZ786435:BZZ786481 CJV786435:CJV786481 CTR786435:CTR786481 DDN786435:DDN786481 DNJ786435:DNJ786481 DXF786435:DXF786481 EHB786435:EHB786481 EQX786435:EQX786481 FAT786435:FAT786481 FKP786435:FKP786481 FUL786435:FUL786481 GEH786435:GEH786481 GOD786435:GOD786481 GXZ786435:GXZ786481 HHV786435:HHV786481 HRR786435:HRR786481 IBN786435:IBN786481 ILJ786435:ILJ786481 IVF786435:IVF786481 JFB786435:JFB786481 JOX786435:JOX786481 JYT786435:JYT786481 KIP786435:KIP786481 KSL786435:KSL786481 LCH786435:LCH786481 LMD786435:LMD786481 LVZ786435:LVZ786481 MFV786435:MFV786481 MPR786435:MPR786481 MZN786435:MZN786481 NJJ786435:NJJ786481 NTF786435:NTF786481 ODB786435:ODB786481 OMX786435:OMX786481 OWT786435:OWT786481 PGP786435:PGP786481 PQL786435:PQL786481 QAH786435:QAH786481 QKD786435:QKD786481 QTZ786435:QTZ786481 RDV786435:RDV786481 RNR786435:RNR786481 RXN786435:RXN786481 SHJ786435:SHJ786481 SRF786435:SRF786481 TBB786435:TBB786481 TKX786435:TKX786481 TUT786435:TUT786481 UEP786435:UEP786481 UOL786435:UOL786481 UYH786435:UYH786481 VID786435:VID786481 VRZ786435:VRZ786481 WBV786435:WBV786481 WLR786435:WLR786481 WVN786435:WVN786481 F851971:F852017 JB851971:JB852017 SX851971:SX852017 ACT851971:ACT852017 AMP851971:AMP852017 AWL851971:AWL852017 BGH851971:BGH852017 BQD851971:BQD852017 BZZ851971:BZZ852017 CJV851971:CJV852017 CTR851971:CTR852017 DDN851971:DDN852017 DNJ851971:DNJ852017 DXF851971:DXF852017 EHB851971:EHB852017 EQX851971:EQX852017 FAT851971:FAT852017 FKP851971:FKP852017 FUL851971:FUL852017 GEH851971:GEH852017 GOD851971:GOD852017 GXZ851971:GXZ852017 HHV851971:HHV852017 HRR851971:HRR852017 IBN851971:IBN852017 ILJ851971:ILJ852017 IVF851971:IVF852017 JFB851971:JFB852017 JOX851971:JOX852017 JYT851971:JYT852017 KIP851971:KIP852017 KSL851971:KSL852017 LCH851971:LCH852017 LMD851971:LMD852017 LVZ851971:LVZ852017 MFV851971:MFV852017 MPR851971:MPR852017 MZN851971:MZN852017 NJJ851971:NJJ852017 NTF851971:NTF852017 ODB851971:ODB852017 OMX851971:OMX852017 OWT851971:OWT852017 PGP851971:PGP852017 PQL851971:PQL852017 QAH851971:QAH852017 QKD851971:QKD852017 QTZ851971:QTZ852017 RDV851971:RDV852017 RNR851971:RNR852017 RXN851971:RXN852017 SHJ851971:SHJ852017 SRF851971:SRF852017 TBB851971:TBB852017 TKX851971:TKX852017 TUT851971:TUT852017 UEP851971:UEP852017 UOL851971:UOL852017 UYH851971:UYH852017 VID851971:VID852017 VRZ851971:VRZ852017 WBV851971:WBV852017 WLR851971:WLR852017 WVN851971:WVN852017 F917507:F917553 JB917507:JB917553 SX917507:SX917553 ACT917507:ACT917553 AMP917507:AMP917553 AWL917507:AWL917553 BGH917507:BGH917553 BQD917507:BQD917553 BZZ917507:BZZ917553 CJV917507:CJV917553 CTR917507:CTR917553 DDN917507:DDN917553 DNJ917507:DNJ917553 DXF917507:DXF917553 EHB917507:EHB917553 EQX917507:EQX917553 FAT917507:FAT917553 FKP917507:FKP917553 FUL917507:FUL917553 GEH917507:GEH917553 GOD917507:GOD917553 GXZ917507:GXZ917553 HHV917507:HHV917553 HRR917507:HRR917553 IBN917507:IBN917553 ILJ917507:ILJ917553 IVF917507:IVF917553 JFB917507:JFB917553 JOX917507:JOX917553 JYT917507:JYT917553 KIP917507:KIP917553 KSL917507:KSL917553 LCH917507:LCH917553 LMD917507:LMD917553 LVZ917507:LVZ917553 MFV917507:MFV917553 MPR917507:MPR917553 MZN917507:MZN917553 NJJ917507:NJJ917553 NTF917507:NTF917553 ODB917507:ODB917553 OMX917507:OMX917553 OWT917507:OWT917553 PGP917507:PGP917553 PQL917507:PQL917553 QAH917507:QAH917553 QKD917507:QKD917553 QTZ917507:QTZ917553 RDV917507:RDV917553 RNR917507:RNR917553 RXN917507:RXN917553 SHJ917507:SHJ917553 SRF917507:SRF917553 TBB917507:TBB917553 TKX917507:TKX917553 TUT917507:TUT917553 UEP917507:UEP917553 UOL917507:UOL917553 UYH917507:UYH917553 VID917507:VID917553 VRZ917507:VRZ917553 WBV917507:WBV917553 WLR917507:WLR917553 WVN917507:WVN917553 F983043:F983089 JB983043:JB983089 SX983043:SX983089 ACT983043:ACT983089 AMP983043:AMP983089 AWL983043:AWL983089 BGH983043:BGH983089 BQD983043:BQD983089 BZZ983043:BZZ983089 CJV983043:CJV983089 CTR983043:CTR983089 DDN983043:DDN983089 DNJ983043:DNJ983089 DXF983043:DXF983089 EHB983043:EHB983089 EQX983043:EQX983089 FAT983043:FAT983089 FKP983043:FKP983089 FUL983043:FUL983089 GEH983043:GEH983089 GOD983043:GOD983089 GXZ983043:GXZ983089 HHV983043:HHV983089 HRR983043:HRR983089 IBN983043:IBN983089 ILJ983043:ILJ983089 IVF983043:IVF983089 JFB983043:JFB983089 JOX983043:JOX983089 JYT983043:JYT983089 KIP983043:KIP983089 KSL983043:KSL983089 LCH983043:LCH983089 LMD983043:LMD983089 LVZ983043:LVZ983089 MFV983043:MFV983089 MPR983043:MPR983089 MZN983043:MZN983089 NJJ983043:NJJ983089 NTF983043:NTF983089 ODB983043:ODB983089 OMX983043:OMX983089 OWT983043:OWT983089 PGP983043:PGP983089 PQL983043:PQL983089 QAH983043:QAH983089 QKD983043:QKD983089 QTZ983043:QTZ983089 RDV983043:RDV983089 RNR983043:RNR983089 RXN983043:RXN983089 SHJ983043:SHJ983089 SRF983043:SRF983089 TBB983043:TBB983089 TKX983043:TKX983089 TUT983043:TUT983089 UEP983043:UEP983089 UOL983043:UOL983089 UYH983043:UYH983089 VID983043:VID983089 VRZ983043:VRZ983089 WBV983043:WBV983089 WLR983043:WLR983089 F3:F49">
      <formula1>$AK$3:$AK$24</formula1>
      <formula2>0</formula2>
    </dataValidation>
    <dataValidation type="list" allowBlank="1" showErrorMessage="1" sqref="WVL983043:WVL983089 IZ3:IZ49 SV3:SV49 ACR3:ACR49 AMN3:AMN49 AWJ3:AWJ49 BGF3:BGF49 BQB3:BQB49 BZX3:BZX49 CJT3:CJT49 CTP3:CTP49 DDL3:DDL49 DNH3:DNH49 DXD3:DXD49 EGZ3:EGZ49 EQV3:EQV49 FAR3:FAR49 FKN3:FKN49 FUJ3:FUJ49 GEF3:GEF49 GOB3:GOB49 GXX3:GXX49 HHT3:HHT49 HRP3:HRP49 IBL3:IBL49 ILH3:ILH49 IVD3:IVD49 JEZ3:JEZ49 JOV3:JOV49 JYR3:JYR49 KIN3:KIN49 KSJ3:KSJ49 LCF3:LCF49 LMB3:LMB49 LVX3:LVX49 MFT3:MFT49 MPP3:MPP49 MZL3:MZL49 NJH3:NJH49 NTD3:NTD49 OCZ3:OCZ49 OMV3:OMV49 OWR3:OWR49 PGN3:PGN49 PQJ3:PQJ49 QAF3:QAF49 QKB3:QKB49 QTX3:QTX49 RDT3:RDT49 RNP3:RNP49 RXL3:RXL49 SHH3:SHH49 SRD3:SRD49 TAZ3:TAZ49 TKV3:TKV49 TUR3:TUR49 UEN3:UEN49 UOJ3:UOJ49 UYF3:UYF49 VIB3:VIB49 VRX3:VRX49 WBT3:WBT49 WLP3:WLP49 WVL3:WVL49 D65539:D65585 IZ65539:IZ65585 SV65539:SV65585 ACR65539:ACR65585 AMN65539:AMN65585 AWJ65539:AWJ65585 BGF65539:BGF65585 BQB65539:BQB65585 BZX65539:BZX65585 CJT65539:CJT65585 CTP65539:CTP65585 DDL65539:DDL65585 DNH65539:DNH65585 DXD65539:DXD65585 EGZ65539:EGZ65585 EQV65539:EQV65585 FAR65539:FAR65585 FKN65539:FKN65585 FUJ65539:FUJ65585 GEF65539:GEF65585 GOB65539:GOB65585 GXX65539:GXX65585 HHT65539:HHT65585 HRP65539:HRP65585 IBL65539:IBL65585 ILH65539:ILH65585 IVD65539:IVD65585 JEZ65539:JEZ65585 JOV65539:JOV65585 JYR65539:JYR65585 KIN65539:KIN65585 KSJ65539:KSJ65585 LCF65539:LCF65585 LMB65539:LMB65585 LVX65539:LVX65585 MFT65539:MFT65585 MPP65539:MPP65585 MZL65539:MZL65585 NJH65539:NJH65585 NTD65539:NTD65585 OCZ65539:OCZ65585 OMV65539:OMV65585 OWR65539:OWR65585 PGN65539:PGN65585 PQJ65539:PQJ65585 QAF65539:QAF65585 QKB65539:QKB65585 QTX65539:QTX65585 RDT65539:RDT65585 RNP65539:RNP65585 RXL65539:RXL65585 SHH65539:SHH65585 SRD65539:SRD65585 TAZ65539:TAZ65585 TKV65539:TKV65585 TUR65539:TUR65585 UEN65539:UEN65585 UOJ65539:UOJ65585 UYF65539:UYF65585 VIB65539:VIB65585 VRX65539:VRX65585 WBT65539:WBT65585 WLP65539:WLP65585 WVL65539:WVL65585 D131075:D131121 IZ131075:IZ131121 SV131075:SV131121 ACR131075:ACR131121 AMN131075:AMN131121 AWJ131075:AWJ131121 BGF131075:BGF131121 BQB131075:BQB131121 BZX131075:BZX131121 CJT131075:CJT131121 CTP131075:CTP131121 DDL131075:DDL131121 DNH131075:DNH131121 DXD131075:DXD131121 EGZ131075:EGZ131121 EQV131075:EQV131121 FAR131075:FAR131121 FKN131075:FKN131121 FUJ131075:FUJ131121 GEF131075:GEF131121 GOB131075:GOB131121 GXX131075:GXX131121 HHT131075:HHT131121 HRP131075:HRP131121 IBL131075:IBL131121 ILH131075:ILH131121 IVD131075:IVD131121 JEZ131075:JEZ131121 JOV131075:JOV131121 JYR131075:JYR131121 KIN131075:KIN131121 KSJ131075:KSJ131121 LCF131075:LCF131121 LMB131075:LMB131121 LVX131075:LVX131121 MFT131075:MFT131121 MPP131075:MPP131121 MZL131075:MZL131121 NJH131075:NJH131121 NTD131075:NTD131121 OCZ131075:OCZ131121 OMV131075:OMV131121 OWR131075:OWR131121 PGN131075:PGN131121 PQJ131075:PQJ131121 QAF131075:QAF131121 QKB131075:QKB131121 QTX131075:QTX131121 RDT131075:RDT131121 RNP131075:RNP131121 RXL131075:RXL131121 SHH131075:SHH131121 SRD131075:SRD131121 TAZ131075:TAZ131121 TKV131075:TKV131121 TUR131075:TUR131121 UEN131075:UEN131121 UOJ131075:UOJ131121 UYF131075:UYF131121 VIB131075:VIB131121 VRX131075:VRX131121 WBT131075:WBT131121 WLP131075:WLP131121 WVL131075:WVL131121 D196611:D196657 IZ196611:IZ196657 SV196611:SV196657 ACR196611:ACR196657 AMN196611:AMN196657 AWJ196611:AWJ196657 BGF196611:BGF196657 BQB196611:BQB196657 BZX196611:BZX196657 CJT196611:CJT196657 CTP196611:CTP196657 DDL196611:DDL196657 DNH196611:DNH196657 DXD196611:DXD196657 EGZ196611:EGZ196657 EQV196611:EQV196657 FAR196611:FAR196657 FKN196611:FKN196657 FUJ196611:FUJ196657 GEF196611:GEF196657 GOB196611:GOB196657 GXX196611:GXX196657 HHT196611:HHT196657 HRP196611:HRP196657 IBL196611:IBL196657 ILH196611:ILH196657 IVD196611:IVD196657 JEZ196611:JEZ196657 JOV196611:JOV196657 JYR196611:JYR196657 KIN196611:KIN196657 KSJ196611:KSJ196657 LCF196611:LCF196657 LMB196611:LMB196657 LVX196611:LVX196657 MFT196611:MFT196657 MPP196611:MPP196657 MZL196611:MZL196657 NJH196611:NJH196657 NTD196611:NTD196657 OCZ196611:OCZ196657 OMV196611:OMV196657 OWR196611:OWR196657 PGN196611:PGN196657 PQJ196611:PQJ196657 QAF196611:QAF196657 QKB196611:QKB196657 QTX196611:QTX196657 RDT196611:RDT196657 RNP196611:RNP196657 RXL196611:RXL196657 SHH196611:SHH196657 SRD196611:SRD196657 TAZ196611:TAZ196657 TKV196611:TKV196657 TUR196611:TUR196657 UEN196611:UEN196657 UOJ196611:UOJ196657 UYF196611:UYF196657 VIB196611:VIB196657 VRX196611:VRX196657 WBT196611:WBT196657 WLP196611:WLP196657 WVL196611:WVL196657 D262147:D262193 IZ262147:IZ262193 SV262147:SV262193 ACR262147:ACR262193 AMN262147:AMN262193 AWJ262147:AWJ262193 BGF262147:BGF262193 BQB262147:BQB262193 BZX262147:BZX262193 CJT262147:CJT262193 CTP262147:CTP262193 DDL262147:DDL262193 DNH262147:DNH262193 DXD262147:DXD262193 EGZ262147:EGZ262193 EQV262147:EQV262193 FAR262147:FAR262193 FKN262147:FKN262193 FUJ262147:FUJ262193 GEF262147:GEF262193 GOB262147:GOB262193 GXX262147:GXX262193 HHT262147:HHT262193 HRP262147:HRP262193 IBL262147:IBL262193 ILH262147:ILH262193 IVD262147:IVD262193 JEZ262147:JEZ262193 JOV262147:JOV262193 JYR262147:JYR262193 KIN262147:KIN262193 KSJ262147:KSJ262193 LCF262147:LCF262193 LMB262147:LMB262193 LVX262147:LVX262193 MFT262147:MFT262193 MPP262147:MPP262193 MZL262147:MZL262193 NJH262147:NJH262193 NTD262147:NTD262193 OCZ262147:OCZ262193 OMV262147:OMV262193 OWR262147:OWR262193 PGN262147:PGN262193 PQJ262147:PQJ262193 QAF262147:QAF262193 QKB262147:QKB262193 QTX262147:QTX262193 RDT262147:RDT262193 RNP262147:RNP262193 RXL262147:RXL262193 SHH262147:SHH262193 SRD262147:SRD262193 TAZ262147:TAZ262193 TKV262147:TKV262193 TUR262147:TUR262193 UEN262147:UEN262193 UOJ262147:UOJ262193 UYF262147:UYF262193 VIB262147:VIB262193 VRX262147:VRX262193 WBT262147:WBT262193 WLP262147:WLP262193 WVL262147:WVL262193 D327683:D327729 IZ327683:IZ327729 SV327683:SV327729 ACR327683:ACR327729 AMN327683:AMN327729 AWJ327683:AWJ327729 BGF327683:BGF327729 BQB327683:BQB327729 BZX327683:BZX327729 CJT327683:CJT327729 CTP327683:CTP327729 DDL327683:DDL327729 DNH327683:DNH327729 DXD327683:DXD327729 EGZ327683:EGZ327729 EQV327683:EQV327729 FAR327683:FAR327729 FKN327683:FKN327729 FUJ327683:FUJ327729 GEF327683:GEF327729 GOB327683:GOB327729 GXX327683:GXX327729 HHT327683:HHT327729 HRP327683:HRP327729 IBL327683:IBL327729 ILH327683:ILH327729 IVD327683:IVD327729 JEZ327683:JEZ327729 JOV327683:JOV327729 JYR327683:JYR327729 KIN327683:KIN327729 KSJ327683:KSJ327729 LCF327683:LCF327729 LMB327683:LMB327729 LVX327683:LVX327729 MFT327683:MFT327729 MPP327683:MPP327729 MZL327683:MZL327729 NJH327683:NJH327729 NTD327683:NTD327729 OCZ327683:OCZ327729 OMV327683:OMV327729 OWR327683:OWR327729 PGN327683:PGN327729 PQJ327683:PQJ327729 QAF327683:QAF327729 QKB327683:QKB327729 QTX327683:QTX327729 RDT327683:RDT327729 RNP327683:RNP327729 RXL327683:RXL327729 SHH327683:SHH327729 SRD327683:SRD327729 TAZ327683:TAZ327729 TKV327683:TKV327729 TUR327683:TUR327729 UEN327683:UEN327729 UOJ327683:UOJ327729 UYF327683:UYF327729 VIB327683:VIB327729 VRX327683:VRX327729 WBT327683:WBT327729 WLP327683:WLP327729 WVL327683:WVL327729 D393219:D393265 IZ393219:IZ393265 SV393219:SV393265 ACR393219:ACR393265 AMN393219:AMN393265 AWJ393219:AWJ393265 BGF393219:BGF393265 BQB393219:BQB393265 BZX393219:BZX393265 CJT393219:CJT393265 CTP393219:CTP393265 DDL393219:DDL393265 DNH393219:DNH393265 DXD393219:DXD393265 EGZ393219:EGZ393265 EQV393219:EQV393265 FAR393219:FAR393265 FKN393219:FKN393265 FUJ393219:FUJ393265 GEF393219:GEF393265 GOB393219:GOB393265 GXX393219:GXX393265 HHT393219:HHT393265 HRP393219:HRP393265 IBL393219:IBL393265 ILH393219:ILH393265 IVD393219:IVD393265 JEZ393219:JEZ393265 JOV393219:JOV393265 JYR393219:JYR393265 KIN393219:KIN393265 KSJ393219:KSJ393265 LCF393219:LCF393265 LMB393219:LMB393265 LVX393219:LVX393265 MFT393219:MFT393265 MPP393219:MPP393265 MZL393219:MZL393265 NJH393219:NJH393265 NTD393219:NTD393265 OCZ393219:OCZ393265 OMV393219:OMV393265 OWR393219:OWR393265 PGN393219:PGN393265 PQJ393219:PQJ393265 QAF393219:QAF393265 QKB393219:QKB393265 QTX393219:QTX393265 RDT393219:RDT393265 RNP393219:RNP393265 RXL393219:RXL393265 SHH393219:SHH393265 SRD393219:SRD393265 TAZ393219:TAZ393265 TKV393219:TKV393265 TUR393219:TUR393265 UEN393219:UEN393265 UOJ393219:UOJ393265 UYF393219:UYF393265 VIB393219:VIB393265 VRX393219:VRX393265 WBT393219:WBT393265 WLP393219:WLP393265 WVL393219:WVL393265 D458755:D458801 IZ458755:IZ458801 SV458755:SV458801 ACR458755:ACR458801 AMN458755:AMN458801 AWJ458755:AWJ458801 BGF458755:BGF458801 BQB458755:BQB458801 BZX458755:BZX458801 CJT458755:CJT458801 CTP458755:CTP458801 DDL458755:DDL458801 DNH458755:DNH458801 DXD458755:DXD458801 EGZ458755:EGZ458801 EQV458755:EQV458801 FAR458755:FAR458801 FKN458755:FKN458801 FUJ458755:FUJ458801 GEF458755:GEF458801 GOB458755:GOB458801 GXX458755:GXX458801 HHT458755:HHT458801 HRP458755:HRP458801 IBL458755:IBL458801 ILH458755:ILH458801 IVD458755:IVD458801 JEZ458755:JEZ458801 JOV458755:JOV458801 JYR458755:JYR458801 KIN458755:KIN458801 KSJ458755:KSJ458801 LCF458755:LCF458801 LMB458755:LMB458801 LVX458755:LVX458801 MFT458755:MFT458801 MPP458755:MPP458801 MZL458755:MZL458801 NJH458755:NJH458801 NTD458755:NTD458801 OCZ458755:OCZ458801 OMV458755:OMV458801 OWR458755:OWR458801 PGN458755:PGN458801 PQJ458755:PQJ458801 QAF458755:QAF458801 QKB458755:QKB458801 QTX458755:QTX458801 RDT458755:RDT458801 RNP458755:RNP458801 RXL458755:RXL458801 SHH458755:SHH458801 SRD458755:SRD458801 TAZ458755:TAZ458801 TKV458755:TKV458801 TUR458755:TUR458801 UEN458755:UEN458801 UOJ458755:UOJ458801 UYF458755:UYF458801 VIB458755:VIB458801 VRX458755:VRX458801 WBT458755:WBT458801 WLP458755:WLP458801 WVL458755:WVL458801 D524291:D524337 IZ524291:IZ524337 SV524291:SV524337 ACR524291:ACR524337 AMN524291:AMN524337 AWJ524291:AWJ524337 BGF524291:BGF524337 BQB524291:BQB524337 BZX524291:BZX524337 CJT524291:CJT524337 CTP524291:CTP524337 DDL524291:DDL524337 DNH524291:DNH524337 DXD524291:DXD524337 EGZ524291:EGZ524337 EQV524291:EQV524337 FAR524291:FAR524337 FKN524291:FKN524337 FUJ524291:FUJ524337 GEF524291:GEF524337 GOB524291:GOB524337 GXX524291:GXX524337 HHT524291:HHT524337 HRP524291:HRP524337 IBL524291:IBL524337 ILH524291:ILH524337 IVD524291:IVD524337 JEZ524291:JEZ524337 JOV524291:JOV524337 JYR524291:JYR524337 KIN524291:KIN524337 KSJ524291:KSJ524337 LCF524291:LCF524337 LMB524291:LMB524337 LVX524291:LVX524337 MFT524291:MFT524337 MPP524291:MPP524337 MZL524291:MZL524337 NJH524291:NJH524337 NTD524291:NTD524337 OCZ524291:OCZ524337 OMV524291:OMV524337 OWR524291:OWR524337 PGN524291:PGN524337 PQJ524291:PQJ524337 QAF524291:QAF524337 QKB524291:QKB524337 QTX524291:QTX524337 RDT524291:RDT524337 RNP524291:RNP524337 RXL524291:RXL524337 SHH524291:SHH524337 SRD524291:SRD524337 TAZ524291:TAZ524337 TKV524291:TKV524337 TUR524291:TUR524337 UEN524291:UEN524337 UOJ524291:UOJ524337 UYF524291:UYF524337 VIB524291:VIB524337 VRX524291:VRX524337 WBT524291:WBT524337 WLP524291:WLP524337 WVL524291:WVL524337 D589827:D589873 IZ589827:IZ589873 SV589827:SV589873 ACR589827:ACR589873 AMN589827:AMN589873 AWJ589827:AWJ589873 BGF589827:BGF589873 BQB589827:BQB589873 BZX589827:BZX589873 CJT589827:CJT589873 CTP589827:CTP589873 DDL589827:DDL589873 DNH589827:DNH589873 DXD589827:DXD589873 EGZ589827:EGZ589873 EQV589827:EQV589873 FAR589827:FAR589873 FKN589827:FKN589873 FUJ589827:FUJ589873 GEF589827:GEF589873 GOB589827:GOB589873 GXX589827:GXX589873 HHT589827:HHT589873 HRP589827:HRP589873 IBL589827:IBL589873 ILH589827:ILH589873 IVD589827:IVD589873 JEZ589827:JEZ589873 JOV589827:JOV589873 JYR589827:JYR589873 KIN589827:KIN589873 KSJ589827:KSJ589873 LCF589827:LCF589873 LMB589827:LMB589873 LVX589827:LVX589873 MFT589827:MFT589873 MPP589827:MPP589873 MZL589827:MZL589873 NJH589827:NJH589873 NTD589827:NTD589873 OCZ589827:OCZ589873 OMV589827:OMV589873 OWR589827:OWR589873 PGN589827:PGN589873 PQJ589827:PQJ589873 QAF589827:QAF589873 QKB589827:QKB589873 QTX589827:QTX589873 RDT589827:RDT589873 RNP589827:RNP589873 RXL589827:RXL589873 SHH589827:SHH589873 SRD589827:SRD589873 TAZ589827:TAZ589873 TKV589827:TKV589873 TUR589827:TUR589873 UEN589827:UEN589873 UOJ589827:UOJ589873 UYF589827:UYF589873 VIB589827:VIB589873 VRX589827:VRX589873 WBT589827:WBT589873 WLP589827:WLP589873 WVL589827:WVL589873 D655363:D655409 IZ655363:IZ655409 SV655363:SV655409 ACR655363:ACR655409 AMN655363:AMN655409 AWJ655363:AWJ655409 BGF655363:BGF655409 BQB655363:BQB655409 BZX655363:BZX655409 CJT655363:CJT655409 CTP655363:CTP655409 DDL655363:DDL655409 DNH655363:DNH655409 DXD655363:DXD655409 EGZ655363:EGZ655409 EQV655363:EQV655409 FAR655363:FAR655409 FKN655363:FKN655409 FUJ655363:FUJ655409 GEF655363:GEF655409 GOB655363:GOB655409 GXX655363:GXX655409 HHT655363:HHT655409 HRP655363:HRP655409 IBL655363:IBL655409 ILH655363:ILH655409 IVD655363:IVD655409 JEZ655363:JEZ655409 JOV655363:JOV655409 JYR655363:JYR655409 KIN655363:KIN655409 KSJ655363:KSJ655409 LCF655363:LCF655409 LMB655363:LMB655409 LVX655363:LVX655409 MFT655363:MFT655409 MPP655363:MPP655409 MZL655363:MZL655409 NJH655363:NJH655409 NTD655363:NTD655409 OCZ655363:OCZ655409 OMV655363:OMV655409 OWR655363:OWR655409 PGN655363:PGN655409 PQJ655363:PQJ655409 QAF655363:QAF655409 QKB655363:QKB655409 QTX655363:QTX655409 RDT655363:RDT655409 RNP655363:RNP655409 RXL655363:RXL655409 SHH655363:SHH655409 SRD655363:SRD655409 TAZ655363:TAZ655409 TKV655363:TKV655409 TUR655363:TUR655409 UEN655363:UEN655409 UOJ655363:UOJ655409 UYF655363:UYF655409 VIB655363:VIB655409 VRX655363:VRX655409 WBT655363:WBT655409 WLP655363:WLP655409 WVL655363:WVL655409 D720899:D720945 IZ720899:IZ720945 SV720899:SV720945 ACR720899:ACR720945 AMN720899:AMN720945 AWJ720899:AWJ720945 BGF720899:BGF720945 BQB720899:BQB720945 BZX720899:BZX720945 CJT720899:CJT720945 CTP720899:CTP720945 DDL720899:DDL720945 DNH720899:DNH720945 DXD720899:DXD720945 EGZ720899:EGZ720945 EQV720899:EQV720945 FAR720899:FAR720945 FKN720899:FKN720945 FUJ720899:FUJ720945 GEF720899:GEF720945 GOB720899:GOB720945 GXX720899:GXX720945 HHT720899:HHT720945 HRP720899:HRP720945 IBL720899:IBL720945 ILH720899:ILH720945 IVD720899:IVD720945 JEZ720899:JEZ720945 JOV720899:JOV720945 JYR720899:JYR720945 KIN720899:KIN720945 KSJ720899:KSJ720945 LCF720899:LCF720945 LMB720899:LMB720945 LVX720899:LVX720945 MFT720899:MFT720945 MPP720899:MPP720945 MZL720899:MZL720945 NJH720899:NJH720945 NTD720899:NTD720945 OCZ720899:OCZ720945 OMV720899:OMV720945 OWR720899:OWR720945 PGN720899:PGN720945 PQJ720899:PQJ720945 QAF720899:QAF720945 QKB720899:QKB720945 QTX720899:QTX720945 RDT720899:RDT720945 RNP720899:RNP720945 RXL720899:RXL720945 SHH720899:SHH720945 SRD720899:SRD720945 TAZ720899:TAZ720945 TKV720899:TKV720945 TUR720899:TUR720945 UEN720899:UEN720945 UOJ720899:UOJ720945 UYF720899:UYF720945 VIB720899:VIB720945 VRX720899:VRX720945 WBT720899:WBT720945 WLP720899:WLP720945 WVL720899:WVL720945 D786435:D786481 IZ786435:IZ786481 SV786435:SV786481 ACR786435:ACR786481 AMN786435:AMN786481 AWJ786435:AWJ786481 BGF786435:BGF786481 BQB786435:BQB786481 BZX786435:BZX786481 CJT786435:CJT786481 CTP786435:CTP786481 DDL786435:DDL786481 DNH786435:DNH786481 DXD786435:DXD786481 EGZ786435:EGZ786481 EQV786435:EQV786481 FAR786435:FAR786481 FKN786435:FKN786481 FUJ786435:FUJ786481 GEF786435:GEF786481 GOB786435:GOB786481 GXX786435:GXX786481 HHT786435:HHT786481 HRP786435:HRP786481 IBL786435:IBL786481 ILH786435:ILH786481 IVD786435:IVD786481 JEZ786435:JEZ786481 JOV786435:JOV786481 JYR786435:JYR786481 KIN786435:KIN786481 KSJ786435:KSJ786481 LCF786435:LCF786481 LMB786435:LMB786481 LVX786435:LVX786481 MFT786435:MFT786481 MPP786435:MPP786481 MZL786435:MZL786481 NJH786435:NJH786481 NTD786435:NTD786481 OCZ786435:OCZ786481 OMV786435:OMV786481 OWR786435:OWR786481 PGN786435:PGN786481 PQJ786435:PQJ786481 QAF786435:QAF786481 QKB786435:QKB786481 QTX786435:QTX786481 RDT786435:RDT786481 RNP786435:RNP786481 RXL786435:RXL786481 SHH786435:SHH786481 SRD786435:SRD786481 TAZ786435:TAZ786481 TKV786435:TKV786481 TUR786435:TUR786481 UEN786435:UEN786481 UOJ786435:UOJ786481 UYF786435:UYF786481 VIB786435:VIB786481 VRX786435:VRX786481 WBT786435:WBT786481 WLP786435:WLP786481 WVL786435:WVL786481 D851971:D852017 IZ851971:IZ852017 SV851971:SV852017 ACR851971:ACR852017 AMN851971:AMN852017 AWJ851971:AWJ852017 BGF851971:BGF852017 BQB851971:BQB852017 BZX851971:BZX852017 CJT851971:CJT852017 CTP851971:CTP852017 DDL851971:DDL852017 DNH851971:DNH852017 DXD851971:DXD852017 EGZ851971:EGZ852017 EQV851971:EQV852017 FAR851971:FAR852017 FKN851971:FKN852017 FUJ851971:FUJ852017 GEF851971:GEF852017 GOB851971:GOB852017 GXX851971:GXX852017 HHT851971:HHT852017 HRP851971:HRP852017 IBL851971:IBL852017 ILH851971:ILH852017 IVD851971:IVD852017 JEZ851971:JEZ852017 JOV851971:JOV852017 JYR851971:JYR852017 KIN851971:KIN852017 KSJ851971:KSJ852017 LCF851971:LCF852017 LMB851971:LMB852017 LVX851971:LVX852017 MFT851971:MFT852017 MPP851971:MPP852017 MZL851971:MZL852017 NJH851971:NJH852017 NTD851971:NTD852017 OCZ851971:OCZ852017 OMV851971:OMV852017 OWR851971:OWR852017 PGN851971:PGN852017 PQJ851971:PQJ852017 QAF851971:QAF852017 QKB851971:QKB852017 QTX851971:QTX852017 RDT851971:RDT852017 RNP851971:RNP852017 RXL851971:RXL852017 SHH851971:SHH852017 SRD851971:SRD852017 TAZ851971:TAZ852017 TKV851971:TKV852017 TUR851971:TUR852017 UEN851971:UEN852017 UOJ851971:UOJ852017 UYF851971:UYF852017 VIB851971:VIB852017 VRX851971:VRX852017 WBT851971:WBT852017 WLP851971:WLP852017 WVL851971:WVL852017 D917507:D917553 IZ917507:IZ917553 SV917507:SV917553 ACR917507:ACR917553 AMN917507:AMN917553 AWJ917507:AWJ917553 BGF917507:BGF917553 BQB917507:BQB917553 BZX917507:BZX917553 CJT917507:CJT917553 CTP917507:CTP917553 DDL917507:DDL917553 DNH917507:DNH917553 DXD917507:DXD917553 EGZ917507:EGZ917553 EQV917507:EQV917553 FAR917507:FAR917553 FKN917507:FKN917553 FUJ917507:FUJ917553 GEF917507:GEF917553 GOB917507:GOB917553 GXX917507:GXX917553 HHT917507:HHT917553 HRP917507:HRP917553 IBL917507:IBL917553 ILH917507:ILH917553 IVD917507:IVD917553 JEZ917507:JEZ917553 JOV917507:JOV917553 JYR917507:JYR917553 KIN917507:KIN917553 KSJ917507:KSJ917553 LCF917507:LCF917553 LMB917507:LMB917553 LVX917507:LVX917553 MFT917507:MFT917553 MPP917507:MPP917553 MZL917507:MZL917553 NJH917507:NJH917553 NTD917507:NTD917553 OCZ917507:OCZ917553 OMV917507:OMV917553 OWR917507:OWR917553 PGN917507:PGN917553 PQJ917507:PQJ917553 QAF917507:QAF917553 QKB917507:QKB917553 QTX917507:QTX917553 RDT917507:RDT917553 RNP917507:RNP917553 RXL917507:RXL917553 SHH917507:SHH917553 SRD917507:SRD917553 TAZ917507:TAZ917553 TKV917507:TKV917553 TUR917507:TUR917553 UEN917507:UEN917553 UOJ917507:UOJ917553 UYF917507:UYF917553 VIB917507:VIB917553 VRX917507:VRX917553 WBT917507:WBT917553 WLP917507:WLP917553 WVL917507:WVL917553 D983043:D983089 IZ983043:IZ983089 SV983043:SV983089 ACR983043:ACR983089 AMN983043:AMN983089 AWJ983043:AWJ983089 BGF983043:BGF983089 BQB983043:BQB983089 BZX983043:BZX983089 CJT983043:CJT983089 CTP983043:CTP983089 DDL983043:DDL983089 DNH983043:DNH983089 DXD983043:DXD983089 EGZ983043:EGZ983089 EQV983043:EQV983089 FAR983043:FAR983089 FKN983043:FKN983089 FUJ983043:FUJ983089 GEF983043:GEF983089 GOB983043:GOB983089 GXX983043:GXX983089 HHT983043:HHT983089 HRP983043:HRP983089 IBL983043:IBL983089 ILH983043:ILH983089 IVD983043:IVD983089 JEZ983043:JEZ983089 JOV983043:JOV983089 JYR983043:JYR983089 KIN983043:KIN983089 KSJ983043:KSJ983089 LCF983043:LCF983089 LMB983043:LMB983089 LVX983043:LVX983089 MFT983043:MFT983089 MPP983043:MPP983089 MZL983043:MZL983089 NJH983043:NJH983089 NTD983043:NTD983089 OCZ983043:OCZ983089 OMV983043:OMV983089 OWR983043:OWR983089 PGN983043:PGN983089 PQJ983043:PQJ983089 QAF983043:QAF983089 QKB983043:QKB983089 QTX983043:QTX983089 RDT983043:RDT983089 RNP983043:RNP983089 RXL983043:RXL983089 SHH983043:SHH983089 SRD983043:SRD983089 TAZ983043:TAZ983089 TKV983043:TKV983089 TUR983043:TUR983089 UEN983043:UEN983089 UOJ983043:UOJ983089 UYF983043:UYF983089 VIB983043:VIB983089 VRX983043:VRX983089 WBT983043:WBT983089 WLP983043:WLP983089 D3:D49">
      <formula1>$AJ$3:$AJ$20</formula1>
      <formula2>0</formula2>
    </dataValidation>
    <dataValidation type="list" allowBlank="1" showErrorMessage="1" sqref="WVV983043:WVV983083 JJ3:JJ43 TF3:TF43 ADB3:ADB43 AMX3:AMX43 AWT3:AWT43 BGP3:BGP43 BQL3:BQL43 CAH3:CAH43 CKD3:CKD43 CTZ3:CTZ43 DDV3:DDV43 DNR3:DNR43 DXN3:DXN43 EHJ3:EHJ43 ERF3:ERF43 FBB3:FBB43 FKX3:FKX43 FUT3:FUT43 GEP3:GEP43 GOL3:GOL43 GYH3:GYH43 HID3:HID43 HRZ3:HRZ43 IBV3:IBV43 ILR3:ILR43 IVN3:IVN43 JFJ3:JFJ43 JPF3:JPF43 JZB3:JZB43 KIX3:KIX43 KST3:KST43 LCP3:LCP43 LML3:LML43 LWH3:LWH43 MGD3:MGD43 MPZ3:MPZ43 MZV3:MZV43 NJR3:NJR43 NTN3:NTN43 ODJ3:ODJ43 ONF3:ONF43 OXB3:OXB43 PGX3:PGX43 PQT3:PQT43 QAP3:QAP43 QKL3:QKL43 QUH3:QUH43 RED3:RED43 RNZ3:RNZ43 RXV3:RXV43 SHR3:SHR43 SRN3:SRN43 TBJ3:TBJ43 TLF3:TLF43 TVB3:TVB43 UEX3:UEX43 UOT3:UOT43 UYP3:UYP43 VIL3:VIL43 VSH3:VSH43 WCD3:WCD43 WLZ3:WLZ43 WVV3:WVV43 N65539:N65579 JJ65539:JJ65579 TF65539:TF65579 ADB65539:ADB65579 AMX65539:AMX65579 AWT65539:AWT65579 BGP65539:BGP65579 BQL65539:BQL65579 CAH65539:CAH65579 CKD65539:CKD65579 CTZ65539:CTZ65579 DDV65539:DDV65579 DNR65539:DNR65579 DXN65539:DXN65579 EHJ65539:EHJ65579 ERF65539:ERF65579 FBB65539:FBB65579 FKX65539:FKX65579 FUT65539:FUT65579 GEP65539:GEP65579 GOL65539:GOL65579 GYH65539:GYH65579 HID65539:HID65579 HRZ65539:HRZ65579 IBV65539:IBV65579 ILR65539:ILR65579 IVN65539:IVN65579 JFJ65539:JFJ65579 JPF65539:JPF65579 JZB65539:JZB65579 KIX65539:KIX65579 KST65539:KST65579 LCP65539:LCP65579 LML65539:LML65579 LWH65539:LWH65579 MGD65539:MGD65579 MPZ65539:MPZ65579 MZV65539:MZV65579 NJR65539:NJR65579 NTN65539:NTN65579 ODJ65539:ODJ65579 ONF65539:ONF65579 OXB65539:OXB65579 PGX65539:PGX65579 PQT65539:PQT65579 QAP65539:QAP65579 QKL65539:QKL65579 QUH65539:QUH65579 RED65539:RED65579 RNZ65539:RNZ65579 RXV65539:RXV65579 SHR65539:SHR65579 SRN65539:SRN65579 TBJ65539:TBJ65579 TLF65539:TLF65579 TVB65539:TVB65579 UEX65539:UEX65579 UOT65539:UOT65579 UYP65539:UYP65579 VIL65539:VIL65579 VSH65539:VSH65579 WCD65539:WCD65579 WLZ65539:WLZ65579 WVV65539:WVV65579 N131075:N131115 JJ131075:JJ131115 TF131075:TF131115 ADB131075:ADB131115 AMX131075:AMX131115 AWT131075:AWT131115 BGP131075:BGP131115 BQL131075:BQL131115 CAH131075:CAH131115 CKD131075:CKD131115 CTZ131075:CTZ131115 DDV131075:DDV131115 DNR131075:DNR131115 DXN131075:DXN131115 EHJ131075:EHJ131115 ERF131075:ERF131115 FBB131075:FBB131115 FKX131075:FKX131115 FUT131075:FUT131115 GEP131075:GEP131115 GOL131075:GOL131115 GYH131075:GYH131115 HID131075:HID131115 HRZ131075:HRZ131115 IBV131075:IBV131115 ILR131075:ILR131115 IVN131075:IVN131115 JFJ131075:JFJ131115 JPF131075:JPF131115 JZB131075:JZB131115 KIX131075:KIX131115 KST131075:KST131115 LCP131075:LCP131115 LML131075:LML131115 LWH131075:LWH131115 MGD131075:MGD131115 MPZ131075:MPZ131115 MZV131075:MZV131115 NJR131075:NJR131115 NTN131075:NTN131115 ODJ131075:ODJ131115 ONF131075:ONF131115 OXB131075:OXB131115 PGX131075:PGX131115 PQT131075:PQT131115 QAP131075:QAP131115 QKL131075:QKL131115 QUH131075:QUH131115 RED131075:RED131115 RNZ131075:RNZ131115 RXV131075:RXV131115 SHR131075:SHR131115 SRN131075:SRN131115 TBJ131075:TBJ131115 TLF131075:TLF131115 TVB131075:TVB131115 UEX131075:UEX131115 UOT131075:UOT131115 UYP131075:UYP131115 VIL131075:VIL131115 VSH131075:VSH131115 WCD131075:WCD131115 WLZ131075:WLZ131115 WVV131075:WVV131115 N196611:N196651 JJ196611:JJ196651 TF196611:TF196651 ADB196611:ADB196651 AMX196611:AMX196651 AWT196611:AWT196651 BGP196611:BGP196651 BQL196611:BQL196651 CAH196611:CAH196651 CKD196611:CKD196651 CTZ196611:CTZ196651 DDV196611:DDV196651 DNR196611:DNR196651 DXN196611:DXN196651 EHJ196611:EHJ196651 ERF196611:ERF196651 FBB196611:FBB196651 FKX196611:FKX196651 FUT196611:FUT196651 GEP196611:GEP196651 GOL196611:GOL196651 GYH196611:GYH196651 HID196611:HID196651 HRZ196611:HRZ196651 IBV196611:IBV196651 ILR196611:ILR196651 IVN196611:IVN196651 JFJ196611:JFJ196651 JPF196611:JPF196651 JZB196611:JZB196651 KIX196611:KIX196651 KST196611:KST196651 LCP196611:LCP196651 LML196611:LML196651 LWH196611:LWH196651 MGD196611:MGD196651 MPZ196611:MPZ196651 MZV196611:MZV196651 NJR196611:NJR196651 NTN196611:NTN196651 ODJ196611:ODJ196651 ONF196611:ONF196651 OXB196611:OXB196651 PGX196611:PGX196651 PQT196611:PQT196651 QAP196611:QAP196651 QKL196611:QKL196651 QUH196611:QUH196651 RED196611:RED196651 RNZ196611:RNZ196651 RXV196611:RXV196651 SHR196611:SHR196651 SRN196611:SRN196651 TBJ196611:TBJ196651 TLF196611:TLF196651 TVB196611:TVB196651 UEX196611:UEX196651 UOT196611:UOT196651 UYP196611:UYP196651 VIL196611:VIL196651 VSH196611:VSH196651 WCD196611:WCD196651 WLZ196611:WLZ196651 WVV196611:WVV196651 N262147:N262187 JJ262147:JJ262187 TF262147:TF262187 ADB262147:ADB262187 AMX262147:AMX262187 AWT262147:AWT262187 BGP262147:BGP262187 BQL262147:BQL262187 CAH262147:CAH262187 CKD262147:CKD262187 CTZ262147:CTZ262187 DDV262147:DDV262187 DNR262147:DNR262187 DXN262147:DXN262187 EHJ262147:EHJ262187 ERF262147:ERF262187 FBB262147:FBB262187 FKX262147:FKX262187 FUT262147:FUT262187 GEP262147:GEP262187 GOL262147:GOL262187 GYH262147:GYH262187 HID262147:HID262187 HRZ262147:HRZ262187 IBV262147:IBV262187 ILR262147:ILR262187 IVN262147:IVN262187 JFJ262147:JFJ262187 JPF262147:JPF262187 JZB262147:JZB262187 KIX262147:KIX262187 KST262147:KST262187 LCP262147:LCP262187 LML262147:LML262187 LWH262147:LWH262187 MGD262147:MGD262187 MPZ262147:MPZ262187 MZV262147:MZV262187 NJR262147:NJR262187 NTN262147:NTN262187 ODJ262147:ODJ262187 ONF262147:ONF262187 OXB262147:OXB262187 PGX262147:PGX262187 PQT262147:PQT262187 QAP262147:QAP262187 QKL262147:QKL262187 QUH262147:QUH262187 RED262147:RED262187 RNZ262147:RNZ262187 RXV262147:RXV262187 SHR262147:SHR262187 SRN262147:SRN262187 TBJ262147:TBJ262187 TLF262147:TLF262187 TVB262147:TVB262187 UEX262147:UEX262187 UOT262147:UOT262187 UYP262147:UYP262187 VIL262147:VIL262187 VSH262147:VSH262187 WCD262147:WCD262187 WLZ262147:WLZ262187 WVV262147:WVV262187 N327683:N327723 JJ327683:JJ327723 TF327683:TF327723 ADB327683:ADB327723 AMX327683:AMX327723 AWT327683:AWT327723 BGP327683:BGP327723 BQL327683:BQL327723 CAH327683:CAH327723 CKD327683:CKD327723 CTZ327683:CTZ327723 DDV327683:DDV327723 DNR327683:DNR327723 DXN327683:DXN327723 EHJ327683:EHJ327723 ERF327683:ERF327723 FBB327683:FBB327723 FKX327683:FKX327723 FUT327683:FUT327723 GEP327683:GEP327723 GOL327683:GOL327723 GYH327683:GYH327723 HID327683:HID327723 HRZ327683:HRZ327723 IBV327683:IBV327723 ILR327683:ILR327723 IVN327683:IVN327723 JFJ327683:JFJ327723 JPF327683:JPF327723 JZB327683:JZB327723 KIX327683:KIX327723 KST327683:KST327723 LCP327683:LCP327723 LML327683:LML327723 LWH327683:LWH327723 MGD327683:MGD327723 MPZ327683:MPZ327723 MZV327683:MZV327723 NJR327683:NJR327723 NTN327683:NTN327723 ODJ327683:ODJ327723 ONF327683:ONF327723 OXB327683:OXB327723 PGX327683:PGX327723 PQT327683:PQT327723 QAP327683:QAP327723 QKL327683:QKL327723 QUH327683:QUH327723 RED327683:RED327723 RNZ327683:RNZ327723 RXV327683:RXV327723 SHR327683:SHR327723 SRN327683:SRN327723 TBJ327683:TBJ327723 TLF327683:TLF327723 TVB327683:TVB327723 UEX327683:UEX327723 UOT327683:UOT327723 UYP327683:UYP327723 VIL327683:VIL327723 VSH327683:VSH327723 WCD327683:WCD327723 WLZ327683:WLZ327723 WVV327683:WVV327723 N393219:N393259 JJ393219:JJ393259 TF393219:TF393259 ADB393219:ADB393259 AMX393219:AMX393259 AWT393219:AWT393259 BGP393219:BGP393259 BQL393219:BQL393259 CAH393219:CAH393259 CKD393219:CKD393259 CTZ393219:CTZ393259 DDV393219:DDV393259 DNR393219:DNR393259 DXN393219:DXN393259 EHJ393219:EHJ393259 ERF393219:ERF393259 FBB393219:FBB393259 FKX393219:FKX393259 FUT393219:FUT393259 GEP393219:GEP393259 GOL393219:GOL393259 GYH393219:GYH393259 HID393219:HID393259 HRZ393219:HRZ393259 IBV393219:IBV393259 ILR393219:ILR393259 IVN393219:IVN393259 JFJ393219:JFJ393259 JPF393219:JPF393259 JZB393219:JZB393259 KIX393219:KIX393259 KST393219:KST393259 LCP393219:LCP393259 LML393219:LML393259 LWH393219:LWH393259 MGD393219:MGD393259 MPZ393219:MPZ393259 MZV393219:MZV393259 NJR393219:NJR393259 NTN393219:NTN393259 ODJ393219:ODJ393259 ONF393219:ONF393259 OXB393219:OXB393259 PGX393219:PGX393259 PQT393219:PQT393259 QAP393219:QAP393259 QKL393219:QKL393259 QUH393219:QUH393259 RED393219:RED393259 RNZ393219:RNZ393259 RXV393219:RXV393259 SHR393219:SHR393259 SRN393219:SRN393259 TBJ393219:TBJ393259 TLF393219:TLF393259 TVB393219:TVB393259 UEX393219:UEX393259 UOT393219:UOT393259 UYP393219:UYP393259 VIL393219:VIL393259 VSH393219:VSH393259 WCD393219:WCD393259 WLZ393219:WLZ393259 WVV393219:WVV393259 N458755:N458795 JJ458755:JJ458795 TF458755:TF458795 ADB458755:ADB458795 AMX458755:AMX458795 AWT458755:AWT458795 BGP458755:BGP458795 BQL458755:BQL458795 CAH458755:CAH458795 CKD458755:CKD458795 CTZ458755:CTZ458795 DDV458755:DDV458795 DNR458755:DNR458795 DXN458755:DXN458795 EHJ458755:EHJ458795 ERF458755:ERF458795 FBB458755:FBB458795 FKX458755:FKX458795 FUT458755:FUT458795 GEP458755:GEP458795 GOL458755:GOL458795 GYH458755:GYH458795 HID458755:HID458795 HRZ458755:HRZ458795 IBV458755:IBV458795 ILR458755:ILR458795 IVN458755:IVN458795 JFJ458755:JFJ458795 JPF458755:JPF458795 JZB458755:JZB458795 KIX458755:KIX458795 KST458755:KST458795 LCP458755:LCP458795 LML458755:LML458795 LWH458755:LWH458795 MGD458755:MGD458795 MPZ458755:MPZ458795 MZV458755:MZV458795 NJR458755:NJR458795 NTN458755:NTN458795 ODJ458755:ODJ458795 ONF458755:ONF458795 OXB458755:OXB458795 PGX458755:PGX458795 PQT458755:PQT458795 QAP458755:QAP458795 QKL458755:QKL458795 QUH458755:QUH458795 RED458755:RED458795 RNZ458755:RNZ458795 RXV458755:RXV458795 SHR458755:SHR458795 SRN458755:SRN458795 TBJ458755:TBJ458795 TLF458755:TLF458795 TVB458755:TVB458795 UEX458755:UEX458795 UOT458755:UOT458795 UYP458755:UYP458795 VIL458755:VIL458795 VSH458755:VSH458795 WCD458755:WCD458795 WLZ458755:WLZ458795 WVV458755:WVV458795 N524291:N524331 JJ524291:JJ524331 TF524291:TF524331 ADB524291:ADB524331 AMX524291:AMX524331 AWT524291:AWT524331 BGP524291:BGP524331 BQL524291:BQL524331 CAH524291:CAH524331 CKD524291:CKD524331 CTZ524291:CTZ524331 DDV524291:DDV524331 DNR524291:DNR524331 DXN524291:DXN524331 EHJ524291:EHJ524331 ERF524291:ERF524331 FBB524291:FBB524331 FKX524291:FKX524331 FUT524291:FUT524331 GEP524291:GEP524331 GOL524291:GOL524331 GYH524291:GYH524331 HID524291:HID524331 HRZ524291:HRZ524331 IBV524291:IBV524331 ILR524291:ILR524331 IVN524291:IVN524331 JFJ524291:JFJ524331 JPF524291:JPF524331 JZB524291:JZB524331 KIX524291:KIX524331 KST524291:KST524331 LCP524291:LCP524331 LML524291:LML524331 LWH524291:LWH524331 MGD524291:MGD524331 MPZ524291:MPZ524331 MZV524291:MZV524331 NJR524291:NJR524331 NTN524291:NTN524331 ODJ524291:ODJ524331 ONF524291:ONF524331 OXB524291:OXB524331 PGX524291:PGX524331 PQT524291:PQT524331 QAP524291:QAP524331 QKL524291:QKL524331 QUH524291:QUH524331 RED524291:RED524331 RNZ524291:RNZ524331 RXV524291:RXV524331 SHR524291:SHR524331 SRN524291:SRN524331 TBJ524291:TBJ524331 TLF524291:TLF524331 TVB524291:TVB524331 UEX524291:UEX524331 UOT524291:UOT524331 UYP524291:UYP524331 VIL524291:VIL524331 VSH524291:VSH524331 WCD524291:WCD524331 WLZ524291:WLZ524331 WVV524291:WVV524331 N589827:N589867 JJ589827:JJ589867 TF589827:TF589867 ADB589827:ADB589867 AMX589827:AMX589867 AWT589827:AWT589867 BGP589827:BGP589867 BQL589827:BQL589867 CAH589827:CAH589867 CKD589827:CKD589867 CTZ589827:CTZ589867 DDV589827:DDV589867 DNR589827:DNR589867 DXN589827:DXN589867 EHJ589827:EHJ589867 ERF589827:ERF589867 FBB589827:FBB589867 FKX589827:FKX589867 FUT589827:FUT589867 GEP589827:GEP589867 GOL589827:GOL589867 GYH589827:GYH589867 HID589827:HID589867 HRZ589827:HRZ589867 IBV589827:IBV589867 ILR589827:ILR589867 IVN589827:IVN589867 JFJ589827:JFJ589867 JPF589827:JPF589867 JZB589827:JZB589867 KIX589827:KIX589867 KST589827:KST589867 LCP589827:LCP589867 LML589827:LML589867 LWH589827:LWH589867 MGD589827:MGD589867 MPZ589827:MPZ589867 MZV589827:MZV589867 NJR589827:NJR589867 NTN589827:NTN589867 ODJ589827:ODJ589867 ONF589827:ONF589867 OXB589827:OXB589867 PGX589827:PGX589867 PQT589827:PQT589867 QAP589827:QAP589867 QKL589827:QKL589867 QUH589827:QUH589867 RED589827:RED589867 RNZ589827:RNZ589867 RXV589827:RXV589867 SHR589827:SHR589867 SRN589827:SRN589867 TBJ589827:TBJ589867 TLF589827:TLF589867 TVB589827:TVB589867 UEX589827:UEX589867 UOT589827:UOT589867 UYP589827:UYP589867 VIL589827:VIL589867 VSH589827:VSH589867 WCD589827:WCD589867 WLZ589827:WLZ589867 WVV589827:WVV589867 N655363:N655403 JJ655363:JJ655403 TF655363:TF655403 ADB655363:ADB655403 AMX655363:AMX655403 AWT655363:AWT655403 BGP655363:BGP655403 BQL655363:BQL655403 CAH655363:CAH655403 CKD655363:CKD655403 CTZ655363:CTZ655403 DDV655363:DDV655403 DNR655363:DNR655403 DXN655363:DXN655403 EHJ655363:EHJ655403 ERF655363:ERF655403 FBB655363:FBB655403 FKX655363:FKX655403 FUT655363:FUT655403 GEP655363:GEP655403 GOL655363:GOL655403 GYH655363:GYH655403 HID655363:HID655403 HRZ655363:HRZ655403 IBV655363:IBV655403 ILR655363:ILR655403 IVN655363:IVN655403 JFJ655363:JFJ655403 JPF655363:JPF655403 JZB655363:JZB655403 KIX655363:KIX655403 KST655363:KST655403 LCP655363:LCP655403 LML655363:LML655403 LWH655363:LWH655403 MGD655363:MGD655403 MPZ655363:MPZ655403 MZV655363:MZV655403 NJR655363:NJR655403 NTN655363:NTN655403 ODJ655363:ODJ655403 ONF655363:ONF655403 OXB655363:OXB655403 PGX655363:PGX655403 PQT655363:PQT655403 QAP655363:QAP655403 QKL655363:QKL655403 QUH655363:QUH655403 RED655363:RED655403 RNZ655363:RNZ655403 RXV655363:RXV655403 SHR655363:SHR655403 SRN655363:SRN655403 TBJ655363:TBJ655403 TLF655363:TLF655403 TVB655363:TVB655403 UEX655363:UEX655403 UOT655363:UOT655403 UYP655363:UYP655403 VIL655363:VIL655403 VSH655363:VSH655403 WCD655363:WCD655403 WLZ655363:WLZ655403 WVV655363:WVV655403 N720899:N720939 JJ720899:JJ720939 TF720899:TF720939 ADB720899:ADB720939 AMX720899:AMX720939 AWT720899:AWT720939 BGP720899:BGP720939 BQL720899:BQL720939 CAH720899:CAH720939 CKD720899:CKD720939 CTZ720899:CTZ720939 DDV720899:DDV720939 DNR720899:DNR720939 DXN720899:DXN720939 EHJ720899:EHJ720939 ERF720899:ERF720939 FBB720899:FBB720939 FKX720899:FKX720939 FUT720899:FUT720939 GEP720899:GEP720939 GOL720899:GOL720939 GYH720899:GYH720939 HID720899:HID720939 HRZ720899:HRZ720939 IBV720899:IBV720939 ILR720899:ILR720939 IVN720899:IVN720939 JFJ720899:JFJ720939 JPF720899:JPF720939 JZB720899:JZB720939 KIX720899:KIX720939 KST720899:KST720939 LCP720899:LCP720939 LML720899:LML720939 LWH720899:LWH720939 MGD720899:MGD720939 MPZ720899:MPZ720939 MZV720899:MZV720939 NJR720899:NJR720939 NTN720899:NTN720939 ODJ720899:ODJ720939 ONF720899:ONF720939 OXB720899:OXB720939 PGX720899:PGX720939 PQT720899:PQT720939 QAP720899:QAP720939 QKL720899:QKL720939 QUH720899:QUH720939 RED720899:RED720939 RNZ720899:RNZ720939 RXV720899:RXV720939 SHR720899:SHR720939 SRN720899:SRN720939 TBJ720899:TBJ720939 TLF720899:TLF720939 TVB720899:TVB720939 UEX720899:UEX720939 UOT720899:UOT720939 UYP720899:UYP720939 VIL720899:VIL720939 VSH720899:VSH720939 WCD720899:WCD720939 WLZ720899:WLZ720939 WVV720899:WVV720939 N786435:N786475 JJ786435:JJ786475 TF786435:TF786475 ADB786435:ADB786475 AMX786435:AMX786475 AWT786435:AWT786475 BGP786435:BGP786475 BQL786435:BQL786475 CAH786435:CAH786475 CKD786435:CKD786475 CTZ786435:CTZ786475 DDV786435:DDV786475 DNR786435:DNR786475 DXN786435:DXN786475 EHJ786435:EHJ786475 ERF786435:ERF786475 FBB786435:FBB786475 FKX786435:FKX786475 FUT786435:FUT786475 GEP786435:GEP786475 GOL786435:GOL786475 GYH786435:GYH786475 HID786435:HID786475 HRZ786435:HRZ786475 IBV786435:IBV786475 ILR786435:ILR786475 IVN786435:IVN786475 JFJ786435:JFJ786475 JPF786435:JPF786475 JZB786435:JZB786475 KIX786435:KIX786475 KST786435:KST786475 LCP786435:LCP786475 LML786435:LML786475 LWH786435:LWH786475 MGD786435:MGD786475 MPZ786435:MPZ786475 MZV786435:MZV786475 NJR786435:NJR786475 NTN786435:NTN786475 ODJ786435:ODJ786475 ONF786435:ONF786475 OXB786435:OXB786475 PGX786435:PGX786475 PQT786435:PQT786475 QAP786435:QAP786475 QKL786435:QKL786475 QUH786435:QUH786475 RED786435:RED786475 RNZ786435:RNZ786475 RXV786435:RXV786475 SHR786435:SHR786475 SRN786435:SRN786475 TBJ786435:TBJ786475 TLF786435:TLF786475 TVB786435:TVB786475 UEX786435:UEX786475 UOT786435:UOT786475 UYP786435:UYP786475 VIL786435:VIL786475 VSH786435:VSH786475 WCD786435:WCD786475 WLZ786435:WLZ786475 WVV786435:WVV786475 N851971:N852011 JJ851971:JJ852011 TF851971:TF852011 ADB851971:ADB852011 AMX851971:AMX852011 AWT851971:AWT852011 BGP851971:BGP852011 BQL851971:BQL852011 CAH851971:CAH852011 CKD851971:CKD852011 CTZ851971:CTZ852011 DDV851971:DDV852011 DNR851971:DNR852011 DXN851971:DXN852011 EHJ851971:EHJ852011 ERF851971:ERF852011 FBB851971:FBB852011 FKX851971:FKX852011 FUT851971:FUT852011 GEP851971:GEP852011 GOL851971:GOL852011 GYH851971:GYH852011 HID851971:HID852011 HRZ851971:HRZ852011 IBV851971:IBV852011 ILR851971:ILR852011 IVN851971:IVN852011 JFJ851971:JFJ852011 JPF851971:JPF852011 JZB851971:JZB852011 KIX851971:KIX852011 KST851971:KST852011 LCP851971:LCP852011 LML851971:LML852011 LWH851971:LWH852011 MGD851971:MGD852011 MPZ851971:MPZ852011 MZV851971:MZV852011 NJR851971:NJR852011 NTN851971:NTN852011 ODJ851971:ODJ852011 ONF851971:ONF852011 OXB851971:OXB852011 PGX851971:PGX852011 PQT851971:PQT852011 QAP851971:QAP852011 QKL851971:QKL852011 QUH851971:QUH852011 RED851971:RED852011 RNZ851971:RNZ852011 RXV851971:RXV852011 SHR851971:SHR852011 SRN851971:SRN852011 TBJ851971:TBJ852011 TLF851971:TLF852011 TVB851971:TVB852011 UEX851971:UEX852011 UOT851971:UOT852011 UYP851971:UYP852011 VIL851971:VIL852011 VSH851971:VSH852011 WCD851971:WCD852011 WLZ851971:WLZ852011 WVV851971:WVV852011 N917507:N917547 JJ917507:JJ917547 TF917507:TF917547 ADB917507:ADB917547 AMX917507:AMX917547 AWT917507:AWT917547 BGP917507:BGP917547 BQL917507:BQL917547 CAH917507:CAH917547 CKD917507:CKD917547 CTZ917507:CTZ917547 DDV917507:DDV917547 DNR917507:DNR917547 DXN917507:DXN917547 EHJ917507:EHJ917547 ERF917507:ERF917547 FBB917507:FBB917547 FKX917507:FKX917547 FUT917507:FUT917547 GEP917507:GEP917547 GOL917507:GOL917547 GYH917507:GYH917547 HID917507:HID917547 HRZ917507:HRZ917547 IBV917507:IBV917547 ILR917507:ILR917547 IVN917507:IVN917547 JFJ917507:JFJ917547 JPF917507:JPF917547 JZB917507:JZB917547 KIX917507:KIX917547 KST917507:KST917547 LCP917507:LCP917547 LML917507:LML917547 LWH917507:LWH917547 MGD917507:MGD917547 MPZ917507:MPZ917547 MZV917507:MZV917547 NJR917507:NJR917547 NTN917507:NTN917547 ODJ917507:ODJ917547 ONF917507:ONF917547 OXB917507:OXB917547 PGX917507:PGX917547 PQT917507:PQT917547 QAP917507:QAP917547 QKL917507:QKL917547 QUH917507:QUH917547 RED917507:RED917547 RNZ917507:RNZ917547 RXV917507:RXV917547 SHR917507:SHR917547 SRN917507:SRN917547 TBJ917507:TBJ917547 TLF917507:TLF917547 TVB917507:TVB917547 UEX917507:UEX917547 UOT917507:UOT917547 UYP917507:UYP917547 VIL917507:VIL917547 VSH917507:VSH917547 WCD917507:WCD917547 WLZ917507:WLZ917547 WVV917507:WVV917547 N983043:N983083 JJ983043:JJ983083 TF983043:TF983083 ADB983043:ADB983083 AMX983043:AMX983083 AWT983043:AWT983083 BGP983043:BGP983083 BQL983043:BQL983083 CAH983043:CAH983083 CKD983043:CKD983083 CTZ983043:CTZ983083 DDV983043:DDV983083 DNR983043:DNR983083 DXN983043:DXN983083 EHJ983043:EHJ983083 ERF983043:ERF983083 FBB983043:FBB983083 FKX983043:FKX983083 FUT983043:FUT983083 GEP983043:GEP983083 GOL983043:GOL983083 GYH983043:GYH983083 HID983043:HID983083 HRZ983043:HRZ983083 IBV983043:IBV983083 ILR983043:ILR983083 IVN983043:IVN983083 JFJ983043:JFJ983083 JPF983043:JPF983083 JZB983043:JZB983083 KIX983043:KIX983083 KST983043:KST983083 LCP983043:LCP983083 LML983043:LML983083 LWH983043:LWH983083 MGD983043:MGD983083 MPZ983043:MPZ983083 MZV983043:MZV983083 NJR983043:NJR983083 NTN983043:NTN983083 ODJ983043:ODJ983083 ONF983043:ONF983083 OXB983043:OXB983083 PGX983043:PGX983083 PQT983043:PQT983083 QAP983043:QAP983083 QKL983043:QKL983083 QUH983043:QUH983083 RED983043:RED983083 RNZ983043:RNZ983083 RXV983043:RXV983083 SHR983043:SHR983083 SRN983043:SRN983083 TBJ983043:TBJ983083 TLF983043:TLF983083 TVB983043:TVB983083 UEX983043:UEX983083 UOT983043:UOT983083 UYP983043:UYP983083 VIL983043:VIL983083 VSH983043:VSH983083 WCD983043:WCD983083 WLZ983043:WLZ983083 N3:N43">
      <formula1>$AH$3:$AH$6</formula1>
      <formula2>0</formula2>
    </dataValidation>
    <dataValidation type="list" allowBlank="1" showInputMessage="1" showErrorMessage="1" sqref="WVQ983084:WVQ983116 JE44:JE76 TA44:TA76 ACW44:ACW76 AMS44:AMS76 AWO44:AWO76 BGK44:BGK76 BQG44:BQG76 CAC44:CAC76 CJY44:CJY76 CTU44:CTU76 DDQ44:DDQ76 DNM44:DNM76 DXI44:DXI76 EHE44:EHE76 ERA44:ERA76 FAW44:FAW76 FKS44:FKS76 FUO44:FUO76 GEK44:GEK76 GOG44:GOG76 GYC44:GYC76 HHY44:HHY76 HRU44:HRU76 IBQ44:IBQ76 ILM44:ILM76 IVI44:IVI76 JFE44:JFE76 JPA44:JPA76 JYW44:JYW76 KIS44:KIS76 KSO44:KSO76 LCK44:LCK76 LMG44:LMG76 LWC44:LWC76 MFY44:MFY76 MPU44:MPU76 MZQ44:MZQ76 NJM44:NJM76 NTI44:NTI76 ODE44:ODE76 ONA44:ONA76 OWW44:OWW76 PGS44:PGS76 PQO44:PQO76 QAK44:QAK76 QKG44:QKG76 QUC44:QUC76 RDY44:RDY76 RNU44:RNU76 RXQ44:RXQ76 SHM44:SHM76 SRI44:SRI76 TBE44:TBE76 TLA44:TLA76 TUW44:TUW76 UES44:UES76 UOO44:UOO76 UYK44:UYK76 VIG44:VIG76 VSC44:VSC76 WBY44:WBY76 WLU44:WLU76 WVQ44:WVQ76 I65580:I65612 JE65580:JE65612 TA65580:TA65612 ACW65580:ACW65612 AMS65580:AMS65612 AWO65580:AWO65612 BGK65580:BGK65612 BQG65580:BQG65612 CAC65580:CAC65612 CJY65580:CJY65612 CTU65580:CTU65612 DDQ65580:DDQ65612 DNM65580:DNM65612 DXI65580:DXI65612 EHE65580:EHE65612 ERA65580:ERA65612 FAW65580:FAW65612 FKS65580:FKS65612 FUO65580:FUO65612 GEK65580:GEK65612 GOG65580:GOG65612 GYC65580:GYC65612 HHY65580:HHY65612 HRU65580:HRU65612 IBQ65580:IBQ65612 ILM65580:ILM65612 IVI65580:IVI65612 JFE65580:JFE65612 JPA65580:JPA65612 JYW65580:JYW65612 KIS65580:KIS65612 KSO65580:KSO65612 LCK65580:LCK65612 LMG65580:LMG65612 LWC65580:LWC65612 MFY65580:MFY65612 MPU65580:MPU65612 MZQ65580:MZQ65612 NJM65580:NJM65612 NTI65580:NTI65612 ODE65580:ODE65612 ONA65580:ONA65612 OWW65580:OWW65612 PGS65580:PGS65612 PQO65580:PQO65612 QAK65580:QAK65612 QKG65580:QKG65612 QUC65580:QUC65612 RDY65580:RDY65612 RNU65580:RNU65612 RXQ65580:RXQ65612 SHM65580:SHM65612 SRI65580:SRI65612 TBE65580:TBE65612 TLA65580:TLA65612 TUW65580:TUW65612 UES65580:UES65612 UOO65580:UOO65612 UYK65580:UYK65612 VIG65580:VIG65612 VSC65580:VSC65612 WBY65580:WBY65612 WLU65580:WLU65612 WVQ65580:WVQ65612 I131116:I131148 JE131116:JE131148 TA131116:TA131148 ACW131116:ACW131148 AMS131116:AMS131148 AWO131116:AWO131148 BGK131116:BGK131148 BQG131116:BQG131148 CAC131116:CAC131148 CJY131116:CJY131148 CTU131116:CTU131148 DDQ131116:DDQ131148 DNM131116:DNM131148 DXI131116:DXI131148 EHE131116:EHE131148 ERA131116:ERA131148 FAW131116:FAW131148 FKS131116:FKS131148 FUO131116:FUO131148 GEK131116:GEK131148 GOG131116:GOG131148 GYC131116:GYC131148 HHY131116:HHY131148 HRU131116:HRU131148 IBQ131116:IBQ131148 ILM131116:ILM131148 IVI131116:IVI131148 JFE131116:JFE131148 JPA131116:JPA131148 JYW131116:JYW131148 KIS131116:KIS131148 KSO131116:KSO131148 LCK131116:LCK131148 LMG131116:LMG131148 LWC131116:LWC131148 MFY131116:MFY131148 MPU131116:MPU131148 MZQ131116:MZQ131148 NJM131116:NJM131148 NTI131116:NTI131148 ODE131116:ODE131148 ONA131116:ONA131148 OWW131116:OWW131148 PGS131116:PGS131148 PQO131116:PQO131148 QAK131116:QAK131148 QKG131116:QKG131148 QUC131116:QUC131148 RDY131116:RDY131148 RNU131116:RNU131148 RXQ131116:RXQ131148 SHM131116:SHM131148 SRI131116:SRI131148 TBE131116:TBE131148 TLA131116:TLA131148 TUW131116:TUW131148 UES131116:UES131148 UOO131116:UOO131148 UYK131116:UYK131148 VIG131116:VIG131148 VSC131116:VSC131148 WBY131116:WBY131148 WLU131116:WLU131148 WVQ131116:WVQ131148 I196652:I196684 JE196652:JE196684 TA196652:TA196684 ACW196652:ACW196684 AMS196652:AMS196684 AWO196652:AWO196684 BGK196652:BGK196684 BQG196652:BQG196684 CAC196652:CAC196684 CJY196652:CJY196684 CTU196652:CTU196684 DDQ196652:DDQ196684 DNM196652:DNM196684 DXI196652:DXI196684 EHE196652:EHE196684 ERA196652:ERA196684 FAW196652:FAW196684 FKS196652:FKS196684 FUO196652:FUO196684 GEK196652:GEK196684 GOG196652:GOG196684 GYC196652:GYC196684 HHY196652:HHY196684 HRU196652:HRU196684 IBQ196652:IBQ196684 ILM196652:ILM196684 IVI196652:IVI196684 JFE196652:JFE196684 JPA196652:JPA196684 JYW196652:JYW196684 KIS196652:KIS196684 KSO196652:KSO196684 LCK196652:LCK196684 LMG196652:LMG196684 LWC196652:LWC196684 MFY196652:MFY196684 MPU196652:MPU196684 MZQ196652:MZQ196684 NJM196652:NJM196684 NTI196652:NTI196684 ODE196652:ODE196684 ONA196652:ONA196684 OWW196652:OWW196684 PGS196652:PGS196684 PQO196652:PQO196684 QAK196652:QAK196684 QKG196652:QKG196684 QUC196652:QUC196684 RDY196652:RDY196684 RNU196652:RNU196684 RXQ196652:RXQ196684 SHM196652:SHM196684 SRI196652:SRI196684 TBE196652:TBE196684 TLA196652:TLA196684 TUW196652:TUW196684 UES196652:UES196684 UOO196652:UOO196684 UYK196652:UYK196684 VIG196652:VIG196684 VSC196652:VSC196684 WBY196652:WBY196684 WLU196652:WLU196684 WVQ196652:WVQ196684 I262188:I262220 JE262188:JE262220 TA262188:TA262220 ACW262188:ACW262220 AMS262188:AMS262220 AWO262188:AWO262220 BGK262188:BGK262220 BQG262188:BQG262220 CAC262188:CAC262220 CJY262188:CJY262220 CTU262188:CTU262220 DDQ262188:DDQ262220 DNM262188:DNM262220 DXI262188:DXI262220 EHE262188:EHE262220 ERA262188:ERA262220 FAW262188:FAW262220 FKS262188:FKS262220 FUO262188:FUO262220 GEK262188:GEK262220 GOG262188:GOG262220 GYC262188:GYC262220 HHY262188:HHY262220 HRU262188:HRU262220 IBQ262188:IBQ262220 ILM262188:ILM262220 IVI262188:IVI262220 JFE262188:JFE262220 JPA262188:JPA262220 JYW262188:JYW262220 KIS262188:KIS262220 KSO262188:KSO262220 LCK262188:LCK262220 LMG262188:LMG262220 LWC262188:LWC262220 MFY262188:MFY262220 MPU262188:MPU262220 MZQ262188:MZQ262220 NJM262188:NJM262220 NTI262188:NTI262220 ODE262188:ODE262220 ONA262188:ONA262220 OWW262188:OWW262220 PGS262188:PGS262220 PQO262188:PQO262220 QAK262188:QAK262220 QKG262188:QKG262220 QUC262188:QUC262220 RDY262188:RDY262220 RNU262188:RNU262220 RXQ262188:RXQ262220 SHM262188:SHM262220 SRI262188:SRI262220 TBE262188:TBE262220 TLA262188:TLA262220 TUW262188:TUW262220 UES262188:UES262220 UOO262188:UOO262220 UYK262188:UYK262220 VIG262188:VIG262220 VSC262188:VSC262220 WBY262188:WBY262220 WLU262188:WLU262220 WVQ262188:WVQ262220 I327724:I327756 JE327724:JE327756 TA327724:TA327756 ACW327724:ACW327756 AMS327724:AMS327756 AWO327724:AWO327756 BGK327724:BGK327756 BQG327724:BQG327756 CAC327724:CAC327756 CJY327724:CJY327756 CTU327724:CTU327756 DDQ327724:DDQ327756 DNM327724:DNM327756 DXI327724:DXI327756 EHE327724:EHE327756 ERA327724:ERA327756 FAW327724:FAW327756 FKS327724:FKS327756 FUO327724:FUO327756 GEK327724:GEK327756 GOG327724:GOG327756 GYC327724:GYC327756 HHY327724:HHY327756 HRU327724:HRU327756 IBQ327724:IBQ327756 ILM327724:ILM327756 IVI327724:IVI327756 JFE327724:JFE327756 JPA327724:JPA327756 JYW327724:JYW327756 KIS327724:KIS327756 KSO327724:KSO327756 LCK327724:LCK327756 LMG327724:LMG327756 LWC327724:LWC327756 MFY327724:MFY327756 MPU327724:MPU327756 MZQ327724:MZQ327756 NJM327724:NJM327756 NTI327724:NTI327756 ODE327724:ODE327756 ONA327724:ONA327756 OWW327724:OWW327756 PGS327724:PGS327756 PQO327724:PQO327756 QAK327724:QAK327756 QKG327724:QKG327756 QUC327724:QUC327756 RDY327724:RDY327756 RNU327724:RNU327756 RXQ327724:RXQ327756 SHM327724:SHM327756 SRI327724:SRI327756 TBE327724:TBE327756 TLA327724:TLA327756 TUW327724:TUW327756 UES327724:UES327756 UOO327724:UOO327756 UYK327724:UYK327756 VIG327724:VIG327756 VSC327724:VSC327756 WBY327724:WBY327756 WLU327724:WLU327756 WVQ327724:WVQ327756 I393260:I393292 JE393260:JE393292 TA393260:TA393292 ACW393260:ACW393292 AMS393260:AMS393292 AWO393260:AWO393292 BGK393260:BGK393292 BQG393260:BQG393292 CAC393260:CAC393292 CJY393260:CJY393292 CTU393260:CTU393292 DDQ393260:DDQ393292 DNM393260:DNM393292 DXI393260:DXI393292 EHE393260:EHE393292 ERA393260:ERA393292 FAW393260:FAW393292 FKS393260:FKS393292 FUO393260:FUO393292 GEK393260:GEK393292 GOG393260:GOG393292 GYC393260:GYC393292 HHY393260:HHY393292 HRU393260:HRU393292 IBQ393260:IBQ393292 ILM393260:ILM393292 IVI393260:IVI393292 JFE393260:JFE393292 JPA393260:JPA393292 JYW393260:JYW393292 KIS393260:KIS393292 KSO393260:KSO393292 LCK393260:LCK393292 LMG393260:LMG393292 LWC393260:LWC393292 MFY393260:MFY393292 MPU393260:MPU393292 MZQ393260:MZQ393292 NJM393260:NJM393292 NTI393260:NTI393292 ODE393260:ODE393292 ONA393260:ONA393292 OWW393260:OWW393292 PGS393260:PGS393292 PQO393260:PQO393292 QAK393260:QAK393292 QKG393260:QKG393292 QUC393260:QUC393292 RDY393260:RDY393292 RNU393260:RNU393292 RXQ393260:RXQ393292 SHM393260:SHM393292 SRI393260:SRI393292 TBE393260:TBE393292 TLA393260:TLA393292 TUW393260:TUW393292 UES393260:UES393292 UOO393260:UOO393292 UYK393260:UYK393292 VIG393260:VIG393292 VSC393260:VSC393292 WBY393260:WBY393292 WLU393260:WLU393292 WVQ393260:WVQ393292 I458796:I458828 JE458796:JE458828 TA458796:TA458828 ACW458796:ACW458828 AMS458796:AMS458828 AWO458796:AWO458828 BGK458796:BGK458828 BQG458796:BQG458828 CAC458796:CAC458828 CJY458796:CJY458828 CTU458796:CTU458828 DDQ458796:DDQ458828 DNM458796:DNM458828 DXI458796:DXI458828 EHE458796:EHE458828 ERA458796:ERA458828 FAW458796:FAW458828 FKS458796:FKS458828 FUO458796:FUO458828 GEK458796:GEK458828 GOG458796:GOG458828 GYC458796:GYC458828 HHY458796:HHY458828 HRU458796:HRU458828 IBQ458796:IBQ458828 ILM458796:ILM458828 IVI458796:IVI458828 JFE458796:JFE458828 JPA458796:JPA458828 JYW458796:JYW458828 KIS458796:KIS458828 KSO458796:KSO458828 LCK458796:LCK458828 LMG458796:LMG458828 LWC458796:LWC458828 MFY458796:MFY458828 MPU458796:MPU458828 MZQ458796:MZQ458828 NJM458796:NJM458828 NTI458796:NTI458828 ODE458796:ODE458828 ONA458796:ONA458828 OWW458796:OWW458828 PGS458796:PGS458828 PQO458796:PQO458828 QAK458796:QAK458828 QKG458796:QKG458828 QUC458796:QUC458828 RDY458796:RDY458828 RNU458796:RNU458828 RXQ458796:RXQ458828 SHM458796:SHM458828 SRI458796:SRI458828 TBE458796:TBE458828 TLA458796:TLA458828 TUW458796:TUW458828 UES458796:UES458828 UOO458796:UOO458828 UYK458796:UYK458828 VIG458796:VIG458828 VSC458796:VSC458828 WBY458796:WBY458828 WLU458796:WLU458828 WVQ458796:WVQ458828 I524332:I524364 JE524332:JE524364 TA524332:TA524364 ACW524332:ACW524364 AMS524332:AMS524364 AWO524332:AWO524364 BGK524332:BGK524364 BQG524332:BQG524364 CAC524332:CAC524364 CJY524332:CJY524364 CTU524332:CTU524364 DDQ524332:DDQ524364 DNM524332:DNM524364 DXI524332:DXI524364 EHE524332:EHE524364 ERA524332:ERA524364 FAW524332:FAW524364 FKS524332:FKS524364 FUO524332:FUO524364 GEK524332:GEK524364 GOG524332:GOG524364 GYC524332:GYC524364 HHY524332:HHY524364 HRU524332:HRU524364 IBQ524332:IBQ524364 ILM524332:ILM524364 IVI524332:IVI524364 JFE524332:JFE524364 JPA524332:JPA524364 JYW524332:JYW524364 KIS524332:KIS524364 KSO524332:KSO524364 LCK524332:LCK524364 LMG524332:LMG524364 LWC524332:LWC524364 MFY524332:MFY524364 MPU524332:MPU524364 MZQ524332:MZQ524364 NJM524332:NJM524364 NTI524332:NTI524364 ODE524332:ODE524364 ONA524332:ONA524364 OWW524332:OWW524364 PGS524332:PGS524364 PQO524332:PQO524364 QAK524332:QAK524364 QKG524332:QKG524364 QUC524332:QUC524364 RDY524332:RDY524364 RNU524332:RNU524364 RXQ524332:RXQ524364 SHM524332:SHM524364 SRI524332:SRI524364 TBE524332:TBE524364 TLA524332:TLA524364 TUW524332:TUW524364 UES524332:UES524364 UOO524332:UOO524364 UYK524332:UYK524364 VIG524332:VIG524364 VSC524332:VSC524364 WBY524332:WBY524364 WLU524332:WLU524364 WVQ524332:WVQ524364 I589868:I589900 JE589868:JE589900 TA589868:TA589900 ACW589868:ACW589900 AMS589868:AMS589900 AWO589868:AWO589900 BGK589868:BGK589900 BQG589868:BQG589900 CAC589868:CAC589900 CJY589868:CJY589900 CTU589868:CTU589900 DDQ589868:DDQ589900 DNM589868:DNM589900 DXI589868:DXI589900 EHE589868:EHE589900 ERA589868:ERA589900 FAW589868:FAW589900 FKS589868:FKS589900 FUO589868:FUO589900 GEK589868:GEK589900 GOG589868:GOG589900 GYC589868:GYC589900 HHY589868:HHY589900 HRU589868:HRU589900 IBQ589868:IBQ589900 ILM589868:ILM589900 IVI589868:IVI589900 JFE589868:JFE589900 JPA589868:JPA589900 JYW589868:JYW589900 KIS589868:KIS589900 KSO589868:KSO589900 LCK589868:LCK589900 LMG589868:LMG589900 LWC589868:LWC589900 MFY589868:MFY589900 MPU589868:MPU589900 MZQ589868:MZQ589900 NJM589868:NJM589900 NTI589868:NTI589900 ODE589868:ODE589900 ONA589868:ONA589900 OWW589868:OWW589900 PGS589868:PGS589900 PQO589868:PQO589900 QAK589868:QAK589900 QKG589868:QKG589900 QUC589868:QUC589900 RDY589868:RDY589900 RNU589868:RNU589900 RXQ589868:RXQ589900 SHM589868:SHM589900 SRI589868:SRI589900 TBE589868:TBE589900 TLA589868:TLA589900 TUW589868:TUW589900 UES589868:UES589900 UOO589868:UOO589900 UYK589868:UYK589900 VIG589868:VIG589900 VSC589868:VSC589900 WBY589868:WBY589900 WLU589868:WLU589900 WVQ589868:WVQ589900 I655404:I655436 JE655404:JE655436 TA655404:TA655436 ACW655404:ACW655436 AMS655404:AMS655436 AWO655404:AWO655436 BGK655404:BGK655436 BQG655404:BQG655436 CAC655404:CAC655436 CJY655404:CJY655436 CTU655404:CTU655436 DDQ655404:DDQ655436 DNM655404:DNM655436 DXI655404:DXI655436 EHE655404:EHE655436 ERA655404:ERA655436 FAW655404:FAW655436 FKS655404:FKS655436 FUO655404:FUO655436 GEK655404:GEK655436 GOG655404:GOG655436 GYC655404:GYC655436 HHY655404:HHY655436 HRU655404:HRU655436 IBQ655404:IBQ655436 ILM655404:ILM655436 IVI655404:IVI655436 JFE655404:JFE655436 JPA655404:JPA655436 JYW655404:JYW655436 KIS655404:KIS655436 KSO655404:KSO655436 LCK655404:LCK655436 LMG655404:LMG655436 LWC655404:LWC655436 MFY655404:MFY655436 MPU655404:MPU655436 MZQ655404:MZQ655436 NJM655404:NJM655436 NTI655404:NTI655436 ODE655404:ODE655436 ONA655404:ONA655436 OWW655404:OWW655436 PGS655404:PGS655436 PQO655404:PQO655436 QAK655404:QAK655436 QKG655404:QKG655436 QUC655404:QUC655436 RDY655404:RDY655436 RNU655404:RNU655436 RXQ655404:RXQ655436 SHM655404:SHM655436 SRI655404:SRI655436 TBE655404:TBE655436 TLA655404:TLA655436 TUW655404:TUW655436 UES655404:UES655436 UOO655404:UOO655436 UYK655404:UYK655436 VIG655404:VIG655436 VSC655404:VSC655436 WBY655404:WBY655436 WLU655404:WLU655436 WVQ655404:WVQ655436 I720940:I720972 JE720940:JE720972 TA720940:TA720972 ACW720940:ACW720972 AMS720940:AMS720972 AWO720940:AWO720972 BGK720940:BGK720972 BQG720940:BQG720972 CAC720940:CAC720972 CJY720940:CJY720972 CTU720940:CTU720972 DDQ720940:DDQ720972 DNM720940:DNM720972 DXI720940:DXI720972 EHE720940:EHE720972 ERA720940:ERA720972 FAW720940:FAW720972 FKS720940:FKS720972 FUO720940:FUO720972 GEK720940:GEK720972 GOG720940:GOG720972 GYC720940:GYC720972 HHY720940:HHY720972 HRU720940:HRU720972 IBQ720940:IBQ720972 ILM720940:ILM720972 IVI720940:IVI720972 JFE720940:JFE720972 JPA720940:JPA720972 JYW720940:JYW720972 KIS720940:KIS720972 KSO720940:KSO720972 LCK720940:LCK720972 LMG720940:LMG720972 LWC720940:LWC720972 MFY720940:MFY720972 MPU720940:MPU720972 MZQ720940:MZQ720972 NJM720940:NJM720972 NTI720940:NTI720972 ODE720940:ODE720972 ONA720940:ONA720972 OWW720940:OWW720972 PGS720940:PGS720972 PQO720940:PQO720972 QAK720940:QAK720972 QKG720940:QKG720972 QUC720940:QUC720972 RDY720940:RDY720972 RNU720940:RNU720972 RXQ720940:RXQ720972 SHM720940:SHM720972 SRI720940:SRI720972 TBE720940:TBE720972 TLA720940:TLA720972 TUW720940:TUW720972 UES720940:UES720972 UOO720940:UOO720972 UYK720940:UYK720972 VIG720940:VIG720972 VSC720940:VSC720972 WBY720940:WBY720972 WLU720940:WLU720972 WVQ720940:WVQ720972 I786476:I786508 JE786476:JE786508 TA786476:TA786508 ACW786476:ACW786508 AMS786476:AMS786508 AWO786476:AWO786508 BGK786476:BGK786508 BQG786476:BQG786508 CAC786476:CAC786508 CJY786476:CJY786508 CTU786476:CTU786508 DDQ786476:DDQ786508 DNM786476:DNM786508 DXI786476:DXI786508 EHE786476:EHE786508 ERA786476:ERA786508 FAW786476:FAW786508 FKS786476:FKS786508 FUO786476:FUO786508 GEK786476:GEK786508 GOG786476:GOG786508 GYC786476:GYC786508 HHY786476:HHY786508 HRU786476:HRU786508 IBQ786476:IBQ786508 ILM786476:ILM786508 IVI786476:IVI786508 JFE786476:JFE786508 JPA786476:JPA786508 JYW786476:JYW786508 KIS786476:KIS786508 KSO786476:KSO786508 LCK786476:LCK786508 LMG786476:LMG786508 LWC786476:LWC786508 MFY786476:MFY786508 MPU786476:MPU786508 MZQ786476:MZQ786508 NJM786476:NJM786508 NTI786476:NTI786508 ODE786476:ODE786508 ONA786476:ONA786508 OWW786476:OWW786508 PGS786476:PGS786508 PQO786476:PQO786508 QAK786476:QAK786508 QKG786476:QKG786508 QUC786476:QUC786508 RDY786476:RDY786508 RNU786476:RNU786508 RXQ786476:RXQ786508 SHM786476:SHM786508 SRI786476:SRI786508 TBE786476:TBE786508 TLA786476:TLA786508 TUW786476:TUW786508 UES786476:UES786508 UOO786476:UOO786508 UYK786476:UYK786508 VIG786476:VIG786508 VSC786476:VSC786508 WBY786476:WBY786508 WLU786476:WLU786508 WVQ786476:WVQ786508 I852012:I852044 JE852012:JE852044 TA852012:TA852044 ACW852012:ACW852044 AMS852012:AMS852044 AWO852012:AWO852044 BGK852012:BGK852044 BQG852012:BQG852044 CAC852012:CAC852044 CJY852012:CJY852044 CTU852012:CTU852044 DDQ852012:DDQ852044 DNM852012:DNM852044 DXI852012:DXI852044 EHE852012:EHE852044 ERA852012:ERA852044 FAW852012:FAW852044 FKS852012:FKS852044 FUO852012:FUO852044 GEK852012:GEK852044 GOG852012:GOG852044 GYC852012:GYC852044 HHY852012:HHY852044 HRU852012:HRU852044 IBQ852012:IBQ852044 ILM852012:ILM852044 IVI852012:IVI852044 JFE852012:JFE852044 JPA852012:JPA852044 JYW852012:JYW852044 KIS852012:KIS852044 KSO852012:KSO852044 LCK852012:LCK852044 LMG852012:LMG852044 LWC852012:LWC852044 MFY852012:MFY852044 MPU852012:MPU852044 MZQ852012:MZQ852044 NJM852012:NJM852044 NTI852012:NTI852044 ODE852012:ODE852044 ONA852012:ONA852044 OWW852012:OWW852044 PGS852012:PGS852044 PQO852012:PQO852044 QAK852012:QAK852044 QKG852012:QKG852044 QUC852012:QUC852044 RDY852012:RDY852044 RNU852012:RNU852044 RXQ852012:RXQ852044 SHM852012:SHM852044 SRI852012:SRI852044 TBE852012:TBE852044 TLA852012:TLA852044 TUW852012:TUW852044 UES852012:UES852044 UOO852012:UOO852044 UYK852012:UYK852044 VIG852012:VIG852044 VSC852012:VSC852044 WBY852012:WBY852044 WLU852012:WLU852044 WVQ852012:WVQ852044 I917548:I917580 JE917548:JE917580 TA917548:TA917580 ACW917548:ACW917580 AMS917548:AMS917580 AWO917548:AWO917580 BGK917548:BGK917580 BQG917548:BQG917580 CAC917548:CAC917580 CJY917548:CJY917580 CTU917548:CTU917580 DDQ917548:DDQ917580 DNM917548:DNM917580 DXI917548:DXI917580 EHE917548:EHE917580 ERA917548:ERA917580 FAW917548:FAW917580 FKS917548:FKS917580 FUO917548:FUO917580 GEK917548:GEK917580 GOG917548:GOG917580 GYC917548:GYC917580 HHY917548:HHY917580 HRU917548:HRU917580 IBQ917548:IBQ917580 ILM917548:ILM917580 IVI917548:IVI917580 JFE917548:JFE917580 JPA917548:JPA917580 JYW917548:JYW917580 KIS917548:KIS917580 KSO917548:KSO917580 LCK917548:LCK917580 LMG917548:LMG917580 LWC917548:LWC917580 MFY917548:MFY917580 MPU917548:MPU917580 MZQ917548:MZQ917580 NJM917548:NJM917580 NTI917548:NTI917580 ODE917548:ODE917580 ONA917548:ONA917580 OWW917548:OWW917580 PGS917548:PGS917580 PQO917548:PQO917580 QAK917548:QAK917580 QKG917548:QKG917580 QUC917548:QUC917580 RDY917548:RDY917580 RNU917548:RNU917580 RXQ917548:RXQ917580 SHM917548:SHM917580 SRI917548:SRI917580 TBE917548:TBE917580 TLA917548:TLA917580 TUW917548:TUW917580 UES917548:UES917580 UOO917548:UOO917580 UYK917548:UYK917580 VIG917548:VIG917580 VSC917548:VSC917580 WBY917548:WBY917580 WLU917548:WLU917580 WVQ917548:WVQ917580 I983084:I983116 JE983084:JE983116 TA983084:TA983116 ACW983084:ACW983116 AMS983084:AMS983116 AWO983084:AWO983116 BGK983084:BGK983116 BQG983084:BQG983116 CAC983084:CAC983116 CJY983084:CJY983116 CTU983084:CTU983116 DDQ983084:DDQ983116 DNM983084:DNM983116 DXI983084:DXI983116 EHE983084:EHE983116 ERA983084:ERA983116 FAW983084:FAW983116 FKS983084:FKS983116 FUO983084:FUO983116 GEK983084:GEK983116 GOG983084:GOG983116 GYC983084:GYC983116 HHY983084:HHY983116 HRU983084:HRU983116 IBQ983084:IBQ983116 ILM983084:ILM983116 IVI983084:IVI983116 JFE983084:JFE983116 JPA983084:JPA983116 JYW983084:JYW983116 KIS983084:KIS983116 KSO983084:KSO983116 LCK983084:LCK983116 LMG983084:LMG983116 LWC983084:LWC983116 MFY983084:MFY983116 MPU983084:MPU983116 MZQ983084:MZQ983116 NJM983084:NJM983116 NTI983084:NTI983116 ODE983084:ODE983116 ONA983084:ONA983116 OWW983084:OWW983116 PGS983084:PGS983116 PQO983084:PQO983116 QAK983084:QAK983116 QKG983084:QKG983116 QUC983084:QUC983116 RDY983084:RDY983116 RNU983084:RNU983116 RXQ983084:RXQ983116 SHM983084:SHM983116 SRI983084:SRI983116 TBE983084:TBE983116 TLA983084:TLA983116 TUW983084:TUW983116 UES983084:UES983116 UOO983084:UOO983116 UYK983084:UYK983116 VIG983084:VIG983116 VSC983084:VSC983116 WBY983084:WBY983116 WLU983084:WLU983116 I44:I97">
      <formula1>$AI$3:$AI$13</formula1>
    </dataValidation>
    <dataValidation type="list" allowBlank="1" showInputMessage="1" showErrorMessage="1" sqref="WVN983090:WVN983116 JB50:JB76 SX50:SX76 ACT50:ACT76 AMP50:AMP76 AWL50:AWL76 BGH50:BGH76 BQD50:BQD76 BZZ50:BZZ76 CJV50:CJV76 CTR50:CTR76 DDN50:DDN76 DNJ50:DNJ76 DXF50:DXF76 EHB50:EHB76 EQX50:EQX76 FAT50:FAT76 FKP50:FKP76 FUL50:FUL76 GEH50:GEH76 GOD50:GOD76 GXZ50:GXZ76 HHV50:HHV76 HRR50:HRR76 IBN50:IBN76 ILJ50:ILJ76 IVF50:IVF76 JFB50:JFB76 JOX50:JOX76 JYT50:JYT76 KIP50:KIP76 KSL50:KSL76 LCH50:LCH76 LMD50:LMD76 LVZ50:LVZ76 MFV50:MFV76 MPR50:MPR76 MZN50:MZN76 NJJ50:NJJ76 NTF50:NTF76 ODB50:ODB76 OMX50:OMX76 OWT50:OWT76 PGP50:PGP76 PQL50:PQL76 QAH50:QAH76 QKD50:QKD76 QTZ50:QTZ76 RDV50:RDV76 RNR50:RNR76 RXN50:RXN76 SHJ50:SHJ76 SRF50:SRF76 TBB50:TBB76 TKX50:TKX76 TUT50:TUT76 UEP50:UEP76 UOL50:UOL76 UYH50:UYH76 VID50:VID76 VRZ50:VRZ76 WBV50:WBV76 WLR50:WLR76 WVN50:WVN76 F65586:F65612 JB65586:JB65612 SX65586:SX65612 ACT65586:ACT65612 AMP65586:AMP65612 AWL65586:AWL65612 BGH65586:BGH65612 BQD65586:BQD65612 BZZ65586:BZZ65612 CJV65586:CJV65612 CTR65586:CTR65612 DDN65586:DDN65612 DNJ65586:DNJ65612 DXF65586:DXF65612 EHB65586:EHB65612 EQX65586:EQX65612 FAT65586:FAT65612 FKP65586:FKP65612 FUL65586:FUL65612 GEH65586:GEH65612 GOD65586:GOD65612 GXZ65586:GXZ65612 HHV65586:HHV65612 HRR65586:HRR65612 IBN65586:IBN65612 ILJ65586:ILJ65612 IVF65586:IVF65612 JFB65586:JFB65612 JOX65586:JOX65612 JYT65586:JYT65612 KIP65586:KIP65612 KSL65586:KSL65612 LCH65586:LCH65612 LMD65586:LMD65612 LVZ65586:LVZ65612 MFV65586:MFV65612 MPR65586:MPR65612 MZN65586:MZN65612 NJJ65586:NJJ65612 NTF65586:NTF65612 ODB65586:ODB65612 OMX65586:OMX65612 OWT65586:OWT65612 PGP65586:PGP65612 PQL65586:PQL65612 QAH65586:QAH65612 QKD65586:QKD65612 QTZ65586:QTZ65612 RDV65586:RDV65612 RNR65586:RNR65612 RXN65586:RXN65612 SHJ65586:SHJ65612 SRF65586:SRF65612 TBB65586:TBB65612 TKX65586:TKX65612 TUT65586:TUT65612 UEP65586:UEP65612 UOL65586:UOL65612 UYH65586:UYH65612 VID65586:VID65612 VRZ65586:VRZ65612 WBV65586:WBV65612 WLR65586:WLR65612 WVN65586:WVN65612 F131122:F131148 JB131122:JB131148 SX131122:SX131148 ACT131122:ACT131148 AMP131122:AMP131148 AWL131122:AWL131148 BGH131122:BGH131148 BQD131122:BQD131148 BZZ131122:BZZ131148 CJV131122:CJV131148 CTR131122:CTR131148 DDN131122:DDN131148 DNJ131122:DNJ131148 DXF131122:DXF131148 EHB131122:EHB131148 EQX131122:EQX131148 FAT131122:FAT131148 FKP131122:FKP131148 FUL131122:FUL131148 GEH131122:GEH131148 GOD131122:GOD131148 GXZ131122:GXZ131148 HHV131122:HHV131148 HRR131122:HRR131148 IBN131122:IBN131148 ILJ131122:ILJ131148 IVF131122:IVF131148 JFB131122:JFB131148 JOX131122:JOX131148 JYT131122:JYT131148 KIP131122:KIP131148 KSL131122:KSL131148 LCH131122:LCH131148 LMD131122:LMD131148 LVZ131122:LVZ131148 MFV131122:MFV131148 MPR131122:MPR131148 MZN131122:MZN131148 NJJ131122:NJJ131148 NTF131122:NTF131148 ODB131122:ODB131148 OMX131122:OMX131148 OWT131122:OWT131148 PGP131122:PGP131148 PQL131122:PQL131148 QAH131122:QAH131148 QKD131122:QKD131148 QTZ131122:QTZ131148 RDV131122:RDV131148 RNR131122:RNR131148 RXN131122:RXN131148 SHJ131122:SHJ131148 SRF131122:SRF131148 TBB131122:TBB131148 TKX131122:TKX131148 TUT131122:TUT131148 UEP131122:UEP131148 UOL131122:UOL131148 UYH131122:UYH131148 VID131122:VID131148 VRZ131122:VRZ131148 WBV131122:WBV131148 WLR131122:WLR131148 WVN131122:WVN131148 F196658:F196684 JB196658:JB196684 SX196658:SX196684 ACT196658:ACT196684 AMP196658:AMP196684 AWL196658:AWL196684 BGH196658:BGH196684 BQD196658:BQD196684 BZZ196658:BZZ196684 CJV196658:CJV196684 CTR196658:CTR196684 DDN196658:DDN196684 DNJ196658:DNJ196684 DXF196658:DXF196684 EHB196658:EHB196684 EQX196658:EQX196684 FAT196658:FAT196684 FKP196658:FKP196684 FUL196658:FUL196684 GEH196658:GEH196684 GOD196658:GOD196684 GXZ196658:GXZ196684 HHV196658:HHV196684 HRR196658:HRR196684 IBN196658:IBN196684 ILJ196658:ILJ196684 IVF196658:IVF196684 JFB196658:JFB196684 JOX196658:JOX196684 JYT196658:JYT196684 KIP196658:KIP196684 KSL196658:KSL196684 LCH196658:LCH196684 LMD196658:LMD196684 LVZ196658:LVZ196684 MFV196658:MFV196684 MPR196658:MPR196684 MZN196658:MZN196684 NJJ196658:NJJ196684 NTF196658:NTF196684 ODB196658:ODB196684 OMX196658:OMX196684 OWT196658:OWT196684 PGP196658:PGP196684 PQL196658:PQL196684 QAH196658:QAH196684 QKD196658:QKD196684 QTZ196658:QTZ196684 RDV196658:RDV196684 RNR196658:RNR196684 RXN196658:RXN196684 SHJ196658:SHJ196684 SRF196658:SRF196684 TBB196658:TBB196684 TKX196658:TKX196684 TUT196658:TUT196684 UEP196658:UEP196684 UOL196658:UOL196684 UYH196658:UYH196684 VID196658:VID196684 VRZ196658:VRZ196684 WBV196658:WBV196684 WLR196658:WLR196684 WVN196658:WVN196684 F262194:F262220 JB262194:JB262220 SX262194:SX262220 ACT262194:ACT262220 AMP262194:AMP262220 AWL262194:AWL262220 BGH262194:BGH262220 BQD262194:BQD262220 BZZ262194:BZZ262220 CJV262194:CJV262220 CTR262194:CTR262220 DDN262194:DDN262220 DNJ262194:DNJ262220 DXF262194:DXF262220 EHB262194:EHB262220 EQX262194:EQX262220 FAT262194:FAT262220 FKP262194:FKP262220 FUL262194:FUL262220 GEH262194:GEH262220 GOD262194:GOD262220 GXZ262194:GXZ262220 HHV262194:HHV262220 HRR262194:HRR262220 IBN262194:IBN262220 ILJ262194:ILJ262220 IVF262194:IVF262220 JFB262194:JFB262220 JOX262194:JOX262220 JYT262194:JYT262220 KIP262194:KIP262220 KSL262194:KSL262220 LCH262194:LCH262220 LMD262194:LMD262220 LVZ262194:LVZ262220 MFV262194:MFV262220 MPR262194:MPR262220 MZN262194:MZN262220 NJJ262194:NJJ262220 NTF262194:NTF262220 ODB262194:ODB262220 OMX262194:OMX262220 OWT262194:OWT262220 PGP262194:PGP262220 PQL262194:PQL262220 QAH262194:QAH262220 QKD262194:QKD262220 QTZ262194:QTZ262220 RDV262194:RDV262220 RNR262194:RNR262220 RXN262194:RXN262220 SHJ262194:SHJ262220 SRF262194:SRF262220 TBB262194:TBB262220 TKX262194:TKX262220 TUT262194:TUT262220 UEP262194:UEP262220 UOL262194:UOL262220 UYH262194:UYH262220 VID262194:VID262220 VRZ262194:VRZ262220 WBV262194:WBV262220 WLR262194:WLR262220 WVN262194:WVN262220 F327730:F327756 JB327730:JB327756 SX327730:SX327756 ACT327730:ACT327756 AMP327730:AMP327756 AWL327730:AWL327756 BGH327730:BGH327756 BQD327730:BQD327756 BZZ327730:BZZ327756 CJV327730:CJV327756 CTR327730:CTR327756 DDN327730:DDN327756 DNJ327730:DNJ327756 DXF327730:DXF327756 EHB327730:EHB327756 EQX327730:EQX327756 FAT327730:FAT327756 FKP327730:FKP327756 FUL327730:FUL327756 GEH327730:GEH327756 GOD327730:GOD327756 GXZ327730:GXZ327756 HHV327730:HHV327756 HRR327730:HRR327756 IBN327730:IBN327756 ILJ327730:ILJ327756 IVF327730:IVF327756 JFB327730:JFB327756 JOX327730:JOX327756 JYT327730:JYT327756 KIP327730:KIP327756 KSL327730:KSL327756 LCH327730:LCH327756 LMD327730:LMD327756 LVZ327730:LVZ327756 MFV327730:MFV327756 MPR327730:MPR327756 MZN327730:MZN327756 NJJ327730:NJJ327756 NTF327730:NTF327756 ODB327730:ODB327756 OMX327730:OMX327756 OWT327730:OWT327756 PGP327730:PGP327756 PQL327730:PQL327756 QAH327730:QAH327756 QKD327730:QKD327756 QTZ327730:QTZ327756 RDV327730:RDV327756 RNR327730:RNR327756 RXN327730:RXN327756 SHJ327730:SHJ327756 SRF327730:SRF327756 TBB327730:TBB327756 TKX327730:TKX327756 TUT327730:TUT327756 UEP327730:UEP327756 UOL327730:UOL327756 UYH327730:UYH327756 VID327730:VID327756 VRZ327730:VRZ327756 WBV327730:WBV327756 WLR327730:WLR327756 WVN327730:WVN327756 F393266:F393292 JB393266:JB393292 SX393266:SX393292 ACT393266:ACT393292 AMP393266:AMP393292 AWL393266:AWL393292 BGH393266:BGH393292 BQD393266:BQD393292 BZZ393266:BZZ393292 CJV393266:CJV393292 CTR393266:CTR393292 DDN393266:DDN393292 DNJ393266:DNJ393292 DXF393266:DXF393292 EHB393266:EHB393292 EQX393266:EQX393292 FAT393266:FAT393292 FKP393266:FKP393292 FUL393266:FUL393292 GEH393266:GEH393292 GOD393266:GOD393292 GXZ393266:GXZ393292 HHV393266:HHV393292 HRR393266:HRR393292 IBN393266:IBN393292 ILJ393266:ILJ393292 IVF393266:IVF393292 JFB393266:JFB393292 JOX393266:JOX393292 JYT393266:JYT393292 KIP393266:KIP393292 KSL393266:KSL393292 LCH393266:LCH393292 LMD393266:LMD393292 LVZ393266:LVZ393292 MFV393266:MFV393292 MPR393266:MPR393292 MZN393266:MZN393292 NJJ393266:NJJ393292 NTF393266:NTF393292 ODB393266:ODB393292 OMX393266:OMX393292 OWT393266:OWT393292 PGP393266:PGP393292 PQL393266:PQL393292 QAH393266:QAH393292 QKD393266:QKD393292 QTZ393266:QTZ393292 RDV393266:RDV393292 RNR393266:RNR393292 RXN393266:RXN393292 SHJ393266:SHJ393292 SRF393266:SRF393292 TBB393266:TBB393292 TKX393266:TKX393292 TUT393266:TUT393292 UEP393266:UEP393292 UOL393266:UOL393292 UYH393266:UYH393292 VID393266:VID393292 VRZ393266:VRZ393292 WBV393266:WBV393292 WLR393266:WLR393292 WVN393266:WVN393292 F458802:F458828 JB458802:JB458828 SX458802:SX458828 ACT458802:ACT458828 AMP458802:AMP458828 AWL458802:AWL458828 BGH458802:BGH458828 BQD458802:BQD458828 BZZ458802:BZZ458828 CJV458802:CJV458828 CTR458802:CTR458828 DDN458802:DDN458828 DNJ458802:DNJ458828 DXF458802:DXF458828 EHB458802:EHB458828 EQX458802:EQX458828 FAT458802:FAT458828 FKP458802:FKP458828 FUL458802:FUL458828 GEH458802:GEH458828 GOD458802:GOD458828 GXZ458802:GXZ458828 HHV458802:HHV458828 HRR458802:HRR458828 IBN458802:IBN458828 ILJ458802:ILJ458828 IVF458802:IVF458828 JFB458802:JFB458828 JOX458802:JOX458828 JYT458802:JYT458828 KIP458802:KIP458828 KSL458802:KSL458828 LCH458802:LCH458828 LMD458802:LMD458828 LVZ458802:LVZ458828 MFV458802:MFV458828 MPR458802:MPR458828 MZN458802:MZN458828 NJJ458802:NJJ458828 NTF458802:NTF458828 ODB458802:ODB458828 OMX458802:OMX458828 OWT458802:OWT458828 PGP458802:PGP458828 PQL458802:PQL458828 QAH458802:QAH458828 QKD458802:QKD458828 QTZ458802:QTZ458828 RDV458802:RDV458828 RNR458802:RNR458828 RXN458802:RXN458828 SHJ458802:SHJ458828 SRF458802:SRF458828 TBB458802:TBB458828 TKX458802:TKX458828 TUT458802:TUT458828 UEP458802:UEP458828 UOL458802:UOL458828 UYH458802:UYH458828 VID458802:VID458828 VRZ458802:VRZ458828 WBV458802:WBV458828 WLR458802:WLR458828 WVN458802:WVN458828 F524338:F524364 JB524338:JB524364 SX524338:SX524364 ACT524338:ACT524364 AMP524338:AMP524364 AWL524338:AWL524364 BGH524338:BGH524364 BQD524338:BQD524364 BZZ524338:BZZ524364 CJV524338:CJV524364 CTR524338:CTR524364 DDN524338:DDN524364 DNJ524338:DNJ524364 DXF524338:DXF524364 EHB524338:EHB524364 EQX524338:EQX524364 FAT524338:FAT524364 FKP524338:FKP524364 FUL524338:FUL524364 GEH524338:GEH524364 GOD524338:GOD524364 GXZ524338:GXZ524364 HHV524338:HHV524364 HRR524338:HRR524364 IBN524338:IBN524364 ILJ524338:ILJ524364 IVF524338:IVF524364 JFB524338:JFB524364 JOX524338:JOX524364 JYT524338:JYT524364 KIP524338:KIP524364 KSL524338:KSL524364 LCH524338:LCH524364 LMD524338:LMD524364 LVZ524338:LVZ524364 MFV524338:MFV524364 MPR524338:MPR524364 MZN524338:MZN524364 NJJ524338:NJJ524364 NTF524338:NTF524364 ODB524338:ODB524364 OMX524338:OMX524364 OWT524338:OWT524364 PGP524338:PGP524364 PQL524338:PQL524364 QAH524338:QAH524364 QKD524338:QKD524364 QTZ524338:QTZ524364 RDV524338:RDV524364 RNR524338:RNR524364 RXN524338:RXN524364 SHJ524338:SHJ524364 SRF524338:SRF524364 TBB524338:TBB524364 TKX524338:TKX524364 TUT524338:TUT524364 UEP524338:UEP524364 UOL524338:UOL524364 UYH524338:UYH524364 VID524338:VID524364 VRZ524338:VRZ524364 WBV524338:WBV524364 WLR524338:WLR524364 WVN524338:WVN524364 F589874:F589900 JB589874:JB589900 SX589874:SX589900 ACT589874:ACT589900 AMP589874:AMP589900 AWL589874:AWL589900 BGH589874:BGH589900 BQD589874:BQD589900 BZZ589874:BZZ589900 CJV589874:CJV589900 CTR589874:CTR589900 DDN589874:DDN589900 DNJ589874:DNJ589900 DXF589874:DXF589900 EHB589874:EHB589900 EQX589874:EQX589900 FAT589874:FAT589900 FKP589874:FKP589900 FUL589874:FUL589900 GEH589874:GEH589900 GOD589874:GOD589900 GXZ589874:GXZ589900 HHV589874:HHV589900 HRR589874:HRR589900 IBN589874:IBN589900 ILJ589874:ILJ589900 IVF589874:IVF589900 JFB589874:JFB589900 JOX589874:JOX589900 JYT589874:JYT589900 KIP589874:KIP589900 KSL589874:KSL589900 LCH589874:LCH589900 LMD589874:LMD589900 LVZ589874:LVZ589900 MFV589874:MFV589900 MPR589874:MPR589900 MZN589874:MZN589900 NJJ589874:NJJ589900 NTF589874:NTF589900 ODB589874:ODB589900 OMX589874:OMX589900 OWT589874:OWT589900 PGP589874:PGP589900 PQL589874:PQL589900 QAH589874:QAH589900 QKD589874:QKD589900 QTZ589874:QTZ589900 RDV589874:RDV589900 RNR589874:RNR589900 RXN589874:RXN589900 SHJ589874:SHJ589900 SRF589874:SRF589900 TBB589874:TBB589900 TKX589874:TKX589900 TUT589874:TUT589900 UEP589874:UEP589900 UOL589874:UOL589900 UYH589874:UYH589900 VID589874:VID589900 VRZ589874:VRZ589900 WBV589874:WBV589900 WLR589874:WLR589900 WVN589874:WVN589900 F655410:F655436 JB655410:JB655436 SX655410:SX655436 ACT655410:ACT655436 AMP655410:AMP655436 AWL655410:AWL655436 BGH655410:BGH655436 BQD655410:BQD655436 BZZ655410:BZZ655436 CJV655410:CJV655436 CTR655410:CTR655436 DDN655410:DDN655436 DNJ655410:DNJ655436 DXF655410:DXF655436 EHB655410:EHB655436 EQX655410:EQX655436 FAT655410:FAT655436 FKP655410:FKP655436 FUL655410:FUL655436 GEH655410:GEH655436 GOD655410:GOD655436 GXZ655410:GXZ655436 HHV655410:HHV655436 HRR655410:HRR655436 IBN655410:IBN655436 ILJ655410:ILJ655436 IVF655410:IVF655436 JFB655410:JFB655436 JOX655410:JOX655436 JYT655410:JYT655436 KIP655410:KIP655436 KSL655410:KSL655436 LCH655410:LCH655436 LMD655410:LMD655436 LVZ655410:LVZ655436 MFV655410:MFV655436 MPR655410:MPR655436 MZN655410:MZN655436 NJJ655410:NJJ655436 NTF655410:NTF655436 ODB655410:ODB655436 OMX655410:OMX655436 OWT655410:OWT655436 PGP655410:PGP655436 PQL655410:PQL655436 QAH655410:QAH655436 QKD655410:QKD655436 QTZ655410:QTZ655436 RDV655410:RDV655436 RNR655410:RNR655436 RXN655410:RXN655436 SHJ655410:SHJ655436 SRF655410:SRF655436 TBB655410:TBB655436 TKX655410:TKX655436 TUT655410:TUT655436 UEP655410:UEP655436 UOL655410:UOL655436 UYH655410:UYH655436 VID655410:VID655436 VRZ655410:VRZ655436 WBV655410:WBV655436 WLR655410:WLR655436 WVN655410:WVN655436 F720946:F720972 JB720946:JB720972 SX720946:SX720972 ACT720946:ACT720972 AMP720946:AMP720972 AWL720946:AWL720972 BGH720946:BGH720972 BQD720946:BQD720972 BZZ720946:BZZ720972 CJV720946:CJV720972 CTR720946:CTR720972 DDN720946:DDN720972 DNJ720946:DNJ720972 DXF720946:DXF720972 EHB720946:EHB720972 EQX720946:EQX720972 FAT720946:FAT720972 FKP720946:FKP720972 FUL720946:FUL720972 GEH720946:GEH720972 GOD720946:GOD720972 GXZ720946:GXZ720972 HHV720946:HHV720972 HRR720946:HRR720972 IBN720946:IBN720972 ILJ720946:ILJ720972 IVF720946:IVF720972 JFB720946:JFB720972 JOX720946:JOX720972 JYT720946:JYT720972 KIP720946:KIP720972 KSL720946:KSL720972 LCH720946:LCH720972 LMD720946:LMD720972 LVZ720946:LVZ720972 MFV720946:MFV720972 MPR720946:MPR720972 MZN720946:MZN720972 NJJ720946:NJJ720972 NTF720946:NTF720972 ODB720946:ODB720972 OMX720946:OMX720972 OWT720946:OWT720972 PGP720946:PGP720972 PQL720946:PQL720972 QAH720946:QAH720972 QKD720946:QKD720972 QTZ720946:QTZ720972 RDV720946:RDV720972 RNR720946:RNR720972 RXN720946:RXN720972 SHJ720946:SHJ720972 SRF720946:SRF720972 TBB720946:TBB720972 TKX720946:TKX720972 TUT720946:TUT720972 UEP720946:UEP720972 UOL720946:UOL720972 UYH720946:UYH720972 VID720946:VID720972 VRZ720946:VRZ720972 WBV720946:WBV720972 WLR720946:WLR720972 WVN720946:WVN720972 F786482:F786508 JB786482:JB786508 SX786482:SX786508 ACT786482:ACT786508 AMP786482:AMP786508 AWL786482:AWL786508 BGH786482:BGH786508 BQD786482:BQD786508 BZZ786482:BZZ786508 CJV786482:CJV786508 CTR786482:CTR786508 DDN786482:DDN786508 DNJ786482:DNJ786508 DXF786482:DXF786508 EHB786482:EHB786508 EQX786482:EQX786508 FAT786482:FAT786508 FKP786482:FKP786508 FUL786482:FUL786508 GEH786482:GEH786508 GOD786482:GOD786508 GXZ786482:GXZ786508 HHV786482:HHV786508 HRR786482:HRR786508 IBN786482:IBN786508 ILJ786482:ILJ786508 IVF786482:IVF786508 JFB786482:JFB786508 JOX786482:JOX786508 JYT786482:JYT786508 KIP786482:KIP786508 KSL786482:KSL786508 LCH786482:LCH786508 LMD786482:LMD786508 LVZ786482:LVZ786508 MFV786482:MFV786508 MPR786482:MPR786508 MZN786482:MZN786508 NJJ786482:NJJ786508 NTF786482:NTF786508 ODB786482:ODB786508 OMX786482:OMX786508 OWT786482:OWT786508 PGP786482:PGP786508 PQL786482:PQL786508 QAH786482:QAH786508 QKD786482:QKD786508 QTZ786482:QTZ786508 RDV786482:RDV786508 RNR786482:RNR786508 RXN786482:RXN786508 SHJ786482:SHJ786508 SRF786482:SRF786508 TBB786482:TBB786508 TKX786482:TKX786508 TUT786482:TUT786508 UEP786482:UEP786508 UOL786482:UOL786508 UYH786482:UYH786508 VID786482:VID786508 VRZ786482:VRZ786508 WBV786482:WBV786508 WLR786482:WLR786508 WVN786482:WVN786508 F852018:F852044 JB852018:JB852044 SX852018:SX852044 ACT852018:ACT852044 AMP852018:AMP852044 AWL852018:AWL852044 BGH852018:BGH852044 BQD852018:BQD852044 BZZ852018:BZZ852044 CJV852018:CJV852044 CTR852018:CTR852044 DDN852018:DDN852044 DNJ852018:DNJ852044 DXF852018:DXF852044 EHB852018:EHB852044 EQX852018:EQX852044 FAT852018:FAT852044 FKP852018:FKP852044 FUL852018:FUL852044 GEH852018:GEH852044 GOD852018:GOD852044 GXZ852018:GXZ852044 HHV852018:HHV852044 HRR852018:HRR852044 IBN852018:IBN852044 ILJ852018:ILJ852044 IVF852018:IVF852044 JFB852018:JFB852044 JOX852018:JOX852044 JYT852018:JYT852044 KIP852018:KIP852044 KSL852018:KSL852044 LCH852018:LCH852044 LMD852018:LMD852044 LVZ852018:LVZ852044 MFV852018:MFV852044 MPR852018:MPR852044 MZN852018:MZN852044 NJJ852018:NJJ852044 NTF852018:NTF852044 ODB852018:ODB852044 OMX852018:OMX852044 OWT852018:OWT852044 PGP852018:PGP852044 PQL852018:PQL852044 QAH852018:QAH852044 QKD852018:QKD852044 QTZ852018:QTZ852044 RDV852018:RDV852044 RNR852018:RNR852044 RXN852018:RXN852044 SHJ852018:SHJ852044 SRF852018:SRF852044 TBB852018:TBB852044 TKX852018:TKX852044 TUT852018:TUT852044 UEP852018:UEP852044 UOL852018:UOL852044 UYH852018:UYH852044 VID852018:VID852044 VRZ852018:VRZ852044 WBV852018:WBV852044 WLR852018:WLR852044 WVN852018:WVN852044 F917554:F917580 JB917554:JB917580 SX917554:SX917580 ACT917554:ACT917580 AMP917554:AMP917580 AWL917554:AWL917580 BGH917554:BGH917580 BQD917554:BQD917580 BZZ917554:BZZ917580 CJV917554:CJV917580 CTR917554:CTR917580 DDN917554:DDN917580 DNJ917554:DNJ917580 DXF917554:DXF917580 EHB917554:EHB917580 EQX917554:EQX917580 FAT917554:FAT917580 FKP917554:FKP917580 FUL917554:FUL917580 GEH917554:GEH917580 GOD917554:GOD917580 GXZ917554:GXZ917580 HHV917554:HHV917580 HRR917554:HRR917580 IBN917554:IBN917580 ILJ917554:ILJ917580 IVF917554:IVF917580 JFB917554:JFB917580 JOX917554:JOX917580 JYT917554:JYT917580 KIP917554:KIP917580 KSL917554:KSL917580 LCH917554:LCH917580 LMD917554:LMD917580 LVZ917554:LVZ917580 MFV917554:MFV917580 MPR917554:MPR917580 MZN917554:MZN917580 NJJ917554:NJJ917580 NTF917554:NTF917580 ODB917554:ODB917580 OMX917554:OMX917580 OWT917554:OWT917580 PGP917554:PGP917580 PQL917554:PQL917580 QAH917554:QAH917580 QKD917554:QKD917580 QTZ917554:QTZ917580 RDV917554:RDV917580 RNR917554:RNR917580 RXN917554:RXN917580 SHJ917554:SHJ917580 SRF917554:SRF917580 TBB917554:TBB917580 TKX917554:TKX917580 TUT917554:TUT917580 UEP917554:UEP917580 UOL917554:UOL917580 UYH917554:UYH917580 VID917554:VID917580 VRZ917554:VRZ917580 WBV917554:WBV917580 WLR917554:WLR917580 WVN917554:WVN917580 F983090:F983116 JB983090:JB983116 SX983090:SX983116 ACT983090:ACT983116 AMP983090:AMP983116 AWL983090:AWL983116 BGH983090:BGH983116 BQD983090:BQD983116 BZZ983090:BZZ983116 CJV983090:CJV983116 CTR983090:CTR983116 DDN983090:DDN983116 DNJ983090:DNJ983116 DXF983090:DXF983116 EHB983090:EHB983116 EQX983090:EQX983116 FAT983090:FAT983116 FKP983090:FKP983116 FUL983090:FUL983116 GEH983090:GEH983116 GOD983090:GOD983116 GXZ983090:GXZ983116 HHV983090:HHV983116 HRR983090:HRR983116 IBN983090:IBN983116 ILJ983090:ILJ983116 IVF983090:IVF983116 JFB983090:JFB983116 JOX983090:JOX983116 JYT983090:JYT983116 KIP983090:KIP983116 KSL983090:KSL983116 LCH983090:LCH983116 LMD983090:LMD983116 LVZ983090:LVZ983116 MFV983090:MFV983116 MPR983090:MPR983116 MZN983090:MZN983116 NJJ983090:NJJ983116 NTF983090:NTF983116 ODB983090:ODB983116 OMX983090:OMX983116 OWT983090:OWT983116 PGP983090:PGP983116 PQL983090:PQL983116 QAH983090:QAH983116 QKD983090:QKD983116 QTZ983090:QTZ983116 RDV983090:RDV983116 RNR983090:RNR983116 RXN983090:RXN983116 SHJ983090:SHJ983116 SRF983090:SRF983116 TBB983090:TBB983116 TKX983090:TKX983116 TUT983090:TUT983116 UEP983090:UEP983116 UOL983090:UOL983116 UYH983090:UYH983116 VID983090:VID983116 VRZ983090:VRZ983116 WBV983090:WBV983116 WLR983090:WLR983116 F50:F97 F117:F126 F128:F130">
      <formula1>$AK$3:$AK$24</formula1>
    </dataValidation>
    <dataValidation type="list" allowBlank="1" showInputMessage="1" showErrorMessage="1" sqref="WVV983084:WVV983116 JJ44:JJ76 TF44:TF76 ADB44:ADB76 AMX44:AMX76 AWT44:AWT76 BGP44:BGP76 BQL44:BQL76 CAH44:CAH76 CKD44:CKD76 CTZ44:CTZ76 DDV44:DDV76 DNR44:DNR76 DXN44:DXN76 EHJ44:EHJ76 ERF44:ERF76 FBB44:FBB76 FKX44:FKX76 FUT44:FUT76 GEP44:GEP76 GOL44:GOL76 GYH44:GYH76 HID44:HID76 HRZ44:HRZ76 IBV44:IBV76 ILR44:ILR76 IVN44:IVN76 JFJ44:JFJ76 JPF44:JPF76 JZB44:JZB76 KIX44:KIX76 KST44:KST76 LCP44:LCP76 LML44:LML76 LWH44:LWH76 MGD44:MGD76 MPZ44:MPZ76 MZV44:MZV76 NJR44:NJR76 NTN44:NTN76 ODJ44:ODJ76 ONF44:ONF76 OXB44:OXB76 PGX44:PGX76 PQT44:PQT76 QAP44:QAP76 QKL44:QKL76 QUH44:QUH76 RED44:RED76 RNZ44:RNZ76 RXV44:RXV76 SHR44:SHR76 SRN44:SRN76 TBJ44:TBJ76 TLF44:TLF76 TVB44:TVB76 UEX44:UEX76 UOT44:UOT76 UYP44:UYP76 VIL44:VIL76 VSH44:VSH76 WCD44:WCD76 WLZ44:WLZ76 WVV44:WVV76 N65580:N65612 JJ65580:JJ65612 TF65580:TF65612 ADB65580:ADB65612 AMX65580:AMX65612 AWT65580:AWT65612 BGP65580:BGP65612 BQL65580:BQL65612 CAH65580:CAH65612 CKD65580:CKD65612 CTZ65580:CTZ65612 DDV65580:DDV65612 DNR65580:DNR65612 DXN65580:DXN65612 EHJ65580:EHJ65612 ERF65580:ERF65612 FBB65580:FBB65612 FKX65580:FKX65612 FUT65580:FUT65612 GEP65580:GEP65612 GOL65580:GOL65612 GYH65580:GYH65612 HID65580:HID65612 HRZ65580:HRZ65612 IBV65580:IBV65612 ILR65580:ILR65612 IVN65580:IVN65612 JFJ65580:JFJ65612 JPF65580:JPF65612 JZB65580:JZB65612 KIX65580:KIX65612 KST65580:KST65612 LCP65580:LCP65612 LML65580:LML65612 LWH65580:LWH65612 MGD65580:MGD65612 MPZ65580:MPZ65612 MZV65580:MZV65612 NJR65580:NJR65612 NTN65580:NTN65612 ODJ65580:ODJ65612 ONF65580:ONF65612 OXB65580:OXB65612 PGX65580:PGX65612 PQT65580:PQT65612 QAP65580:QAP65612 QKL65580:QKL65612 QUH65580:QUH65612 RED65580:RED65612 RNZ65580:RNZ65612 RXV65580:RXV65612 SHR65580:SHR65612 SRN65580:SRN65612 TBJ65580:TBJ65612 TLF65580:TLF65612 TVB65580:TVB65612 UEX65580:UEX65612 UOT65580:UOT65612 UYP65580:UYP65612 VIL65580:VIL65612 VSH65580:VSH65612 WCD65580:WCD65612 WLZ65580:WLZ65612 WVV65580:WVV65612 N131116:N131148 JJ131116:JJ131148 TF131116:TF131148 ADB131116:ADB131148 AMX131116:AMX131148 AWT131116:AWT131148 BGP131116:BGP131148 BQL131116:BQL131148 CAH131116:CAH131148 CKD131116:CKD131148 CTZ131116:CTZ131148 DDV131116:DDV131148 DNR131116:DNR131148 DXN131116:DXN131148 EHJ131116:EHJ131148 ERF131116:ERF131148 FBB131116:FBB131148 FKX131116:FKX131148 FUT131116:FUT131148 GEP131116:GEP131148 GOL131116:GOL131148 GYH131116:GYH131148 HID131116:HID131148 HRZ131116:HRZ131148 IBV131116:IBV131148 ILR131116:ILR131148 IVN131116:IVN131148 JFJ131116:JFJ131148 JPF131116:JPF131148 JZB131116:JZB131148 KIX131116:KIX131148 KST131116:KST131148 LCP131116:LCP131148 LML131116:LML131148 LWH131116:LWH131148 MGD131116:MGD131148 MPZ131116:MPZ131148 MZV131116:MZV131148 NJR131116:NJR131148 NTN131116:NTN131148 ODJ131116:ODJ131148 ONF131116:ONF131148 OXB131116:OXB131148 PGX131116:PGX131148 PQT131116:PQT131148 QAP131116:QAP131148 QKL131116:QKL131148 QUH131116:QUH131148 RED131116:RED131148 RNZ131116:RNZ131148 RXV131116:RXV131148 SHR131116:SHR131148 SRN131116:SRN131148 TBJ131116:TBJ131148 TLF131116:TLF131148 TVB131116:TVB131148 UEX131116:UEX131148 UOT131116:UOT131148 UYP131116:UYP131148 VIL131116:VIL131148 VSH131116:VSH131148 WCD131116:WCD131148 WLZ131116:WLZ131148 WVV131116:WVV131148 N196652:N196684 JJ196652:JJ196684 TF196652:TF196684 ADB196652:ADB196684 AMX196652:AMX196684 AWT196652:AWT196684 BGP196652:BGP196684 BQL196652:BQL196684 CAH196652:CAH196684 CKD196652:CKD196684 CTZ196652:CTZ196684 DDV196652:DDV196684 DNR196652:DNR196684 DXN196652:DXN196684 EHJ196652:EHJ196684 ERF196652:ERF196684 FBB196652:FBB196684 FKX196652:FKX196684 FUT196652:FUT196684 GEP196652:GEP196684 GOL196652:GOL196684 GYH196652:GYH196684 HID196652:HID196684 HRZ196652:HRZ196684 IBV196652:IBV196684 ILR196652:ILR196684 IVN196652:IVN196684 JFJ196652:JFJ196684 JPF196652:JPF196684 JZB196652:JZB196684 KIX196652:KIX196684 KST196652:KST196684 LCP196652:LCP196684 LML196652:LML196684 LWH196652:LWH196684 MGD196652:MGD196684 MPZ196652:MPZ196684 MZV196652:MZV196684 NJR196652:NJR196684 NTN196652:NTN196684 ODJ196652:ODJ196684 ONF196652:ONF196684 OXB196652:OXB196684 PGX196652:PGX196684 PQT196652:PQT196684 QAP196652:QAP196684 QKL196652:QKL196684 QUH196652:QUH196684 RED196652:RED196684 RNZ196652:RNZ196684 RXV196652:RXV196684 SHR196652:SHR196684 SRN196652:SRN196684 TBJ196652:TBJ196684 TLF196652:TLF196684 TVB196652:TVB196684 UEX196652:UEX196684 UOT196652:UOT196684 UYP196652:UYP196684 VIL196652:VIL196684 VSH196652:VSH196684 WCD196652:WCD196684 WLZ196652:WLZ196684 WVV196652:WVV196684 N262188:N262220 JJ262188:JJ262220 TF262188:TF262220 ADB262188:ADB262220 AMX262188:AMX262220 AWT262188:AWT262220 BGP262188:BGP262220 BQL262188:BQL262220 CAH262188:CAH262220 CKD262188:CKD262220 CTZ262188:CTZ262220 DDV262188:DDV262220 DNR262188:DNR262220 DXN262188:DXN262220 EHJ262188:EHJ262220 ERF262188:ERF262220 FBB262188:FBB262220 FKX262188:FKX262220 FUT262188:FUT262220 GEP262188:GEP262220 GOL262188:GOL262220 GYH262188:GYH262220 HID262188:HID262220 HRZ262188:HRZ262220 IBV262188:IBV262220 ILR262188:ILR262220 IVN262188:IVN262220 JFJ262188:JFJ262220 JPF262188:JPF262220 JZB262188:JZB262220 KIX262188:KIX262220 KST262188:KST262220 LCP262188:LCP262220 LML262188:LML262220 LWH262188:LWH262220 MGD262188:MGD262220 MPZ262188:MPZ262220 MZV262188:MZV262220 NJR262188:NJR262220 NTN262188:NTN262220 ODJ262188:ODJ262220 ONF262188:ONF262220 OXB262188:OXB262220 PGX262188:PGX262220 PQT262188:PQT262220 QAP262188:QAP262220 QKL262188:QKL262220 QUH262188:QUH262220 RED262188:RED262220 RNZ262188:RNZ262220 RXV262188:RXV262220 SHR262188:SHR262220 SRN262188:SRN262220 TBJ262188:TBJ262220 TLF262188:TLF262220 TVB262188:TVB262220 UEX262188:UEX262220 UOT262188:UOT262220 UYP262188:UYP262220 VIL262188:VIL262220 VSH262188:VSH262220 WCD262188:WCD262220 WLZ262188:WLZ262220 WVV262188:WVV262220 N327724:N327756 JJ327724:JJ327756 TF327724:TF327756 ADB327724:ADB327756 AMX327724:AMX327756 AWT327724:AWT327756 BGP327724:BGP327756 BQL327724:BQL327756 CAH327724:CAH327756 CKD327724:CKD327756 CTZ327724:CTZ327756 DDV327724:DDV327756 DNR327724:DNR327756 DXN327724:DXN327756 EHJ327724:EHJ327756 ERF327724:ERF327756 FBB327724:FBB327756 FKX327724:FKX327756 FUT327724:FUT327756 GEP327724:GEP327756 GOL327724:GOL327756 GYH327724:GYH327756 HID327724:HID327756 HRZ327724:HRZ327756 IBV327724:IBV327756 ILR327724:ILR327756 IVN327724:IVN327756 JFJ327724:JFJ327756 JPF327724:JPF327756 JZB327724:JZB327756 KIX327724:KIX327756 KST327724:KST327756 LCP327724:LCP327756 LML327724:LML327756 LWH327724:LWH327756 MGD327724:MGD327756 MPZ327724:MPZ327756 MZV327724:MZV327756 NJR327724:NJR327756 NTN327724:NTN327756 ODJ327724:ODJ327756 ONF327724:ONF327756 OXB327724:OXB327756 PGX327724:PGX327756 PQT327724:PQT327756 QAP327724:QAP327756 QKL327724:QKL327756 QUH327724:QUH327756 RED327724:RED327756 RNZ327724:RNZ327756 RXV327724:RXV327756 SHR327724:SHR327756 SRN327724:SRN327756 TBJ327724:TBJ327756 TLF327724:TLF327756 TVB327724:TVB327756 UEX327724:UEX327756 UOT327724:UOT327756 UYP327724:UYP327756 VIL327724:VIL327756 VSH327724:VSH327756 WCD327724:WCD327756 WLZ327724:WLZ327756 WVV327724:WVV327756 N393260:N393292 JJ393260:JJ393292 TF393260:TF393292 ADB393260:ADB393292 AMX393260:AMX393292 AWT393260:AWT393292 BGP393260:BGP393292 BQL393260:BQL393292 CAH393260:CAH393292 CKD393260:CKD393292 CTZ393260:CTZ393292 DDV393260:DDV393292 DNR393260:DNR393292 DXN393260:DXN393292 EHJ393260:EHJ393292 ERF393260:ERF393292 FBB393260:FBB393292 FKX393260:FKX393292 FUT393260:FUT393292 GEP393260:GEP393292 GOL393260:GOL393292 GYH393260:GYH393292 HID393260:HID393292 HRZ393260:HRZ393292 IBV393260:IBV393292 ILR393260:ILR393292 IVN393260:IVN393292 JFJ393260:JFJ393292 JPF393260:JPF393292 JZB393260:JZB393292 KIX393260:KIX393292 KST393260:KST393292 LCP393260:LCP393292 LML393260:LML393292 LWH393260:LWH393292 MGD393260:MGD393292 MPZ393260:MPZ393292 MZV393260:MZV393292 NJR393260:NJR393292 NTN393260:NTN393292 ODJ393260:ODJ393292 ONF393260:ONF393292 OXB393260:OXB393292 PGX393260:PGX393292 PQT393260:PQT393292 QAP393260:QAP393292 QKL393260:QKL393292 QUH393260:QUH393292 RED393260:RED393292 RNZ393260:RNZ393292 RXV393260:RXV393292 SHR393260:SHR393292 SRN393260:SRN393292 TBJ393260:TBJ393292 TLF393260:TLF393292 TVB393260:TVB393292 UEX393260:UEX393292 UOT393260:UOT393292 UYP393260:UYP393292 VIL393260:VIL393292 VSH393260:VSH393292 WCD393260:WCD393292 WLZ393260:WLZ393292 WVV393260:WVV393292 N458796:N458828 JJ458796:JJ458828 TF458796:TF458828 ADB458796:ADB458828 AMX458796:AMX458828 AWT458796:AWT458828 BGP458796:BGP458828 BQL458796:BQL458828 CAH458796:CAH458828 CKD458796:CKD458828 CTZ458796:CTZ458828 DDV458796:DDV458828 DNR458796:DNR458828 DXN458796:DXN458828 EHJ458796:EHJ458828 ERF458796:ERF458828 FBB458796:FBB458828 FKX458796:FKX458828 FUT458796:FUT458828 GEP458796:GEP458828 GOL458796:GOL458828 GYH458796:GYH458828 HID458796:HID458828 HRZ458796:HRZ458828 IBV458796:IBV458828 ILR458796:ILR458828 IVN458796:IVN458828 JFJ458796:JFJ458828 JPF458796:JPF458828 JZB458796:JZB458828 KIX458796:KIX458828 KST458796:KST458828 LCP458796:LCP458828 LML458796:LML458828 LWH458796:LWH458828 MGD458796:MGD458828 MPZ458796:MPZ458828 MZV458796:MZV458828 NJR458796:NJR458828 NTN458796:NTN458828 ODJ458796:ODJ458828 ONF458796:ONF458828 OXB458796:OXB458828 PGX458796:PGX458828 PQT458796:PQT458828 QAP458796:QAP458828 QKL458796:QKL458828 QUH458796:QUH458828 RED458796:RED458828 RNZ458796:RNZ458828 RXV458796:RXV458828 SHR458796:SHR458828 SRN458796:SRN458828 TBJ458796:TBJ458828 TLF458796:TLF458828 TVB458796:TVB458828 UEX458796:UEX458828 UOT458796:UOT458828 UYP458796:UYP458828 VIL458796:VIL458828 VSH458796:VSH458828 WCD458796:WCD458828 WLZ458796:WLZ458828 WVV458796:WVV458828 N524332:N524364 JJ524332:JJ524364 TF524332:TF524364 ADB524332:ADB524364 AMX524332:AMX524364 AWT524332:AWT524364 BGP524332:BGP524364 BQL524332:BQL524364 CAH524332:CAH524364 CKD524332:CKD524364 CTZ524332:CTZ524364 DDV524332:DDV524364 DNR524332:DNR524364 DXN524332:DXN524364 EHJ524332:EHJ524364 ERF524332:ERF524364 FBB524332:FBB524364 FKX524332:FKX524364 FUT524332:FUT524364 GEP524332:GEP524364 GOL524332:GOL524364 GYH524332:GYH524364 HID524332:HID524364 HRZ524332:HRZ524364 IBV524332:IBV524364 ILR524332:ILR524364 IVN524332:IVN524364 JFJ524332:JFJ524364 JPF524332:JPF524364 JZB524332:JZB524364 KIX524332:KIX524364 KST524332:KST524364 LCP524332:LCP524364 LML524332:LML524364 LWH524332:LWH524364 MGD524332:MGD524364 MPZ524332:MPZ524364 MZV524332:MZV524364 NJR524332:NJR524364 NTN524332:NTN524364 ODJ524332:ODJ524364 ONF524332:ONF524364 OXB524332:OXB524364 PGX524332:PGX524364 PQT524332:PQT524364 QAP524332:QAP524364 QKL524332:QKL524364 QUH524332:QUH524364 RED524332:RED524364 RNZ524332:RNZ524364 RXV524332:RXV524364 SHR524332:SHR524364 SRN524332:SRN524364 TBJ524332:TBJ524364 TLF524332:TLF524364 TVB524332:TVB524364 UEX524332:UEX524364 UOT524332:UOT524364 UYP524332:UYP524364 VIL524332:VIL524364 VSH524332:VSH524364 WCD524332:WCD524364 WLZ524332:WLZ524364 WVV524332:WVV524364 N589868:N589900 JJ589868:JJ589900 TF589868:TF589900 ADB589868:ADB589900 AMX589868:AMX589900 AWT589868:AWT589900 BGP589868:BGP589900 BQL589868:BQL589900 CAH589868:CAH589900 CKD589868:CKD589900 CTZ589868:CTZ589900 DDV589868:DDV589900 DNR589868:DNR589900 DXN589868:DXN589900 EHJ589868:EHJ589900 ERF589868:ERF589900 FBB589868:FBB589900 FKX589868:FKX589900 FUT589868:FUT589900 GEP589868:GEP589900 GOL589868:GOL589900 GYH589868:GYH589900 HID589868:HID589900 HRZ589868:HRZ589900 IBV589868:IBV589900 ILR589868:ILR589900 IVN589868:IVN589900 JFJ589868:JFJ589900 JPF589868:JPF589900 JZB589868:JZB589900 KIX589868:KIX589900 KST589868:KST589900 LCP589868:LCP589900 LML589868:LML589900 LWH589868:LWH589900 MGD589868:MGD589900 MPZ589868:MPZ589900 MZV589868:MZV589900 NJR589868:NJR589900 NTN589868:NTN589900 ODJ589868:ODJ589900 ONF589868:ONF589900 OXB589868:OXB589900 PGX589868:PGX589900 PQT589868:PQT589900 QAP589868:QAP589900 QKL589868:QKL589900 QUH589868:QUH589900 RED589868:RED589900 RNZ589868:RNZ589900 RXV589868:RXV589900 SHR589868:SHR589900 SRN589868:SRN589900 TBJ589868:TBJ589900 TLF589868:TLF589900 TVB589868:TVB589900 UEX589868:UEX589900 UOT589868:UOT589900 UYP589868:UYP589900 VIL589868:VIL589900 VSH589868:VSH589900 WCD589868:WCD589900 WLZ589868:WLZ589900 WVV589868:WVV589900 N655404:N655436 JJ655404:JJ655436 TF655404:TF655436 ADB655404:ADB655436 AMX655404:AMX655436 AWT655404:AWT655436 BGP655404:BGP655436 BQL655404:BQL655436 CAH655404:CAH655436 CKD655404:CKD655436 CTZ655404:CTZ655436 DDV655404:DDV655436 DNR655404:DNR655436 DXN655404:DXN655436 EHJ655404:EHJ655436 ERF655404:ERF655436 FBB655404:FBB655436 FKX655404:FKX655436 FUT655404:FUT655436 GEP655404:GEP655436 GOL655404:GOL655436 GYH655404:GYH655436 HID655404:HID655436 HRZ655404:HRZ655436 IBV655404:IBV655436 ILR655404:ILR655436 IVN655404:IVN655436 JFJ655404:JFJ655436 JPF655404:JPF655436 JZB655404:JZB655436 KIX655404:KIX655436 KST655404:KST655436 LCP655404:LCP655436 LML655404:LML655436 LWH655404:LWH655436 MGD655404:MGD655436 MPZ655404:MPZ655436 MZV655404:MZV655436 NJR655404:NJR655436 NTN655404:NTN655436 ODJ655404:ODJ655436 ONF655404:ONF655436 OXB655404:OXB655436 PGX655404:PGX655436 PQT655404:PQT655436 QAP655404:QAP655436 QKL655404:QKL655436 QUH655404:QUH655436 RED655404:RED655436 RNZ655404:RNZ655436 RXV655404:RXV655436 SHR655404:SHR655436 SRN655404:SRN655436 TBJ655404:TBJ655436 TLF655404:TLF655436 TVB655404:TVB655436 UEX655404:UEX655436 UOT655404:UOT655436 UYP655404:UYP655436 VIL655404:VIL655436 VSH655404:VSH655436 WCD655404:WCD655436 WLZ655404:WLZ655436 WVV655404:WVV655436 N720940:N720972 JJ720940:JJ720972 TF720940:TF720972 ADB720940:ADB720972 AMX720940:AMX720972 AWT720940:AWT720972 BGP720940:BGP720972 BQL720940:BQL720972 CAH720940:CAH720972 CKD720940:CKD720972 CTZ720940:CTZ720972 DDV720940:DDV720972 DNR720940:DNR720972 DXN720940:DXN720972 EHJ720940:EHJ720972 ERF720940:ERF720972 FBB720940:FBB720972 FKX720940:FKX720972 FUT720940:FUT720972 GEP720940:GEP720972 GOL720940:GOL720972 GYH720940:GYH720972 HID720940:HID720972 HRZ720940:HRZ720972 IBV720940:IBV720972 ILR720940:ILR720972 IVN720940:IVN720972 JFJ720940:JFJ720972 JPF720940:JPF720972 JZB720940:JZB720972 KIX720940:KIX720972 KST720940:KST720972 LCP720940:LCP720972 LML720940:LML720972 LWH720940:LWH720972 MGD720940:MGD720972 MPZ720940:MPZ720972 MZV720940:MZV720972 NJR720940:NJR720972 NTN720940:NTN720972 ODJ720940:ODJ720972 ONF720940:ONF720972 OXB720940:OXB720972 PGX720940:PGX720972 PQT720940:PQT720972 QAP720940:QAP720972 QKL720940:QKL720972 QUH720940:QUH720972 RED720940:RED720972 RNZ720940:RNZ720972 RXV720940:RXV720972 SHR720940:SHR720972 SRN720940:SRN720972 TBJ720940:TBJ720972 TLF720940:TLF720972 TVB720940:TVB720972 UEX720940:UEX720972 UOT720940:UOT720972 UYP720940:UYP720972 VIL720940:VIL720972 VSH720940:VSH720972 WCD720940:WCD720972 WLZ720940:WLZ720972 WVV720940:WVV720972 N786476:N786508 JJ786476:JJ786508 TF786476:TF786508 ADB786476:ADB786508 AMX786476:AMX786508 AWT786476:AWT786508 BGP786476:BGP786508 BQL786476:BQL786508 CAH786476:CAH786508 CKD786476:CKD786508 CTZ786476:CTZ786508 DDV786476:DDV786508 DNR786476:DNR786508 DXN786476:DXN786508 EHJ786476:EHJ786508 ERF786476:ERF786508 FBB786476:FBB786508 FKX786476:FKX786508 FUT786476:FUT786508 GEP786476:GEP786508 GOL786476:GOL786508 GYH786476:GYH786508 HID786476:HID786508 HRZ786476:HRZ786508 IBV786476:IBV786508 ILR786476:ILR786508 IVN786476:IVN786508 JFJ786476:JFJ786508 JPF786476:JPF786508 JZB786476:JZB786508 KIX786476:KIX786508 KST786476:KST786508 LCP786476:LCP786508 LML786476:LML786508 LWH786476:LWH786508 MGD786476:MGD786508 MPZ786476:MPZ786508 MZV786476:MZV786508 NJR786476:NJR786508 NTN786476:NTN786508 ODJ786476:ODJ786508 ONF786476:ONF786508 OXB786476:OXB786508 PGX786476:PGX786508 PQT786476:PQT786508 QAP786476:QAP786508 QKL786476:QKL786508 QUH786476:QUH786508 RED786476:RED786508 RNZ786476:RNZ786508 RXV786476:RXV786508 SHR786476:SHR786508 SRN786476:SRN786508 TBJ786476:TBJ786508 TLF786476:TLF786508 TVB786476:TVB786508 UEX786476:UEX786508 UOT786476:UOT786508 UYP786476:UYP786508 VIL786476:VIL786508 VSH786476:VSH786508 WCD786476:WCD786508 WLZ786476:WLZ786508 WVV786476:WVV786508 N852012:N852044 JJ852012:JJ852044 TF852012:TF852044 ADB852012:ADB852044 AMX852012:AMX852044 AWT852012:AWT852044 BGP852012:BGP852044 BQL852012:BQL852044 CAH852012:CAH852044 CKD852012:CKD852044 CTZ852012:CTZ852044 DDV852012:DDV852044 DNR852012:DNR852044 DXN852012:DXN852044 EHJ852012:EHJ852044 ERF852012:ERF852044 FBB852012:FBB852044 FKX852012:FKX852044 FUT852012:FUT852044 GEP852012:GEP852044 GOL852012:GOL852044 GYH852012:GYH852044 HID852012:HID852044 HRZ852012:HRZ852044 IBV852012:IBV852044 ILR852012:ILR852044 IVN852012:IVN852044 JFJ852012:JFJ852044 JPF852012:JPF852044 JZB852012:JZB852044 KIX852012:KIX852044 KST852012:KST852044 LCP852012:LCP852044 LML852012:LML852044 LWH852012:LWH852044 MGD852012:MGD852044 MPZ852012:MPZ852044 MZV852012:MZV852044 NJR852012:NJR852044 NTN852012:NTN852044 ODJ852012:ODJ852044 ONF852012:ONF852044 OXB852012:OXB852044 PGX852012:PGX852044 PQT852012:PQT852044 QAP852012:QAP852044 QKL852012:QKL852044 QUH852012:QUH852044 RED852012:RED852044 RNZ852012:RNZ852044 RXV852012:RXV852044 SHR852012:SHR852044 SRN852012:SRN852044 TBJ852012:TBJ852044 TLF852012:TLF852044 TVB852012:TVB852044 UEX852012:UEX852044 UOT852012:UOT852044 UYP852012:UYP852044 VIL852012:VIL852044 VSH852012:VSH852044 WCD852012:WCD852044 WLZ852012:WLZ852044 WVV852012:WVV852044 N917548:N917580 JJ917548:JJ917580 TF917548:TF917580 ADB917548:ADB917580 AMX917548:AMX917580 AWT917548:AWT917580 BGP917548:BGP917580 BQL917548:BQL917580 CAH917548:CAH917580 CKD917548:CKD917580 CTZ917548:CTZ917580 DDV917548:DDV917580 DNR917548:DNR917580 DXN917548:DXN917580 EHJ917548:EHJ917580 ERF917548:ERF917580 FBB917548:FBB917580 FKX917548:FKX917580 FUT917548:FUT917580 GEP917548:GEP917580 GOL917548:GOL917580 GYH917548:GYH917580 HID917548:HID917580 HRZ917548:HRZ917580 IBV917548:IBV917580 ILR917548:ILR917580 IVN917548:IVN917580 JFJ917548:JFJ917580 JPF917548:JPF917580 JZB917548:JZB917580 KIX917548:KIX917580 KST917548:KST917580 LCP917548:LCP917580 LML917548:LML917580 LWH917548:LWH917580 MGD917548:MGD917580 MPZ917548:MPZ917580 MZV917548:MZV917580 NJR917548:NJR917580 NTN917548:NTN917580 ODJ917548:ODJ917580 ONF917548:ONF917580 OXB917548:OXB917580 PGX917548:PGX917580 PQT917548:PQT917580 QAP917548:QAP917580 QKL917548:QKL917580 QUH917548:QUH917580 RED917548:RED917580 RNZ917548:RNZ917580 RXV917548:RXV917580 SHR917548:SHR917580 SRN917548:SRN917580 TBJ917548:TBJ917580 TLF917548:TLF917580 TVB917548:TVB917580 UEX917548:UEX917580 UOT917548:UOT917580 UYP917548:UYP917580 VIL917548:VIL917580 VSH917548:VSH917580 WCD917548:WCD917580 WLZ917548:WLZ917580 WVV917548:WVV917580 N983084:N983116 JJ983084:JJ983116 TF983084:TF983116 ADB983084:ADB983116 AMX983084:AMX983116 AWT983084:AWT983116 BGP983084:BGP983116 BQL983084:BQL983116 CAH983084:CAH983116 CKD983084:CKD983116 CTZ983084:CTZ983116 DDV983084:DDV983116 DNR983084:DNR983116 DXN983084:DXN983116 EHJ983084:EHJ983116 ERF983084:ERF983116 FBB983084:FBB983116 FKX983084:FKX983116 FUT983084:FUT983116 GEP983084:GEP983116 GOL983084:GOL983116 GYH983084:GYH983116 HID983084:HID983116 HRZ983084:HRZ983116 IBV983084:IBV983116 ILR983084:ILR983116 IVN983084:IVN983116 JFJ983084:JFJ983116 JPF983084:JPF983116 JZB983084:JZB983116 KIX983084:KIX983116 KST983084:KST983116 LCP983084:LCP983116 LML983084:LML983116 LWH983084:LWH983116 MGD983084:MGD983116 MPZ983084:MPZ983116 MZV983084:MZV983116 NJR983084:NJR983116 NTN983084:NTN983116 ODJ983084:ODJ983116 ONF983084:ONF983116 OXB983084:OXB983116 PGX983084:PGX983116 PQT983084:PQT983116 QAP983084:QAP983116 QKL983084:QKL983116 QUH983084:QUH983116 RED983084:RED983116 RNZ983084:RNZ983116 RXV983084:RXV983116 SHR983084:SHR983116 SRN983084:SRN983116 TBJ983084:TBJ983116 TLF983084:TLF983116 TVB983084:TVB983116 UEX983084:UEX983116 UOT983084:UOT983116 UYP983084:UYP983116 VIL983084:VIL983116 VSH983084:VSH983116 WCD983084:WCD983116 WLZ983084:WLZ983116 N44:N130">
      <formula1>$AH$3:$AH$6</formula1>
    </dataValidation>
    <dataValidation type="list" allowBlank="1" showInputMessage="1" showErrorMessage="1" sqref="WVL983090:WVL983116 IZ50:IZ76 SV50:SV76 ACR50:ACR76 AMN50:AMN76 AWJ50:AWJ76 BGF50:BGF76 BQB50:BQB76 BZX50:BZX76 CJT50:CJT76 CTP50:CTP76 DDL50:DDL76 DNH50:DNH76 DXD50:DXD76 EGZ50:EGZ76 EQV50:EQV76 FAR50:FAR76 FKN50:FKN76 FUJ50:FUJ76 GEF50:GEF76 GOB50:GOB76 GXX50:GXX76 HHT50:HHT76 HRP50:HRP76 IBL50:IBL76 ILH50:ILH76 IVD50:IVD76 JEZ50:JEZ76 JOV50:JOV76 JYR50:JYR76 KIN50:KIN76 KSJ50:KSJ76 LCF50:LCF76 LMB50:LMB76 LVX50:LVX76 MFT50:MFT76 MPP50:MPP76 MZL50:MZL76 NJH50:NJH76 NTD50:NTD76 OCZ50:OCZ76 OMV50:OMV76 OWR50:OWR76 PGN50:PGN76 PQJ50:PQJ76 QAF50:QAF76 QKB50:QKB76 QTX50:QTX76 RDT50:RDT76 RNP50:RNP76 RXL50:RXL76 SHH50:SHH76 SRD50:SRD76 TAZ50:TAZ76 TKV50:TKV76 TUR50:TUR76 UEN50:UEN76 UOJ50:UOJ76 UYF50:UYF76 VIB50:VIB76 VRX50:VRX76 WBT50:WBT76 WLP50:WLP76 WVL50:WVL76 D65586:D65612 IZ65586:IZ65612 SV65586:SV65612 ACR65586:ACR65612 AMN65586:AMN65612 AWJ65586:AWJ65612 BGF65586:BGF65612 BQB65586:BQB65612 BZX65586:BZX65612 CJT65586:CJT65612 CTP65586:CTP65612 DDL65586:DDL65612 DNH65586:DNH65612 DXD65586:DXD65612 EGZ65586:EGZ65612 EQV65586:EQV65612 FAR65586:FAR65612 FKN65586:FKN65612 FUJ65586:FUJ65612 GEF65586:GEF65612 GOB65586:GOB65612 GXX65586:GXX65612 HHT65586:HHT65612 HRP65586:HRP65612 IBL65586:IBL65612 ILH65586:ILH65612 IVD65586:IVD65612 JEZ65586:JEZ65612 JOV65586:JOV65612 JYR65586:JYR65612 KIN65586:KIN65612 KSJ65586:KSJ65612 LCF65586:LCF65612 LMB65586:LMB65612 LVX65586:LVX65612 MFT65586:MFT65612 MPP65586:MPP65612 MZL65586:MZL65612 NJH65586:NJH65612 NTD65586:NTD65612 OCZ65586:OCZ65612 OMV65586:OMV65612 OWR65586:OWR65612 PGN65586:PGN65612 PQJ65586:PQJ65612 QAF65586:QAF65612 QKB65586:QKB65612 QTX65586:QTX65612 RDT65586:RDT65612 RNP65586:RNP65612 RXL65586:RXL65612 SHH65586:SHH65612 SRD65586:SRD65612 TAZ65586:TAZ65612 TKV65586:TKV65612 TUR65586:TUR65612 UEN65586:UEN65612 UOJ65586:UOJ65612 UYF65586:UYF65612 VIB65586:VIB65612 VRX65586:VRX65612 WBT65586:WBT65612 WLP65586:WLP65612 WVL65586:WVL65612 D131122:D131148 IZ131122:IZ131148 SV131122:SV131148 ACR131122:ACR131148 AMN131122:AMN131148 AWJ131122:AWJ131148 BGF131122:BGF131148 BQB131122:BQB131148 BZX131122:BZX131148 CJT131122:CJT131148 CTP131122:CTP131148 DDL131122:DDL131148 DNH131122:DNH131148 DXD131122:DXD131148 EGZ131122:EGZ131148 EQV131122:EQV131148 FAR131122:FAR131148 FKN131122:FKN131148 FUJ131122:FUJ131148 GEF131122:GEF131148 GOB131122:GOB131148 GXX131122:GXX131148 HHT131122:HHT131148 HRP131122:HRP131148 IBL131122:IBL131148 ILH131122:ILH131148 IVD131122:IVD131148 JEZ131122:JEZ131148 JOV131122:JOV131148 JYR131122:JYR131148 KIN131122:KIN131148 KSJ131122:KSJ131148 LCF131122:LCF131148 LMB131122:LMB131148 LVX131122:LVX131148 MFT131122:MFT131148 MPP131122:MPP131148 MZL131122:MZL131148 NJH131122:NJH131148 NTD131122:NTD131148 OCZ131122:OCZ131148 OMV131122:OMV131148 OWR131122:OWR131148 PGN131122:PGN131148 PQJ131122:PQJ131148 QAF131122:QAF131148 QKB131122:QKB131148 QTX131122:QTX131148 RDT131122:RDT131148 RNP131122:RNP131148 RXL131122:RXL131148 SHH131122:SHH131148 SRD131122:SRD131148 TAZ131122:TAZ131148 TKV131122:TKV131148 TUR131122:TUR131148 UEN131122:UEN131148 UOJ131122:UOJ131148 UYF131122:UYF131148 VIB131122:VIB131148 VRX131122:VRX131148 WBT131122:WBT131148 WLP131122:WLP131148 WVL131122:WVL131148 D196658:D196684 IZ196658:IZ196684 SV196658:SV196684 ACR196658:ACR196684 AMN196658:AMN196684 AWJ196658:AWJ196684 BGF196658:BGF196684 BQB196658:BQB196684 BZX196658:BZX196684 CJT196658:CJT196684 CTP196658:CTP196684 DDL196658:DDL196684 DNH196658:DNH196684 DXD196658:DXD196684 EGZ196658:EGZ196684 EQV196658:EQV196684 FAR196658:FAR196684 FKN196658:FKN196684 FUJ196658:FUJ196684 GEF196658:GEF196684 GOB196658:GOB196684 GXX196658:GXX196684 HHT196658:HHT196684 HRP196658:HRP196684 IBL196658:IBL196684 ILH196658:ILH196684 IVD196658:IVD196684 JEZ196658:JEZ196684 JOV196658:JOV196684 JYR196658:JYR196684 KIN196658:KIN196684 KSJ196658:KSJ196684 LCF196658:LCF196684 LMB196658:LMB196684 LVX196658:LVX196684 MFT196658:MFT196684 MPP196658:MPP196684 MZL196658:MZL196684 NJH196658:NJH196684 NTD196658:NTD196684 OCZ196658:OCZ196684 OMV196658:OMV196684 OWR196658:OWR196684 PGN196658:PGN196684 PQJ196658:PQJ196684 QAF196658:QAF196684 QKB196658:QKB196684 QTX196658:QTX196684 RDT196658:RDT196684 RNP196658:RNP196684 RXL196658:RXL196684 SHH196658:SHH196684 SRD196658:SRD196684 TAZ196658:TAZ196684 TKV196658:TKV196684 TUR196658:TUR196684 UEN196658:UEN196684 UOJ196658:UOJ196684 UYF196658:UYF196684 VIB196658:VIB196684 VRX196658:VRX196684 WBT196658:WBT196684 WLP196658:WLP196684 WVL196658:WVL196684 D262194:D262220 IZ262194:IZ262220 SV262194:SV262220 ACR262194:ACR262220 AMN262194:AMN262220 AWJ262194:AWJ262220 BGF262194:BGF262220 BQB262194:BQB262220 BZX262194:BZX262220 CJT262194:CJT262220 CTP262194:CTP262220 DDL262194:DDL262220 DNH262194:DNH262220 DXD262194:DXD262220 EGZ262194:EGZ262220 EQV262194:EQV262220 FAR262194:FAR262220 FKN262194:FKN262220 FUJ262194:FUJ262220 GEF262194:GEF262220 GOB262194:GOB262220 GXX262194:GXX262220 HHT262194:HHT262220 HRP262194:HRP262220 IBL262194:IBL262220 ILH262194:ILH262220 IVD262194:IVD262220 JEZ262194:JEZ262220 JOV262194:JOV262220 JYR262194:JYR262220 KIN262194:KIN262220 KSJ262194:KSJ262220 LCF262194:LCF262220 LMB262194:LMB262220 LVX262194:LVX262220 MFT262194:MFT262220 MPP262194:MPP262220 MZL262194:MZL262220 NJH262194:NJH262220 NTD262194:NTD262220 OCZ262194:OCZ262220 OMV262194:OMV262220 OWR262194:OWR262220 PGN262194:PGN262220 PQJ262194:PQJ262220 QAF262194:QAF262220 QKB262194:QKB262220 QTX262194:QTX262220 RDT262194:RDT262220 RNP262194:RNP262220 RXL262194:RXL262220 SHH262194:SHH262220 SRD262194:SRD262220 TAZ262194:TAZ262220 TKV262194:TKV262220 TUR262194:TUR262220 UEN262194:UEN262220 UOJ262194:UOJ262220 UYF262194:UYF262220 VIB262194:VIB262220 VRX262194:VRX262220 WBT262194:WBT262220 WLP262194:WLP262220 WVL262194:WVL262220 D327730:D327756 IZ327730:IZ327756 SV327730:SV327756 ACR327730:ACR327756 AMN327730:AMN327756 AWJ327730:AWJ327756 BGF327730:BGF327756 BQB327730:BQB327756 BZX327730:BZX327756 CJT327730:CJT327756 CTP327730:CTP327756 DDL327730:DDL327756 DNH327730:DNH327756 DXD327730:DXD327756 EGZ327730:EGZ327756 EQV327730:EQV327756 FAR327730:FAR327756 FKN327730:FKN327756 FUJ327730:FUJ327756 GEF327730:GEF327756 GOB327730:GOB327756 GXX327730:GXX327756 HHT327730:HHT327756 HRP327730:HRP327756 IBL327730:IBL327756 ILH327730:ILH327756 IVD327730:IVD327756 JEZ327730:JEZ327756 JOV327730:JOV327756 JYR327730:JYR327756 KIN327730:KIN327756 KSJ327730:KSJ327756 LCF327730:LCF327756 LMB327730:LMB327756 LVX327730:LVX327756 MFT327730:MFT327756 MPP327730:MPP327756 MZL327730:MZL327756 NJH327730:NJH327756 NTD327730:NTD327756 OCZ327730:OCZ327756 OMV327730:OMV327756 OWR327730:OWR327756 PGN327730:PGN327756 PQJ327730:PQJ327756 QAF327730:QAF327756 QKB327730:QKB327756 QTX327730:QTX327756 RDT327730:RDT327756 RNP327730:RNP327756 RXL327730:RXL327756 SHH327730:SHH327756 SRD327730:SRD327756 TAZ327730:TAZ327756 TKV327730:TKV327756 TUR327730:TUR327756 UEN327730:UEN327756 UOJ327730:UOJ327756 UYF327730:UYF327756 VIB327730:VIB327756 VRX327730:VRX327756 WBT327730:WBT327756 WLP327730:WLP327756 WVL327730:WVL327756 D393266:D393292 IZ393266:IZ393292 SV393266:SV393292 ACR393266:ACR393292 AMN393266:AMN393292 AWJ393266:AWJ393292 BGF393266:BGF393292 BQB393266:BQB393292 BZX393266:BZX393292 CJT393266:CJT393292 CTP393266:CTP393292 DDL393266:DDL393292 DNH393266:DNH393292 DXD393266:DXD393292 EGZ393266:EGZ393292 EQV393266:EQV393292 FAR393266:FAR393292 FKN393266:FKN393292 FUJ393266:FUJ393292 GEF393266:GEF393292 GOB393266:GOB393292 GXX393266:GXX393292 HHT393266:HHT393292 HRP393266:HRP393292 IBL393266:IBL393292 ILH393266:ILH393292 IVD393266:IVD393292 JEZ393266:JEZ393292 JOV393266:JOV393292 JYR393266:JYR393292 KIN393266:KIN393292 KSJ393266:KSJ393292 LCF393266:LCF393292 LMB393266:LMB393292 LVX393266:LVX393292 MFT393266:MFT393292 MPP393266:MPP393292 MZL393266:MZL393292 NJH393266:NJH393292 NTD393266:NTD393292 OCZ393266:OCZ393292 OMV393266:OMV393292 OWR393266:OWR393292 PGN393266:PGN393292 PQJ393266:PQJ393292 QAF393266:QAF393292 QKB393266:QKB393292 QTX393266:QTX393292 RDT393266:RDT393292 RNP393266:RNP393292 RXL393266:RXL393292 SHH393266:SHH393292 SRD393266:SRD393292 TAZ393266:TAZ393292 TKV393266:TKV393292 TUR393266:TUR393292 UEN393266:UEN393292 UOJ393266:UOJ393292 UYF393266:UYF393292 VIB393266:VIB393292 VRX393266:VRX393292 WBT393266:WBT393292 WLP393266:WLP393292 WVL393266:WVL393292 D458802:D458828 IZ458802:IZ458828 SV458802:SV458828 ACR458802:ACR458828 AMN458802:AMN458828 AWJ458802:AWJ458828 BGF458802:BGF458828 BQB458802:BQB458828 BZX458802:BZX458828 CJT458802:CJT458828 CTP458802:CTP458828 DDL458802:DDL458828 DNH458802:DNH458828 DXD458802:DXD458828 EGZ458802:EGZ458828 EQV458802:EQV458828 FAR458802:FAR458828 FKN458802:FKN458828 FUJ458802:FUJ458828 GEF458802:GEF458828 GOB458802:GOB458828 GXX458802:GXX458828 HHT458802:HHT458828 HRP458802:HRP458828 IBL458802:IBL458828 ILH458802:ILH458828 IVD458802:IVD458828 JEZ458802:JEZ458828 JOV458802:JOV458828 JYR458802:JYR458828 KIN458802:KIN458828 KSJ458802:KSJ458828 LCF458802:LCF458828 LMB458802:LMB458828 LVX458802:LVX458828 MFT458802:MFT458828 MPP458802:MPP458828 MZL458802:MZL458828 NJH458802:NJH458828 NTD458802:NTD458828 OCZ458802:OCZ458828 OMV458802:OMV458828 OWR458802:OWR458828 PGN458802:PGN458828 PQJ458802:PQJ458828 QAF458802:QAF458828 QKB458802:QKB458828 QTX458802:QTX458828 RDT458802:RDT458828 RNP458802:RNP458828 RXL458802:RXL458828 SHH458802:SHH458828 SRD458802:SRD458828 TAZ458802:TAZ458828 TKV458802:TKV458828 TUR458802:TUR458828 UEN458802:UEN458828 UOJ458802:UOJ458828 UYF458802:UYF458828 VIB458802:VIB458828 VRX458802:VRX458828 WBT458802:WBT458828 WLP458802:WLP458828 WVL458802:WVL458828 D524338:D524364 IZ524338:IZ524364 SV524338:SV524364 ACR524338:ACR524364 AMN524338:AMN524364 AWJ524338:AWJ524364 BGF524338:BGF524364 BQB524338:BQB524364 BZX524338:BZX524364 CJT524338:CJT524364 CTP524338:CTP524364 DDL524338:DDL524364 DNH524338:DNH524364 DXD524338:DXD524364 EGZ524338:EGZ524364 EQV524338:EQV524364 FAR524338:FAR524364 FKN524338:FKN524364 FUJ524338:FUJ524364 GEF524338:GEF524364 GOB524338:GOB524364 GXX524338:GXX524364 HHT524338:HHT524364 HRP524338:HRP524364 IBL524338:IBL524364 ILH524338:ILH524364 IVD524338:IVD524364 JEZ524338:JEZ524364 JOV524338:JOV524364 JYR524338:JYR524364 KIN524338:KIN524364 KSJ524338:KSJ524364 LCF524338:LCF524364 LMB524338:LMB524364 LVX524338:LVX524364 MFT524338:MFT524364 MPP524338:MPP524364 MZL524338:MZL524364 NJH524338:NJH524364 NTD524338:NTD524364 OCZ524338:OCZ524364 OMV524338:OMV524364 OWR524338:OWR524364 PGN524338:PGN524364 PQJ524338:PQJ524364 QAF524338:QAF524364 QKB524338:QKB524364 QTX524338:QTX524364 RDT524338:RDT524364 RNP524338:RNP524364 RXL524338:RXL524364 SHH524338:SHH524364 SRD524338:SRD524364 TAZ524338:TAZ524364 TKV524338:TKV524364 TUR524338:TUR524364 UEN524338:UEN524364 UOJ524338:UOJ524364 UYF524338:UYF524364 VIB524338:VIB524364 VRX524338:VRX524364 WBT524338:WBT524364 WLP524338:WLP524364 WVL524338:WVL524364 D589874:D589900 IZ589874:IZ589900 SV589874:SV589900 ACR589874:ACR589900 AMN589874:AMN589900 AWJ589874:AWJ589900 BGF589874:BGF589900 BQB589874:BQB589900 BZX589874:BZX589900 CJT589874:CJT589900 CTP589874:CTP589900 DDL589874:DDL589900 DNH589874:DNH589900 DXD589874:DXD589900 EGZ589874:EGZ589900 EQV589874:EQV589900 FAR589874:FAR589900 FKN589874:FKN589900 FUJ589874:FUJ589900 GEF589874:GEF589900 GOB589874:GOB589900 GXX589874:GXX589900 HHT589874:HHT589900 HRP589874:HRP589900 IBL589874:IBL589900 ILH589874:ILH589900 IVD589874:IVD589900 JEZ589874:JEZ589900 JOV589874:JOV589900 JYR589874:JYR589900 KIN589874:KIN589900 KSJ589874:KSJ589900 LCF589874:LCF589900 LMB589874:LMB589900 LVX589874:LVX589900 MFT589874:MFT589900 MPP589874:MPP589900 MZL589874:MZL589900 NJH589874:NJH589900 NTD589874:NTD589900 OCZ589874:OCZ589900 OMV589874:OMV589900 OWR589874:OWR589900 PGN589874:PGN589900 PQJ589874:PQJ589900 QAF589874:QAF589900 QKB589874:QKB589900 QTX589874:QTX589900 RDT589874:RDT589900 RNP589874:RNP589900 RXL589874:RXL589900 SHH589874:SHH589900 SRD589874:SRD589900 TAZ589874:TAZ589900 TKV589874:TKV589900 TUR589874:TUR589900 UEN589874:UEN589900 UOJ589874:UOJ589900 UYF589874:UYF589900 VIB589874:VIB589900 VRX589874:VRX589900 WBT589874:WBT589900 WLP589874:WLP589900 WVL589874:WVL589900 D655410:D655436 IZ655410:IZ655436 SV655410:SV655436 ACR655410:ACR655436 AMN655410:AMN655436 AWJ655410:AWJ655436 BGF655410:BGF655436 BQB655410:BQB655436 BZX655410:BZX655436 CJT655410:CJT655436 CTP655410:CTP655436 DDL655410:DDL655436 DNH655410:DNH655436 DXD655410:DXD655436 EGZ655410:EGZ655436 EQV655410:EQV655436 FAR655410:FAR655436 FKN655410:FKN655436 FUJ655410:FUJ655436 GEF655410:GEF655436 GOB655410:GOB655436 GXX655410:GXX655436 HHT655410:HHT655436 HRP655410:HRP655436 IBL655410:IBL655436 ILH655410:ILH655436 IVD655410:IVD655436 JEZ655410:JEZ655436 JOV655410:JOV655436 JYR655410:JYR655436 KIN655410:KIN655436 KSJ655410:KSJ655436 LCF655410:LCF655436 LMB655410:LMB655436 LVX655410:LVX655436 MFT655410:MFT655436 MPP655410:MPP655436 MZL655410:MZL655436 NJH655410:NJH655436 NTD655410:NTD655436 OCZ655410:OCZ655436 OMV655410:OMV655436 OWR655410:OWR655436 PGN655410:PGN655436 PQJ655410:PQJ655436 QAF655410:QAF655436 QKB655410:QKB655436 QTX655410:QTX655436 RDT655410:RDT655436 RNP655410:RNP655436 RXL655410:RXL655436 SHH655410:SHH655436 SRD655410:SRD655436 TAZ655410:TAZ655436 TKV655410:TKV655436 TUR655410:TUR655436 UEN655410:UEN655436 UOJ655410:UOJ655436 UYF655410:UYF655436 VIB655410:VIB655436 VRX655410:VRX655436 WBT655410:WBT655436 WLP655410:WLP655436 WVL655410:WVL655436 D720946:D720972 IZ720946:IZ720972 SV720946:SV720972 ACR720946:ACR720972 AMN720946:AMN720972 AWJ720946:AWJ720972 BGF720946:BGF720972 BQB720946:BQB720972 BZX720946:BZX720972 CJT720946:CJT720972 CTP720946:CTP720972 DDL720946:DDL720972 DNH720946:DNH720972 DXD720946:DXD720972 EGZ720946:EGZ720972 EQV720946:EQV720972 FAR720946:FAR720972 FKN720946:FKN720972 FUJ720946:FUJ720972 GEF720946:GEF720972 GOB720946:GOB720972 GXX720946:GXX720972 HHT720946:HHT720972 HRP720946:HRP720972 IBL720946:IBL720972 ILH720946:ILH720972 IVD720946:IVD720972 JEZ720946:JEZ720972 JOV720946:JOV720972 JYR720946:JYR720972 KIN720946:KIN720972 KSJ720946:KSJ720972 LCF720946:LCF720972 LMB720946:LMB720972 LVX720946:LVX720972 MFT720946:MFT720972 MPP720946:MPP720972 MZL720946:MZL720972 NJH720946:NJH720972 NTD720946:NTD720972 OCZ720946:OCZ720972 OMV720946:OMV720972 OWR720946:OWR720972 PGN720946:PGN720972 PQJ720946:PQJ720972 QAF720946:QAF720972 QKB720946:QKB720972 QTX720946:QTX720972 RDT720946:RDT720972 RNP720946:RNP720972 RXL720946:RXL720972 SHH720946:SHH720972 SRD720946:SRD720972 TAZ720946:TAZ720972 TKV720946:TKV720972 TUR720946:TUR720972 UEN720946:UEN720972 UOJ720946:UOJ720972 UYF720946:UYF720972 VIB720946:VIB720972 VRX720946:VRX720972 WBT720946:WBT720972 WLP720946:WLP720972 WVL720946:WVL720972 D786482:D786508 IZ786482:IZ786508 SV786482:SV786508 ACR786482:ACR786508 AMN786482:AMN786508 AWJ786482:AWJ786508 BGF786482:BGF786508 BQB786482:BQB786508 BZX786482:BZX786508 CJT786482:CJT786508 CTP786482:CTP786508 DDL786482:DDL786508 DNH786482:DNH786508 DXD786482:DXD786508 EGZ786482:EGZ786508 EQV786482:EQV786508 FAR786482:FAR786508 FKN786482:FKN786508 FUJ786482:FUJ786508 GEF786482:GEF786508 GOB786482:GOB786508 GXX786482:GXX786508 HHT786482:HHT786508 HRP786482:HRP786508 IBL786482:IBL786508 ILH786482:ILH786508 IVD786482:IVD786508 JEZ786482:JEZ786508 JOV786482:JOV786508 JYR786482:JYR786508 KIN786482:KIN786508 KSJ786482:KSJ786508 LCF786482:LCF786508 LMB786482:LMB786508 LVX786482:LVX786508 MFT786482:MFT786508 MPP786482:MPP786508 MZL786482:MZL786508 NJH786482:NJH786508 NTD786482:NTD786508 OCZ786482:OCZ786508 OMV786482:OMV786508 OWR786482:OWR786508 PGN786482:PGN786508 PQJ786482:PQJ786508 QAF786482:QAF786508 QKB786482:QKB786508 QTX786482:QTX786508 RDT786482:RDT786508 RNP786482:RNP786508 RXL786482:RXL786508 SHH786482:SHH786508 SRD786482:SRD786508 TAZ786482:TAZ786508 TKV786482:TKV786508 TUR786482:TUR786508 UEN786482:UEN786508 UOJ786482:UOJ786508 UYF786482:UYF786508 VIB786482:VIB786508 VRX786482:VRX786508 WBT786482:WBT786508 WLP786482:WLP786508 WVL786482:WVL786508 D852018:D852044 IZ852018:IZ852044 SV852018:SV852044 ACR852018:ACR852044 AMN852018:AMN852044 AWJ852018:AWJ852044 BGF852018:BGF852044 BQB852018:BQB852044 BZX852018:BZX852044 CJT852018:CJT852044 CTP852018:CTP852044 DDL852018:DDL852044 DNH852018:DNH852044 DXD852018:DXD852044 EGZ852018:EGZ852044 EQV852018:EQV852044 FAR852018:FAR852044 FKN852018:FKN852044 FUJ852018:FUJ852044 GEF852018:GEF852044 GOB852018:GOB852044 GXX852018:GXX852044 HHT852018:HHT852044 HRP852018:HRP852044 IBL852018:IBL852044 ILH852018:ILH852044 IVD852018:IVD852044 JEZ852018:JEZ852044 JOV852018:JOV852044 JYR852018:JYR852044 KIN852018:KIN852044 KSJ852018:KSJ852044 LCF852018:LCF852044 LMB852018:LMB852044 LVX852018:LVX852044 MFT852018:MFT852044 MPP852018:MPP852044 MZL852018:MZL852044 NJH852018:NJH852044 NTD852018:NTD852044 OCZ852018:OCZ852044 OMV852018:OMV852044 OWR852018:OWR852044 PGN852018:PGN852044 PQJ852018:PQJ852044 QAF852018:QAF852044 QKB852018:QKB852044 QTX852018:QTX852044 RDT852018:RDT852044 RNP852018:RNP852044 RXL852018:RXL852044 SHH852018:SHH852044 SRD852018:SRD852044 TAZ852018:TAZ852044 TKV852018:TKV852044 TUR852018:TUR852044 UEN852018:UEN852044 UOJ852018:UOJ852044 UYF852018:UYF852044 VIB852018:VIB852044 VRX852018:VRX852044 WBT852018:WBT852044 WLP852018:WLP852044 WVL852018:WVL852044 D917554:D917580 IZ917554:IZ917580 SV917554:SV917580 ACR917554:ACR917580 AMN917554:AMN917580 AWJ917554:AWJ917580 BGF917554:BGF917580 BQB917554:BQB917580 BZX917554:BZX917580 CJT917554:CJT917580 CTP917554:CTP917580 DDL917554:DDL917580 DNH917554:DNH917580 DXD917554:DXD917580 EGZ917554:EGZ917580 EQV917554:EQV917580 FAR917554:FAR917580 FKN917554:FKN917580 FUJ917554:FUJ917580 GEF917554:GEF917580 GOB917554:GOB917580 GXX917554:GXX917580 HHT917554:HHT917580 HRP917554:HRP917580 IBL917554:IBL917580 ILH917554:ILH917580 IVD917554:IVD917580 JEZ917554:JEZ917580 JOV917554:JOV917580 JYR917554:JYR917580 KIN917554:KIN917580 KSJ917554:KSJ917580 LCF917554:LCF917580 LMB917554:LMB917580 LVX917554:LVX917580 MFT917554:MFT917580 MPP917554:MPP917580 MZL917554:MZL917580 NJH917554:NJH917580 NTD917554:NTD917580 OCZ917554:OCZ917580 OMV917554:OMV917580 OWR917554:OWR917580 PGN917554:PGN917580 PQJ917554:PQJ917580 QAF917554:QAF917580 QKB917554:QKB917580 QTX917554:QTX917580 RDT917554:RDT917580 RNP917554:RNP917580 RXL917554:RXL917580 SHH917554:SHH917580 SRD917554:SRD917580 TAZ917554:TAZ917580 TKV917554:TKV917580 TUR917554:TUR917580 UEN917554:UEN917580 UOJ917554:UOJ917580 UYF917554:UYF917580 VIB917554:VIB917580 VRX917554:VRX917580 WBT917554:WBT917580 WLP917554:WLP917580 WVL917554:WVL917580 D983090:D983116 IZ983090:IZ983116 SV983090:SV983116 ACR983090:ACR983116 AMN983090:AMN983116 AWJ983090:AWJ983116 BGF983090:BGF983116 BQB983090:BQB983116 BZX983090:BZX983116 CJT983090:CJT983116 CTP983090:CTP983116 DDL983090:DDL983116 DNH983090:DNH983116 DXD983090:DXD983116 EGZ983090:EGZ983116 EQV983090:EQV983116 FAR983090:FAR983116 FKN983090:FKN983116 FUJ983090:FUJ983116 GEF983090:GEF983116 GOB983090:GOB983116 GXX983090:GXX983116 HHT983090:HHT983116 HRP983090:HRP983116 IBL983090:IBL983116 ILH983090:ILH983116 IVD983090:IVD983116 JEZ983090:JEZ983116 JOV983090:JOV983116 JYR983090:JYR983116 KIN983090:KIN983116 KSJ983090:KSJ983116 LCF983090:LCF983116 LMB983090:LMB983116 LVX983090:LVX983116 MFT983090:MFT983116 MPP983090:MPP983116 MZL983090:MZL983116 NJH983090:NJH983116 NTD983090:NTD983116 OCZ983090:OCZ983116 OMV983090:OMV983116 OWR983090:OWR983116 PGN983090:PGN983116 PQJ983090:PQJ983116 QAF983090:QAF983116 QKB983090:QKB983116 QTX983090:QTX983116 RDT983090:RDT983116 RNP983090:RNP983116 RXL983090:RXL983116 SHH983090:SHH983116 SRD983090:SRD983116 TAZ983090:TAZ983116 TKV983090:TKV983116 TUR983090:TUR983116 UEN983090:UEN983116 UOJ983090:UOJ983116 UYF983090:UYF983116 VIB983090:VIB983116 VRX983090:VRX983116 WBT983090:WBT983116 WLP983090:WLP983116 D50:D97 D100:D112 D115:D130">
      <formula1>$AJ$3:$AJ$20</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CHAPINERO</vt:lpstr>
      <vt:lpstr>USAQUEN</vt:lpstr>
      <vt:lpstr>angie</vt:lpstr>
      <vt:lpstr> CHAPINERO 1</vt:lpstr>
      <vt:lpstr>SANTA FE</vt:lpstr>
      <vt:lpstr>SAN CRISTOBAL</vt:lpstr>
      <vt:lpstr>USME</vt:lpstr>
      <vt:lpstr>TUNJUELITO</vt:lpstr>
      <vt:lpstr>BOSA </vt:lpstr>
      <vt:lpstr>KENNEDY</vt:lpstr>
      <vt:lpstr>FONTIBON</vt:lpstr>
      <vt:lpstr>ENGATIVA</vt:lpstr>
      <vt:lpstr>SUBA</vt:lpstr>
      <vt:lpstr>BARRIOS U</vt:lpstr>
      <vt:lpstr>TEUSAQUILLO</vt:lpstr>
      <vt:lpstr>MARTIRES</vt:lpstr>
      <vt:lpstr>A NARIÑO</vt:lpstr>
      <vt:lpstr>PUENTE A.</vt:lpstr>
      <vt:lpstr>CANDELARIA</vt:lpstr>
      <vt:lpstr>RAFAEI U.U</vt:lpstr>
      <vt:lpstr>C BOLIVAR</vt:lpstr>
      <vt:lpstr>SUMAPAZ </vt:lpstr>
      <vt:lpstr>TOTAL </vt:lpstr>
    </vt:vector>
  </TitlesOfParts>
  <Company>SECRETARIA DISTRITAL DE MOVILIDAD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Centros Locales</dc:creator>
  <cp:lastModifiedBy>Centros Locales</cp:lastModifiedBy>
  <cp:lastPrinted>2016-11-24T20:33:21Z</cp:lastPrinted>
  <dcterms:created xsi:type="dcterms:W3CDTF">2016-01-06T18:29:39Z</dcterms:created>
  <dcterms:modified xsi:type="dcterms:W3CDTF">2017-09-19T18:55:56Z</dcterms:modified>
</cp:coreProperties>
</file>